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10.xml" ContentType="application/vnd.openxmlformats-officedocument.spreadsheetml.worksheet+xml"/>
  <Override PartName="/xl/worksheets/sheet35.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22.xml" ContentType="application/vnd.openxmlformats-officedocument.spreadsheetml.worksheet+xml"/>
  <Override PartName="/xl/worksheets/sheet8.xml" ContentType="application/vnd.openxmlformats-officedocument.spreadsheetml.worksheet+xml"/>
  <Override PartName="/xl/worksheets/_rels/sheet2.xml.rels" ContentType="application/vnd.openxmlformats-package.relationships+xml"/>
  <Override PartName="/xl/worksheets/sheet21.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20.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Инструкция" sheetId="1" state="visible" r:id="rId2"/>
    <sheet name="01-Контакт" sheetId="2" state="visible" r:id="rId3"/>
    <sheet name="02-Объект" sheetId="3" state="visible" r:id="rId4"/>
    <sheet name="03-Этажи" sheetId="4" state="visible" r:id="rId5"/>
    <sheet name="04-Помещения" sheetId="5" state="visible" r:id="rId6"/>
    <sheet name="05-Система_Old" sheetId="6" state="hidden" r:id="rId7"/>
    <sheet name="05-Система" sheetId="7" state="visible" r:id="rId8"/>
    <sheet name="06-Регистрация" sheetId="8" state="visible" r:id="rId9"/>
    <sheet name="07-Компонент" sheetId="9" state="visible" r:id="rId10"/>
    <sheet name="UniFormat_RUS" sheetId="10" state="hidden" r:id="rId11"/>
    <sheet name="Классификатор" sheetId="11" state="visible" r:id="rId12"/>
    <sheet name="10-План" sheetId="12" state="visible" r:id="rId13"/>
    <sheet name="11-Документ" sheetId="13" state="visible" r:id="rId14"/>
    <sheet name="Зона" sheetId="14" state="hidden" r:id="rId15"/>
    <sheet name="Тип" sheetId="15" state="hidden" r:id="rId16"/>
    <sheet name="08-Атрибуты" sheetId="16" state="hidden" r:id="rId17"/>
    <sheet name="09-Координаты" sheetId="17" state="hidden" r:id="rId18"/>
    <sheet name="PickLists" sheetId="18" state="hidden" r:id="rId19"/>
    <sheet name="12-Передача" sheetId="19" state="hidden" r:id="rId20"/>
    <sheet name="13-Действие" sheetId="20" state="hidden" r:id="rId21"/>
    <sheet name="14-Работы" sheetId="21" state="hidden" r:id="rId22"/>
    <sheet name="15-Manual" sheetId="22" state="hidden" r:id="rId23"/>
    <sheet name="16-Warranty" sheetId="23" state="hidden" r:id="rId24"/>
    <sheet name="17-Spare" sheetId="24" state="hidden" r:id="rId25"/>
    <sheet name="18-Instruction" sheetId="25" state="hidden" r:id="rId26"/>
    <sheet name="19-Test" sheetId="26" state="hidden" r:id="rId27"/>
    <sheet name="20-Certification" sheetId="27" state="hidden" r:id="rId28"/>
    <sheet name="21-Material" sheetId="28" state="hidden" r:id="rId29"/>
    <sheet name="22-Tool" sheetId="29" state="hidden" r:id="rId30"/>
    <sheet name="23-Training" sheetId="30" state="hidden" r:id="rId31"/>
    <sheet name="24-PM" sheetId="31" state="hidden" r:id="rId32"/>
    <sheet name="25-Safety" sheetId="32" state="hidden" r:id="rId33"/>
    <sheet name="26-Trouble" sheetId="33" state="hidden" r:id="rId34"/>
    <sheet name="27-StartUp" sheetId="34" state="hidden" r:id="rId35"/>
    <sheet name="28-ShutDown" sheetId="35" state="hidden" r:id="rId36"/>
    <sheet name="29-Emergency" sheetId="36" state="hidden" r:id="rId37"/>
  </sheets>
  <definedNames>
    <definedName function="false" hidden="false" name="ActionCode" vbProcedure="false">Классификатор!$AY$21:$AY$27</definedName>
    <definedName function="false" hidden="false" name="ActionID" vbProcedure="false">'13-Действие'!$A$1:$A$201</definedName>
    <definedName function="false" hidden="false" name="ApprovalBy" vbProcedure="false">Классификатор!$BB$4:$BB$7</definedName>
    <definedName function="false" hidden="false" name="AreaUnit" vbProcedure="false">Классификатор!$AQ$21:$AQ$25</definedName>
    <definedName function="false" hidden="false" name="AssetType" vbProcedure="false">Классификатор!$AV$4:$AV$6</definedName>
    <definedName function="false" hidden="false" name="AttributeID" vbProcedure="false">'08-Атрибуты'!$T$1:$T$201</definedName>
    <definedName function="false" hidden="false" name="AttributeSetType" vbProcedure="false">Классификатор!$AS$21:$AS$28</definedName>
    <definedName function="false" hidden="false" name="Category_Element" vbProcedure="false">PickLists!$E:$E</definedName>
    <definedName function="false" hidden="false" name="CertificationID" vbProcedure="false">'20-Certification'!$A:$A</definedName>
    <definedName function="false" hidden="false" name="ComponentID" vbProcedure="false">'07-Компонент'!$R$1:$R$167</definedName>
    <definedName function="false" hidden="false" name="ContactID" vbProcedure="false">'01-Контакт'!$Y$1:$Y$199</definedName>
    <definedName function="false" hidden="false" name="CoordinateID" vbProcedure="false">'09-Координаты'!$A:$A</definedName>
    <definedName function="false" hidden="false" name="CoordinateType" vbProcedure="false">Классификатор!$AV$21:$AV$26</definedName>
    <definedName function="false" hidden="false" name="CostUnit" vbProcedure="false">Классификатор!$AX$4:$AX$6</definedName>
    <definedName function="false" hidden="false" name="DocumentID" vbProcedure="false">'11-Документ'!$M$1:$M$201</definedName>
    <definedName function="false" hidden="false" name="DurationUnit" vbProcedure="false">Классификатор!$AZ$4:$AZ$10</definedName>
    <definedName function="false" hidden="false" name="EmergencyTaskID" vbProcedure="false">'29-Emergency'!$A:$A</definedName>
    <definedName function="false" hidden="false" name="FacilityID" vbProcedure="false">'02-Объект'!$K$2:$K$312</definedName>
    <definedName function="false" hidden="false" name="FloorID" vbProcedure="false">'03-Этажи'!$AB$1:$AB$201</definedName>
    <definedName function="false" hidden="false" name="InstallationID" vbProcedure="false">'14-Работы'!$R$1:$R$200</definedName>
    <definedName function="false" hidden="false" name="InstructionID" vbProcedure="false">'18-Instruction'!$A:$A</definedName>
    <definedName function="false" hidden="false" name="JobStatusType" vbProcedure="false">Классификатор!$AQ$31:$AQ$34</definedName>
    <definedName function="false" hidden="false" name="LinearUnit" vbProcedure="false">Классификатор!$AQ$4:$AQ$10</definedName>
    <definedName function="false" hidden="false" name="ManualID" vbProcedure="false">'15-Manual'!$A:$A</definedName>
    <definedName function="false" hidden="false" name="MaterialID" vbProcedure="false">'21-Material'!$A:$A</definedName>
    <definedName function="false" hidden="false" name="OmniClassTable13" vbProcedure="false">Классификатор!$R$4:$R$473</definedName>
    <definedName function="false" hidden="false" name="OmniClassTable21" vbProcedure="false">Классификатор!$X$4:$X$734</definedName>
    <definedName function="false" hidden="false" name="OmniClassTable23" vbProcedure="false">Классификатор!$AC$4:$AC$3264</definedName>
    <definedName function="false" hidden="false" name="OmniClassTable34" vbProcedure="false">Классификатор!$AJ$4:$AJ$85</definedName>
    <definedName function="false" hidden="false" name="PMTaskID" vbProcedure="false">'24-PM'!$A:$A</definedName>
    <definedName function="false" hidden="false" name="RegisterID" vbProcedure="false">'06-Регистрация'!$V$1:$V$43</definedName>
    <definedName function="false" hidden="false" name="RegisterType" vbProcedure="false">Классификатор!$AS$4:$AS$16</definedName>
    <definedName function="false" hidden="false" name="SafetyTaskID" vbProcedure="false">'25-Safety'!$A:$A</definedName>
    <definedName function="false" hidden="false" name="ScheduleID" vbProcedure="false">#REF!</definedName>
    <definedName function="false" hidden="false" name="ShutDownTaskID" vbProcedure="false">'28-ShutDown'!$A:$A</definedName>
    <definedName function="false" hidden="false" name="SpaceID" vbProcedure="false">'04-Помещения'!$AB$1:$AB$200</definedName>
    <definedName function="false" hidden="false" name="SpareID" vbProcedure="false">'17-Spare'!$R$1:$R$201</definedName>
    <definedName function="false" hidden="false" name="SpareType" vbProcedure="false">Классификатор!$BB$21:$BB$27</definedName>
    <definedName function="false" hidden="false" name="StartUpTaskID" vbProcedure="false">'27-StartUp'!$A:$A</definedName>
    <definedName function="false" hidden="false" name="SystemID" vbProcedure="false">'05-Система_Old'!$N$1:$N$200</definedName>
    <definedName function="false" hidden="false" name="TestID" vbProcedure="false">'19-Test'!$A:$A</definedName>
    <definedName function="false" hidden="false" name="ToolID" vbProcedure="false">'22-Tool'!$A:$A</definedName>
    <definedName function="false" hidden="false" name="TrainingID" vbProcedure="false">'23-Training'!$A:$A</definedName>
    <definedName function="false" hidden="false" name="TransmittalID" vbProcedure="false">'12-Передача'!$N$1:$N$201</definedName>
    <definedName function="false" hidden="false" name="TroubleTaskID" vbProcedure="false">'26-Trouble'!$A:$A</definedName>
    <definedName function="false" hidden="false" name="WarrantyID" vbProcedure="false">'16-Warranty'!$A:$A</definedName>
    <definedName function="false" hidden="false" name="Yes_No" vbProcedure="false">Классификатор!$AS$32:$AS$33</definedName>
    <definedName function="false" hidden="false" name="Внутренная_отделка_помещений" vbProcedure="false">UniFormat_RUS!$J$446:$J$492</definedName>
    <definedName function="false" hidden="false" name="Внутренние_элементы" vbProcedure="false">UniFormat_RUS!$J$363:$J$430</definedName>
    <definedName function="false" hidden="false" name="Демонтаж" vbProcedure="false">UniFormat_RUS!$I$781:$I$788</definedName>
    <definedName function="false" hidden="false" name="Котлован_и_подвал" vbProcedure="false">UniFormat_RUS!$J$163:$J$182</definedName>
    <definedName function="false" hidden="false" name="Кровля" vbProcedure="false">UniFormat_RUS!$I$336:$I$363</definedName>
    <definedName function="false" hidden="false" name="Лестницы" vbProcedure="false">UniFormat_RUS!$I$430:$I$446</definedName>
    <definedName function="false" hidden="false" name="Мебель" vbProcedure="false">UniFormat_RUS!$I$737:$I$754</definedName>
    <definedName function="false" hidden="false" name="Наружное_ограждение" vbProcedure="false">UniFormat_RUS!$J$284:$J$336</definedName>
    <definedName function="false" hidden="false" name="Несущие_о_ограждающие_конструкции" vbProcedure="false">UniFormat_RUS!$I$183:$I$284</definedName>
    <definedName function="false" hidden="false" name="Оборудование_и_мебель" vbProcedure="false">UniFormat_RUS!$J$680:$J$737</definedName>
    <definedName function="false" hidden="false" name="Обслуживающее_оборудование__вспомогательное" vbProcedure="false">UniFormat_RUS!$I$493:$I$523</definedName>
    <definedName function="false" hidden="false" name="Огнезащита" vbProcedure="false">UniFormat_RUS!$J$628:$J$650</definedName>
    <definedName function="false" hidden="false" name="Основание_и_фундаменты" vbProcedure="false">UniFormat_RUS!$I$115:$I$163</definedName>
    <definedName function="false" hidden="false" name="Отопление__вентиляция_и_кондиционирование" vbProcedure="false">UniFormat_RUS!$I$574:$I$628</definedName>
    <definedName function="false" hidden="false" name="Перечень_разделов_классификатора" vbProcedure="false">UniFormat_RUS!$M$102:$M$109</definedName>
    <definedName function="false" hidden="false" name="Сантехника" vbProcedure="false">UniFormat_RUS!$J$523:$J$574</definedName>
    <definedName function="false" hidden="false" name="Системы" vbProcedure="false">Классификатор!$H$7:$H$68</definedName>
    <definedName function="false" hidden="false" name="Специальные_конструкции" vbProcedure="false">UniFormat_RUS!$J$754:$J$781</definedName>
    <definedName function="false" hidden="false" name="Строительная_площадка" vbProcedure="false">UniFormat_RUS!$J$788:$J$916</definedName>
    <definedName function="false" hidden="false" name="Тип_оборудования" vbProcedure="false">UniFormat_RUS!$B$116:$B$918</definedName>
    <definedName function="false" hidden="false" name="Электрика" vbProcedure="false">UniFormat_RUS!$I$650:$I$680</definedName>
    <definedName function="false" hidden="false" localSheetId="1" name="Excel_BuiltIn__FilterDatabase" vbProcedure="false">'01-Контакт'!$A$1:$A$2</definedName>
    <definedName function="false" hidden="false" localSheetId="6" name="SystemID" vbProcedure="false">'05-Система'!$Q$1:$Q$200</definedName>
    <definedName function="false" hidden="false" localSheetId="10" name="Excel_BuiltIn__FilterDatabase" vbProcedure="false">Классификатор!$AC$4:$AC$3264</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<sst xmlns="http://schemas.openxmlformats.org/spreadsheetml/2006/main" count="22115" uniqueCount="17318">
  <si>
    <t xml:space="preserve">Описание формата ЦИМС   (24 апреля 2019)</t>
  </si>
  <si>
    <t xml:space="preserve">Пример ввода тестовых данных по технологии ЦИМС</t>
  </si>
  <si>
    <t xml:space="preserve">Цель</t>
  </si>
  <si>
    <t xml:space="preserve">«Электронный обмен информацией о строительных работах» или электронная таблица ЦИМС заменяет представление нескольких копий бумажных документов, предоставленных при завершении строительных проектов, набором небольших форматов переносимых документов (PDF) или другими соответствующими форматированными файлами. Данные, требуемые ЦИМС, представляют собой ту же информацию, которая требуется в настоящее время в спецификациях передачи проекта. 
Рабочие листы в этой электронной таблице связывают файлы и некоторые ограниченные данные, извлеченные из файлов, с оборудованием, установленным в здании, и пространствами, где установлено оборудование.</t>
  </si>
  <si>
    <t xml:space="preserve">Применимость</t>
  </si>
  <si>
    <t xml:space="preserve">Электронная таблица  дополняет Методику ЦИМС</t>
  </si>
  <si>
    <t xml:space="preserve">Ответственность</t>
  </si>
  <si>
    <t xml:space="preserve">ЦИМС предназначен для обеспечения возможности сбора информации о проекте в ходе проекта. Как результат, не все данные должны быть воссозданы при завершении проекта. В приведенном ниже разделе «Схема» указаны примеры рабочих листов . Указанные авторские рекомендации могут быть заменены конкретными требованиями договора.</t>
  </si>
  <si>
    <t xml:space="preserve">Завершенность</t>
  </si>
  <si>
    <t xml:space="preserve">Если электронная таблица  не  используется для отслеживания заявок по строительству, тогда листы 10, 11 и 13 не заполняются.</t>
  </si>
  <si>
    <t xml:space="preserve">Схема</t>
  </si>
  <si>
    <t xml:space="preserve">01-Контакт</t>
  </si>
  <si>
    <t xml:space="preserve">Номер</t>
  </si>
  <si>
    <t xml:space="preserve">Имя</t>
  </si>
  <si>
    <t xml:space="preserve">Содержание</t>
  </si>
  <si>
    <t xml:space="preserve">Авторы</t>
  </si>
  <si>
    <t xml:space="preserve">Контакт</t>
  </si>
  <si>
    <t xml:space="preserve">Список всех участников проекта</t>
  </si>
  <si>
    <t xml:space="preserve">Все</t>
  </si>
  <si>
    <t xml:space="preserve">Листы , полученные на основе ПСД</t>
  </si>
  <si>
    <t xml:space="preserve">Объект</t>
  </si>
  <si>
    <t xml:space="preserve">Идентификация объекта (ов), на которые есть ссылка в файле</t>
  </si>
  <si>
    <t xml:space="preserve">Проектировщик</t>
  </si>
  <si>
    <t xml:space="preserve">Этаж</t>
  </si>
  <si>
    <t xml:space="preserve">Наименование и количество этажей</t>
  </si>
  <si>
    <t xml:space="preserve">Помещения</t>
  </si>
  <si>
    <t xml:space="preserve">Список помещений по этажам</t>
  </si>
  <si>
    <t xml:space="preserve">Зона</t>
  </si>
  <si>
    <t xml:space="preserve">Перечень зон в здании</t>
  </si>
  <si>
    <t xml:space="preserve">Тип</t>
  </si>
  <si>
    <t xml:space="preserve">Тип оборудования</t>
  </si>
  <si>
    <t xml:space="preserve">Система</t>
  </si>
  <si>
    <t xml:space="preserve">Перечень систем, которые будут учитываться при строительстве</t>
  </si>
  <si>
    <t xml:space="preserve">Регистрация</t>
  </si>
  <si>
    <t xml:space="preserve">Регистрация метериалов, оборудование и т.д., переданных на рассмотрение</t>
  </si>
  <si>
    <t xml:space="preserve">Компонент</t>
  </si>
  <si>
    <t xml:space="preserve">Уникальные номера оборудования и материалов</t>
  </si>
  <si>
    <t xml:space="preserve">Атрибут</t>
  </si>
  <si>
    <t xml:space="preserve">Свойства объектов</t>
  </si>
  <si>
    <t xml:space="preserve">Координаты</t>
  </si>
  <si>
    <t xml:space="preserve">Расположение компонентов в пространстве</t>
  </si>
  <si>
    <t xml:space="preserve">Рабочие листы</t>
  </si>
  <si>
    <t xml:space="preserve">План</t>
  </si>
  <si>
    <t xml:space="preserve">План работ по строительству на основе перечня систем</t>
  </si>
  <si>
    <t xml:space="preserve">Contractor</t>
  </si>
  <si>
    <t xml:space="preserve">Документ</t>
  </si>
  <si>
    <t xml:space="preserve">Ссылки на документы</t>
  </si>
  <si>
    <t xml:space="preserve">Contr./Mfg</t>
  </si>
  <si>
    <t xml:space="preserve">Передача</t>
  </si>
  <si>
    <t xml:space="preserve">Регистрация процесса передачи объектов, элементов, материала</t>
  </si>
  <si>
    <t xml:space="preserve">Статус</t>
  </si>
  <si>
    <t xml:space="preserve">Статус утрверждения передачи/отправки</t>
  </si>
  <si>
    <t xml:space="preserve">Owner Rep.</t>
  </si>
  <si>
    <t xml:space="preserve">Монтаж</t>
  </si>
  <si>
    <t xml:space="preserve">Расположение и серийные номера установленных компонентов</t>
  </si>
  <si>
    <t xml:space="preserve">Инструкция</t>
  </si>
  <si>
    <t xml:space="preserve">Инструкции по установке компонентов</t>
  </si>
  <si>
    <t xml:space="preserve">Гарантия</t>
  </si>
  <si>
    <t xml:space="preserve">Информация о гарантии для комплектов / или компонентов</t>
  </si>
  <si>
    <t xml:space="preserve">Spare</t>
  </si>
  <si>
    <t xml:space="preserve">Изменения о заказе компонентов</t>
  </si>
  <si>
    <t xml:space="preserve">Ввод в эксплуатацию</t>
  </si>
  <si>
    <t xml:space="preserve">Инструкции по установке</t>
  </si>
  <si>
    <t xml:space="preserve">Тестирование</t>
  </si>
  <si>
    <t xml:space="preserve">Результаты тестов систем, компонент</t>
  </si>
  <si>
    <t xml:space="preserve">Сертификация</t>
  </si>
  <si>
    <t xml:space="preserve">Сертификаты</t>
  </si>
  <si>
    <t xml:space="preserve">Ресурсы план работ</t>
  </si>
  <si>
    <t xml:space="preserve">Материал</t>
  </si>
  <si>
    <t xml:space="preserve">Материалы, необходимые для выполнения задания</t>
  </si>
  <si>
    <t xml:space="preserve">Инструменты</t>
  </si>
  <si>
    <t xml:space="preserve">Инструменты, необходимые для выполнения задания</t>
  </si>
  <si>
    <t xml:space="preserve">Обучение</t>
  </si>
  <si>
    <t xml:space="preserve">Курсы, необходимые для выполнения задания</t>
  </si>
  <si>
    <t xml:space="preserve">Задачи плана работ</t>
  </si>
  <si>
    <t xml:space="preserve">PM</t>
  </si>
  <si>
    <t xml:space="preserve">Определяет задачи</t>
  </si>
  <si>
    <t xml:space="preserve">Безопасность</t>
  </si>
  <si>
    <t xml:space="preserve">Соблюдение требований безопасности </t>
  </si>
  <si>
    <t xml:space="preserve">Несправности</t>
  </si>
  <si>
    <t xml:space="preserve">Процедуры устранения неисправностей при техническом обслуживании</t>
  </si>
  <si>
    <t xml:space="preserve">Старт</t>
  </si>
  <si>
    <t xml:space="preserve">Начало процедур</t>
  </si>
  <si>
    <t xml:space="preserve">Окончание</t>
  </si>
  <si>
    <t xml:space="preserve">Окнчание процедур</t>
  </si>
  <si>
    <t xml:space="preserve">Аварийные рабочие процедуры</t>
  </si>
  <si>
    <t xml:space="preserve">About This Spreasheet</t>
  </si>
  <si>
    <t xml:space="preserve">Данная ЦИМС является Приложением к Методике и Инструкции по преобразованию проектной и рабочей документации в упрощенную модель хранения и обработки данных на этапе строительства жилых объектов гражданского назначения</t>
  </si>
  <si>
    <t xml:space="preserve">Цветовая легенда</t>
  </si>
  <si>
    <t xml:space="preserve">текст</t>
  </si>
  <si>
    <t xml:space="preserve"> Жёлтый - графы, обязательные для заполнения</t>
  </si>
  <si>
    <t xml:space="preserve">Зелёный - обязательно для заполнения, если определено техническими условиями</t>
  </si>
  <si>
    <t xml:space="preserve">Фиолетовый - внешняя ссылка</t>
  </si>
  <si>
    <t xml:space="preserve">Оранжевый - ссылка на другую графу или список выбора</t>
  </si>
  <si>
    <t xml:space="preserve">Список поиска, созданный по стандарту, соглашению или в виде списка ссылочных ключей (только для чтения)</t>
  </si>
  <si>
    <t xml:space="preserve">Рабочий лист не применим для целей данного обмена информацией</t>
  </si>
  <si>
    <t xml:space="preserve">Copyright Evgeny Makarov , 2019</t>
  </si>
  <si>
    <t xml:space="preserve">ContactID</t>
  </si>
  <si>
    <t xml:space="preserve">ContactRole</t>
  </si>
  <si>
    <t xml:space="preserve">ExternalSystemName</t>
  </si>
  <si>
    <t xml:space="preserve">ExternalNameID</t>
  </si>
  <si>
    <t xml:space="preserve">ExternalOfficeID</t>
  </si>
  <si>
    <t xml:space="preserve">GivenName</t>
  </si>
  <si>
    <t xml:space="preserve">FamilyName</t>
  </si>
  <si>
    <t xml:space="preserve">OfficeName</t>
  </si>
  <si>
    <t xml:space="preserve">OfficeDepartment</t>
  </si>
  <si>
    <t xml:space="preserve">OfficeOrganizationCode</t>
  </si>
  <si>
    <t xml:space="preserve">AddressStreet</t>
  </si>
  <si>
    <t xml:space="preserve">AddressPostalBox</t>
  </si>
  <si>
    <t xml:space="preserve">AddressTown</t>
  </si>
  <si>
    <t xml:space="preserve">AddressStateRegion</t>
  </si>
  <si>
    <t xml:space="preserve">AddressPostalCode</t>
  </si>
  <si>
    <t xml:space="preserve">AddressCountry</t>
  </si>
  <si>
    <t xml:space="preserve">ContactPhone</t>
  </si>
  <si>
    <t xml:space="preserve">ContactFax</t>
  </si>
  <si>
    <t xml:space="preserve">ContactEmail</t>
  </si>
  <si>
    <t xml:space="preserve">CreatedBy</t>
  </si>
  <si>
    <t xml:space="preserve">CreatedDate</t>
  </si>
  <si>
    <t xml:space="preserve">CreatedTime</t>
  </si>
  <si>
    <t xml:space="preserve">ReplacesID</t>
  </si>
  <si>
    <t xml:space="preserve">Withdrawn</t>
  </si>
  <si>
    <t xml:space="preserve">ContactIDPick</t>
  </si>
  <si>
    <t xml:space="preserve">34-25 21 00 Архитектор</t>
  </si>
  <si>
    <t xml:space="preserve">Иван</t>
  </si>
  <si>
    <t xml:space="preserve">Иванов</t>
  </si>
  <si>
    <t xml:space="preserve">ЛАД</t>
  </si>
  <si>
    <t xml:space="preserve">ул. Новая</t>
  </si>
  <si>
    <t xml:space="preserve">Нижний Новгород</t>
  </si>
  <si>
    <t xml:space="preserve">НО</t>
  </si>
  <si>
    <t xml:space="preserve">Россия</t>
  </si>
  <si>
    <t xml:space="preserve">123-45-22</t>
  </si>
  <si>
    <t xml:space="preserve">иван@lad24.com</t>
  </si>
  <si>
    <t xml:space="preserve">1,Иванов,Иван,ЛАД</t>
  </si>
  <si>
    <t xml:space="preserve">No</t>
  </si>
  <si>
    <t xml:space="preserve">34-11 00 00 Management</t>
  </si>
  <si>
    <t xml:space="preserve">Петр</t>
  </si>
  <si>
    <t xml:space="preserve">Петров</t>
  </si>
  <si>
    <t xml:space="preserve">123-45-23</t>
  </si>
  <si>
    <t xml:space="preserve">петр@lad24.com</t>
  </si>
  <si>
    <t xml:space="preserve">2,Петров,Петр,ЛАД</t>
  </si>
  <si>
    <t xml:space="preserve">FacilityID</t>
  </si>
  <si>
    <t xml:space="preserve">FacilityName</t>
  </si>
  <si>
    <t xml:space="preserve">FacilityDescription</t>
  </si>
  <si>
    <t xml:space="preserve">FacilityIDPick</t>
  </si>
  <si>
    <t xml:space="preserve">28-05-15</t>
  </si>
  <si>
    <t xml:space="preserve">Многоквартирный жилой дом</t>
  </si>
  <si>
    <t xml:space="preserve">Многоквартирный жилой дом со встроенными помещениями и встроенно-пристроенной подземной стоянкой</t>
  </si>
  <si>
    <t xml:space="preserve">1,Многоквартирный жилой дом</t>
  </si>
  <si>
    <t xml:space="preserve">FloorID</t>
  </si>
  <si>
    <t xml:space="preserve">FloorReferenceID</t>
  </si>
  <si>
    <t xml:space="preserve">FloorName</t>
  </si>
  <si>
    <t xml:space="preserve">FloorDescription</t>
  </si>
  <si>
    <t xml:space="preserve">FloorElevation</t>
  </si>
  <si>
    <t xml:space="preserve">FloorElevationUnits</t>
  </si>
  <si>
    <t xml:space="preserve">FloorTotalHeight</t>
  </si>
  <si>
    <t xml:space="preserve">FloorTotalHeightUnits</t>
  </si>
  <si>
    <t xml:space="preserve">ExteriorGrossArea</t>
  </si>
  <si>
    <t xml:space="preserve">ExteriorGrossAreaUnit</t>
  </si>
  <si>
    <t xml:space="preserve">InteriorGrossArea</t>
  </si>
  <si>
    <t xml:space="preserve">InteriorGrossAreaUnit</t>
  </si>
  <si>
    <t xml:space="preserve">PlannableGrossArea</t>
  </si>
  <si>
    <t xml:space="preserve">PlannableGrossAreaUnit</t>
  </si>
  <si>
    <t xml:space="preserve">RentableAreaUsableArea</t>
  </si>
  <si>
    <t xml:space="preserve">RentableAreaUsableAreaUnits</t>
  </si>
  <si>
    <t xml:space="preserve">InteriorPlannableArea</t>
  </si>
  <si>
    <t xml:space="preserve">InteriorPlannableAreaUnits</t>
  </si>
  <si>
    <t xml:space="preserve">CalculationMethod</t>
  </si>
  <si>
    <t xml:space="preserve">FloorIDPick</t>
  </si>
  <si>
    <t xml:space="preserve">1,Паркинг</t>
  </si>
  <si>
    <t xml:space="preserve">Паркинг</t>
  </si>
  <si>
    <t xml:space="preserve">План паркинга</t>
  </si>
  <si>
    <t xml:space="preserve">м</t>
  </si>
  <si>
    <t xml:space="preserve">м2</t>
  </si>
  <si>
    <t xml:space="preserve">n/a</t>
  </si>
  <si>
    <t xml:space="preserve">Не определено</t>
  </si>
  <si>
    <t xml:space="preserve">2,1 этаж</t>
  </si>
  <si>
    <t xml:space="preserve">1 этаж</t>
  </si>
  <si>
    <t xml:space="preserve">План типового этажа</t>
  </si>
  <si>
    <t xml:space="preserve">3,2 этаж</t>
  </si>
  <si>
    <t xml:space="preserve">2 этаж</t>
  </si>
  <si>
    <t xml:space="preserve">4,3 этаж</t>
  </si>
  <si>
    <t xml:space="preserve">3 этаж</t>
  </si>
  <si>
    <t xml:space="preserve">5,4 этаж</t>
  </si>
  <si>
    <t xml:space="preserve">4 этаж</t>
  </si>
  <si>
    <t xml:space="preserve">6,5 этаж</t>
  </si>
  <si>
    <t xml:space="preserve">5 этаж</t>
  </si>
  <si>
    <t xml:space="preserve">7,6 этаж</t>
  </si>
  <si>
    <t xml:space="preserve">6 этаж</t>
  </si>
  <si>
    <t xml:space="preserve">8,7 этаж</t>
  </si>
  <si>
    <t xml:space="preserve">7 этаж</t>
  </si>
  <si>
    <t xml:space="preserve">9,8 этаж</t>
  </si>
  <si>
    <t xml:space="preserve">8 этаж</t>
  </si>
  <si>
    <t xml:space="preserve">10,9 этаж</t>
  </si>
  <si>
    <t xml:space="preserve">9 этаж</t>
  </si>
  <si>
    <t xml:space="preserve">11,10 этаж</t>
  </si>
  <si>
    <t xml:space="preserve">10 этаж</t>
  </si>
  <si>
    <t xml:space="preserve">12,Кровля</t>
  </si>
  <si>
    <t xml:space="preserve">Кровля</t>
  </si>
  <si>
    <t xml:space="preserve">План кровли</t>
  </si>
  <si>
    <t xml:space="preserve">SpaceID</t>
  </si>
  <si>
    <t xml:space="preserve">SpaceFunction</t>
  </si>
  <si>
    <t xml:space="preserve">SpaceReferenceID</t>
  </si>
  <si>
    <t xml:space="preserve">SpaceNumber</t>
  </si>
  <si>
    <t xml:space="preserve">SpaceName</t>
  </si>
  <si>
    <t xml:space="preserve">SpaceDescription</t>
  </si>
  <si>
    <t xml:space="preserve">SpaceUsableHeight</t>
  </si>
  <si>
    <t xml:space="preserve">SpaceUsableHeightUnits</t>
  </si>
  <si>
    <t xml:space="preserve">SpaceIDPick</t>
  </si>
  <si>
    <t xml:space="preserve">13-11 00 00 Interaction Spaces</t>
  </si>
  <si>
    <t xml:space="preserve">1,001,Подземная автостоянка</t>
  </si>
  <si>
    <t xml:space="preserve">001</t>
  </si>
  <si>
    <t xml:space="preserve">ПА</t>
  </si>
  <si>
    <t xml:space="preserve">Подземная автостоянка</t>
  </si>
  <si>
    <t xml:space="preserve">1-Паркинг/001/Подземная автостоянка</t>
  </si>
  <si>
    <t xml:space="preserve">002</t>
  </si>
  <si>
    <t xml:space="preserve">ЛК</t>
  </si>
  <si>
    <t xml:space="preserve">Лестничная клетка</t>
  </si>
  <si>
    <t xml:space="preserve">2-Паркинг/002/Лестничная клетка</t>
  </si>
  <si>
    <t xml:space="preserve">003</t>
  </si>
  <si>
    <t xml:space="preserve">3-Паркинг/003/Лестничная клетка</t>
  </si>
  <si>
    <t xml:space="preserve">004</t>
  </si>
  <si>
    <t xml:space="preserve">ПУС</t>
  </si>
  <si>
    <t xml:space="preserve">Помещение узла связи</t>
  </si>
  <si>
    <t xml:space="preserve">4-Паркинг/004/Помещение узла связи</t>
  </si>
  <si>
    <t xml:space="preserve">005</t>
  </si>
  <si>
    <t xml:space="preserve">5-Паркинг/005/Помещение узла связи</t>
  </si>
  <si>
    <t xml:space="preserve">006</t>
  </si>
  <si>
    <t xml:space="preserve">Кабельная</t>
  </si>
  <si>
    <t xml:space="preserve">6-Паркинг/006/Кабельная</t>
  </si>
  <si>
    <t xml:space="preserve">007</t>
  </si>
  <si>
    <t xml:space="preserve">ИТП-1 </t>
  </si>
  <si>
    <t xml:space="preserve">7-Паркинг/007/ИТП-1 Паркинг</t>
  </si>
  <si>
    <t xml:space="preserve">008</t>
  </si>
  <si>
    <t xml:space="preserve">ИТП-2 </t>
  </si>
  <si>
    <t xml:space="preserve">Встроенные помещения</t>
  </si>
  <si>
    <t xml:space="preserve">8-Паркинг/008/ИТП-2 Встроенные помещения</t>
  </si>
  <si>
    <t xml:space="preserve">009</t>
  </si>
  <si>
    <t xml:space="preserve">ИТП-3 </t>
  </si>
  <si>
    <t xml:space="preserve">Жилье</t>
  </si>
  <si>
    <t xml:space="preserve">9-Паркинг/009/ИТП-3 Жилье</t>
  </si>
  <si>
    <t xml:space="preserve">010</t>
  </si>
  <si>
    <t xml:space="preserve">Коридор</t>
  </si>
  <si>
    <t xml:space="preserve">10-Паркинг/010/Коридор</t>
  </si>
  <si>
    <t xml:space="preserve">011</t>
  </si>
  <si>
    <t xml:space="preserve">Венткамера</t>
  </si>
  <si>
    <t xml:space="preserve">11-Паркинг/011/Венткамера</t>
  </si>
  <si>
    <t xml:space="preserve">012</t>
  </si>
  <si>
    <t xml:space="preserve">Водомерный узел</t>
  </si>
  <si>
    <t xml:space="preserve">12-Паркинг/012/Водомерный узел</t>
  </si>
  <si>
    <t xml:space="preserve">013</t>
  </si>
  <si>
    <t xml:space="preserve">Техническое помещение</t>
  </si>
  <si>
    <t xml:space="preserve">13-Паркинг/013/Техническое помещение</t>
  </si>
  <si>
    <t xml:space="preserve">014</t>
  </si>
  <si>
    <t xml:space="preserve">14-Паркинг/014/Техническое помещение</t>
  </si>
  <si>
    <t xml:space="preserve">015</t>
  </si>
  <si>
    <t xml:space="preserve">15-Паркинг/015/Техническое помещение</t>
  </si>
  <si>
    <t xml:space="preserve">016</t>
  </si>
  <si>
    <t xml:space="preserve">16-Паркинг/016/Техническое помещение</t>
  </si>
  <si>
    <t xml:space="preserve">13-11 11 31 Reception Space</t>
  </si>
  <si>
    <t xml:space="preserve">Офис 1</t>
  </si>
  <si>
    <t xml:space="preserve">Офисное помещение</t>
  </si>
  <si>
    <t xml:space="preserve">17-1 этаж/Офис 1/Офисное помещение</t>
  </si>
  <si>
    <t xml:space="preserve">Офис 2</t>
  </si>
  <si>
    <t xml:space="preserve">18-1 этаж/Офис 2/Офисное помещение</t>
  </si>
  <si>
    <t xml:space="preserve">Офис 3</t>
  </si>
  <si>
    <t xml:space="preserve">19-1 этаж/Офис 3/Офисное помещение</t>
  </si>
  <si>
    <t xml:space="preserve">Офис 4</t>
  </si>
  <si>
    <t xml:space="preserve">20-1 этаж/Офис 4/Офисное помещение</t>
  </si>
  <si>
    <t xml:space="preserve">Офис 5</t>
  </si>
  <si>
    <t xml:space="preserve">21-1 этаж/Офис 5/Офисное помещение</t>
  </si>
  <si>
    <t xml:space="preserve">Офис 6</t>
  </si>
  <si>
    <t xml:space="preserve">22-1 этаж/Офис 6/Офисное помещение</t>
  </si>
  <si>
    <t xml:space="preserve">Офис 7</t>
  </si>
  <si>
    <t xml:space="preserve">23-1 этаж/Офис 7/Офисное помещение</t>
  </si>
  <si>
    <t xml:space="preserve">Офис 8</t>
  </si>
  <si>
    <t xml:space="preserve">24-1 этаж/Офис 8/Офисное помещение</t>
  </si>
  <si>
    <t xml:space="preserve">ТСЖ-001</t>
  </si>
  <si>
    <t xml:space="preserve">Помещение ТСЖ</t>
  </si>
  <si>
    <t xml:space="preserve">25-1 этаж/ТСЖ-001/Помещение ТСЖ</t>
  </si>
  <si>
    <t xml:space="preserve">Лифт-001</t>
  </si>
  <si>
    <t xml:space="preserve">Лифтовая площадка</t>
  </si>
  <si>
    <t xml:space="preserve">26-1 этаж/Лифт-001/Лифтовая площадка</t>
  </si>
  <si>
    <t xml:space="preserve">Лестница-001</t>
  </si>
  <si>
    <t xml:space="preserve">Лестничная площадка</t>
  </si>
  <si>
    <t xml:space="preserve">27-1 этаж/Лестница-001/Лестничная площадка</t>
  </si>
  <si>
    <t xml:space="preserve">Холл-001</t>
  </si>
  <si>
    <t xml:space="preserve">Холл</t>
  </si>
  <si>
    <t xml:space="preserve">28-1 этаж/Холл-001/Холл</t>
  </si>
  <si>
    <t xml:space="preserve">Инвентарная-001</t>
  </si>
  <si>
    <t xml:space="preserve">Инвентарная</t>
  </si>
  <si>
    <t xml:space="preserve">29-1 этаж/Инвентарная-001/Инвентарная</t>
  </si>
  <si>
    <t xml:space="preserve">ГРЩ-001</t>
  </si>
  <si>
    <t xml:space="preserve">ГРЩ</t>
  </si>
  <si>
    <t xml:space="preserve">30-1 этаж/ГРЩ-001/ГРЩ</t>
  </si>
  <si>
    <t xml:space="preserve">13-11 11 27 Social Room</t>
  </si>
  <si>
    <t xml:space="preserve">КВ</t>
  </si>
  <si>
    <t xml:space="preserve">Квартира</t>
  </si>
  <si>
    <t xml:space="preserve">SystemID</t>
  </si>
  <si>
    <t xml:space="preserve">SystemFunction</t>
  </si>
  <si>
    <t xml:space="preserve">SystemReferenceID</t>
  </si>
  <si>
    <t xml:space="preserve">SystemName</t>
  </si>
  <si>
    <t xml:space="preserve">SystemDescription</t>
  </si>
  <si>
    <t xml:space="preserve">SystemIDPick</t>
  </si>
  <si>
    <t xml:space="preserve">Многоквартиный жилой дом</t>
  </si>
  <si>
    <t xml:space="preserve">Строительная площадка</t>
  </si>
  <si>
    <t xml:space="preserve">1,Подготовка строительной площадки</t>
  </si>
  <si>
    <t xml:space="preserve">Подготовка строительной площадки</t>
  </si>
  <si>
    <t xml:space="preserve">Специальные конструкции и демонтаж</t>
  </si>
  <si>
    <t xml:space="preserve">2,Демонтаж конструкций</t>
  </si>
  <si>
    <t xml:space="preserve">Демонтаж конструкций</t>
  </si>
  <si>
    <t xml:space="preserve">2,Демонтаж</t>
  </si>
  <si>
    <t xml:space="preserve">Основание и фундаменты</t>
  </si>
  <si>
    <t xml:space="preserve">3,Возведение фундаментов</t>
  </si>
  <si>
    <t xml:space="preserve">Возведение фундаментов</t>
  </si>
  <si>
    <t xml:space="preserve">3,Фундаменты</t>
  </si>
  <si>
    <t xml:space="preserve">Несущие и ограждающие конструкции</t>
  </si>
  <si>
    <t xml:space="preserve">4,Возведение несущих и ограждающих конструкций</t>
  </si>
  <si>
    <t xml:space="preserve">Возведение несущих и ограждающих конструкций</t>
  </si>
  <si>
    <t xml:space="preserve">Внутренние элементы ненесущие (перегородки, двери, отделка)</t>
  </si>
  <si>
    <t xml:space="preserve">5,Возведение внутренних конструкций</t>
  </si>
  <si>
    <t xml:space="preserve">Возведение внутренних конструкций</t>
  </si>
  <si>
    <t xml:space="preserve">Обслуживающее оборудование, вспомогательное</t>
  </si>
  <si>
    <t xml:space="preserve">6,Монтаж оборудования</t>
  </si>
  <si>
    <t xml:space="preserve">Монтаж оборудования</t>
  </si>
  <si>
    <t xml:space="preserve">Оборудование и мебель</t>
  </si>
  <si>
    <t xml:space="preserve">7,Подготовка строительной площадки</t>
  </si>
  <si>
    <t xml:space="preserve">Монтаж вспомогательного оборудования</t>
  </si>
  <si>
    <t xml:space="preserve">АС-2-15-Конструкции железобетонные</t>
  </si>
  <si>
    <t xml:space="preserve">Конструкции</t>
  </si>
  <si>
    <t xml:space="preserve">АС-2-22-Опорные конструкции</t>
  </si>
  <si>
    <t xml:space="preserve">Балки опорные</t>
  </si>
  <si>
    <t xml:space="preserve">АС-2-18-Перекрытия</t>
  </si>
  <si>
    <t xml:space="preserve">Перекрытие</t>
  </si>
  <si>
    <t xml:space="preserve">АС-2-23-Фундаменты здания</t>
  </si>
  <si>
    <t xml:space="preserve">Фундамент</t>
  </si>
  <si>
    <t xml:space="preserve">АС-2-1-Наружные стены</t>
  </si>
  <si>
    <t xml:space="preserve">АС-2-19-Лестницы и площадки</t>
  </si>
  <si>
    <t xml:space="preserve">КМ-3-Конструкции металлические</t>
  </si>
  <si>
    <t xml:space="preserve">КМ-3-1-Каркас</t>
  </si>
  <si>
    <t xml:space="preserve">4-1,Паркинг/004/ПУС</t>
  </si>
  <si>
    <t xml:space="preserve">АС-2-26-Прочее</t>
  </si>
  <si>
    <t xml:space="preserve">ВС-4-Внутренние сети здания</t>
  </si>
  <si>
    <t xml:space="preserve">ВС-4-10-Пожарная сигнализация</t>
  </si>
  <si>
    <t xml:space="preserve">КМ-3-5-Лестницы</t>
  </si>
  <si>
    <t xml:space="preserve">КМ-3-3-Ограждения</t>
  </si>
  <si>
    <t xml:space="preserve">RegisterID</t>
  </si>
  <si>
    <t xml:space="preserve">ProductType</t>
  </si>
  <si>
    <t xml:space="preserve">RegisterType</t>
  </si>
  <si>
    <t xml:space="preserve">AssetType</t>
  </si>
  <si>
    <t xml:space="preserve">RegisterApprovalBy</t>
  </si>
  <si>
    <t xml:space="preserve">SystemIDList</t>
  </si>
  <si>
    <t xml:space="preserve">SpaceIDList</t>
  </si>
  <si>
    <t xml:space="preserve">RegisterName</t>
  </si>
  <si>
    <t xml:space="preserve">RegisterReference</t>
  </si>
  <si>
    <t xml:space="preserve">ReplacementCost</t>
  </si>
  <si>
    <t xml:space="preserve">ReplacementCostUnit</t>
  </si>
  <si>
    <t xml:space="preserve">ExpectedLife</t>
  </si>
  <si>
    <t xml:space="preserve">ExpectedLifeUnit</t>
  </si>
  <si>
    <t xml:space="preserve">RegisterIDPick</t>
  </si>
  <si>
    <t xml:space="preserve">Наружные стены</t>
  </si>
  <si>
    <t xml:space="preserve">Design Data</t>
  </si>
  <si>
    <t xml:space="preserve">Fixed</t>
  </si>
  <si>
    <t xml:space="preserve">Contractor Certified</t>
  </si>
  <si>
    <t xml:space="preserve">Стены</t>
  </si>
  <si>
    <t xml:space="preserve">Рубли</t>
  </si>
  <si>
    <t xml:space="preserve">день</t>
  </si>
  <si>
    <t xml:space="preserve">1,Стены</t>
  </si>
  <si>
    <t xml:space="preserve">Окна</t>
  </si>
  <si>
    <t xml:space="preserve">2,Окна</t>
  </si>
  <si>
    <t xml:space="preserve">Окна - Алюминиевые</t>
  </si>
  <si>
    <t xml:space="preserve">Окна алюминевые</t>
  </si>
  <si>
    <t xml:space="preserve">3,Окна алюминевые</t>
  </si>
  <si>
    <t xml:space="preserve">Перегородки</t>
  </si>
  <si>
    <t xml:space="preserve">4,Перегородки</t>
  </si>
  <si>
    <t xml:space="preserve">Витражи</t>
  </si>
  <si>
    <t xml:space="preserve">5,Витражи</t>
  </si>
  <si>
    <t xml:space="preserve">Наружные глухие двери - Алюминиевые</t>
  </si>
  <si>
    <t xml:space="preserve">Двери</t>
  </si>
  <si>
    <t xml:space="preserve">6,Двери</t>
  </si>
  <si>
    <t xml:space="preserve">Лестничная отделка</t>
  </si>
  <si>
    <t xml:space="preserve">лестница</t>
  </si>
  <si>
    <t xml:space="preserve">7,лестница</t>
  </si>
  <si>
    <t xml:space="preserve">Мебель и приборы</t>
  </si>
  <si>
    <t xml:space="preserve">Мебель</t>
  </si>
  <si>
    <t xml:space="preserve">8,Мебель</t>
  </si>
  <si>
    <t xml:space="preserve">Наружные двери</t>
  </si>
  <si>
    <t xml:space="preserve">Moveable</t>
  </si>
  <si>
    <t xml:space="preserve">Information Only</t>
  </si>
  <si>
    <t xml:space="preserve">Глухие наружные двери</t>
  </si>
  <si>
    <t xml:space="preserve">Внутренние двери</t>
  </si>
  <si>
    <t xml:space="preserve">Сантехника</t>
  </si>
  <si>
    <t xml:space="preserve">ComponentID</t>
  </si>
  <si>
    <t xml:space="preserve">ComponentName</t>
  </si>
  <si>
    <t xml:space="preserve">Кол</t>
  </si>
  <si>
    <t xml:space="preserve">ComponentDescription</t>
  </si>
  <si>
    <t xml:space="preserve">ComponentIDPick</t>
  </si>
  <si>
    <t xml:space="preserve">Ст-1</t>
  </si>
  <si>
    <t xml:space="preserve">Стена наружная  этажа</t>
  </si>
  <si>
    <t xml:space="preserve">1,Стена1</t>
  </si>
  <si>
    <t xml:space="preserve">П-1</t>
  </si>
  <si>
    <t xml:space="preserve">Перегородка</t>
  </si>
  <si>
    <t xml:space="preserve">3,П-1</t>
  </si>
  <si>
    <t xml:space="preserve">Д-1</t>
  </si>
  <si>
    <t xml:space="preserve">Дверь</t>
  </si>
  <si>
    <t xml:space="preserve">4,Д-1</t>
  </si>
  <si>
    <t xml:space="preserve">Д-2</t>
  </si>
  <si>
    <t xml:space="preserve">4,Д-2</t>
  </si>
  <si>
    <t xml:space="preserve">Д-3</t>
  </si>
  <si>
    <t xml:space="preserve">4,Д-3</t>
  </si>
  <si>
    <t xml:space="preserve">Д-4</t>
  </si>
  <si>
    <t xml:space="preserve">4,Д-4</t>
  </si>
  <si>
    <t xml:space="preserve">Д-5</t>
  </si>
  <si>
    <t xml:space="preserve">4,Д-5</t>
  </si>
  <si>
    <t xml:space="preserve">Д-6</t>
  </si>
  <si>
    <t xml:space="preserve">4,Д-6</t>
  </si>
  <si>
    <t xml:space="preserve">Д-7</t>
  </si>
  <si>
    <t xml:space="preserve">4,Д-7</t>
  </si>
  <si>
    <t xml:space="preserve">Д-8</t>
  </si>
  <si>
    <t xml:space="preserve">4,Д-8</t>
  </si>
  <si>
    <t xml:space="preserve">Д-9</t>
  </si>
  <si>
    <t xml:space="preserve">4,Д-9</t>
  </si>
  <si>
    <t xml:space="preserve">Д-10</t>
  </si>
  <si>
    <t xml:space="preserve">4,Д-10</t>
  </si>
  <si>
    <t xml:space="preserve">ОК-1</t>
  </si>
  <si>
    <t xml:space="preserve">Окно пластиковое</t>
  </si>
  <si>
    <t xml:space="preserve">13,ОК-1</t>
  </si>
  <si>
    <t xml:space="preserve">ОК-2</t>
  </si>
  <si>
    <t xml:space="preserve">13,ОК-2</t>
  </si>
  <si>
    <t xml:space="preserve">ОК-3</t>
  </si>
  <si>
    <t xml:space="preserve">13,ОК-3</t>
  </si>
  <si>
    <t xml:space="preserve">ОК-4</t>
  </si>
  <si>
    <t xml:space="preserve">13,ОК-4</t>
  </si>
  <si>
    <t xml:space="preserve">ОК-5</t>
  </si>
  <si>
    <t xml:space="preserve">13,ОК-5</t>
  </si>
  <si>
    <t xml:space="preserve">ОК-6</t>
  </si>
  <si>
    <t xml:space="preserve">13,ОК-6</t>
  </si>
  <si>
    <t xml:space="preserve">ОК-7</t>
  </si>
  <si>
    <t xml:space="preserve">13,ОК-7</t>
  </si>
  <si>
    <t xml:space="preserve">ОК-8</t>
  </si>
  <si>
    <t xml:space="preserve">13,ОК-8</t>
  </si>
  <si>
    <t xml:space="preserve">ОК-9</t>
  </si>
  <si>
    <t xml:space="preserve">13,ОК-9</t>
  </si>
  <si>
    <t xml:space="preserve">ОК-10</t>
  </si>
  <si>
    <t xml:space="preserve">13,ОК-10</t>
  </si>
  <si>
    <t xml:space="preserve">ОК-11</t>
  </si>
  <si>
    <t xml:space="preserve">13,ОК-11</t>
  </si>
  <si>
    <t xml:space="preserve">ОК-12</t>
  </si>
  <si>
    <t xml:space="preserve">13,ОК-12</t>
  </si>
  <si>
    <t xml:space="preserve">ОК-13</t>
  </si>
  <si>
    <t xml:space="preserve">13,ОК-13</t>
  </si>
  <si>
    <t xml:space="preserve">ОК-14</t>
  </si>
  <si>
    <t xml:space="preserve">13,ОК-14</t>
  </si>
  <si>
    <t xml:space="preserve">Title</t>
  </si>
  <si>
    <t xml:space="preserve">UniFormat</t>
  </si>
  <si>
    <t xml:space="preserve">Description</t>
  </si>
  <si>
    <t xml:space="preserve">Systems and Assemblies</t>
  </si>
  <si>
    <t xml:space="preserve">Version</t>
  </si>
  <si>
    <t xml:space="preserve">Function</t>
  </si>
  <si>
    <t xml:space="preserve">Element</t>
  </si>
  <si>
    <t xml:space="preserve">Number Parameter</t>
  </si>
  <si>
    <t xml:space="preserve">Classification.UniFormat.II.Number</t>
  </si>
  <si>
    <t xml:space="preserve">Description Parameter</t>
  </si>
  <si>
    <t xml:space="preserve">Classification.UniFormat.II.Description</t>
  </si>
  <si>
    <t xml:space="preserve">NUMBER</t>
  </si>
  <si>
    <t xml:space="preserve">DESCRIPTION</t>
  </si>
  <si>
    <t xml:space="preserve">LEVEL</t>
  </si>
  <si>
    <t xml:space="preserve">REVIT CATEGORY</t>
  </si>
  <si>
    <t xml:space="preserve">MasterFormat</t>
  </si>
  <si>
    <t xml:space="preserve">OmniClass Table 21</t>
  </si>
  <si>
    <t xml:space="preserve">OmniClass Table 22</t>
  </si>
  <si>
    <t xml:space="preserve">OmniClass Table 23</t>
  </si>
  <si>
    <t xml:space="preserve">Construction Systems and Assemblies (2010 Edition)</t>
  </si>
  <si>
    <t xml:space="preserve">Project Description</t>
  </si>
  <si>
    <t xml:space="preserve">00 10 00</t>
  </si>
  <si>
    <t xml:space="preserve">N/A</t>
  </si>
  <si>
    <t xml:space="preserve">Project Summary</t>
  </si>
  <si>
    <t xml:space="preserve">01 10 00</t>
  </si>
  <si>
    <t xml:space="preserve">1010.10</t>
  </si>
  <si>
    <t xml:space="preserve">Summary of Work</t>
  </si>
  <si>
    <t xml:space="preserve">01 11 00</t>
  </si>
  <si>
    <t xml:space="preserve">1010.30</t>
  </si>
  <si>
    <t xml:space="preserve">Multiple Contract Summaries</t>
  </si>
  <si>
    <t xml:space="preserve">01 12 00</t>
  </si>
  <si>
    <t xml:space="preserve">1010.50</t>
  </si>
  <si>
    <t xml:space="preserve">Work Restrictions</t>
  </si>
  <si>
    <t xml:space="preserve">01 14 00</t>
  </si>
  <si>
    <t xml:space="preserve">Project Program</t>
  </si>
  <si>
    <t xml:space="preserve">00 24 00</t>
  </si>
  <si>
    <t xml:space="preserve">1020.10</t>
  </si>
  <si>
    <t xml:space="preserve">Site Program</t>
  </si>
  <si>
    <t xml:space="preserve">1020.50</t>
  </si>
  <si>
    <t xml:space="preserve">Facility Program</t>
  </si>
  <si>
    <t xml:space="preserve">Project Criteria</t>
  </si>
  <si>
    <t xml:space="preserve">00 70 00</t>
  </si>
  <si>
    <t xml:space="preserve">1030.10</t>
  </si>
  <si>
    <t xml:space="preserve">Zoning Requirements</t>
  </si>
  <si>
    <t xml:space="preserve">01 41 00</t>
  </si>
  <si>
    <t xml:space="preserve">1030.15</t>
  </si>
  <si>
    <t xml:space="preserve">Planned Unit Development Requirements</t>
  </si>
  <si>
    <t xml:space="preserve">1030.20</t>
  </si>
  <si>
    <t xml:space="preserve">Code Analysis</t>
  </si>
  <si>
    <t xml:space="preserve">01 41 13</t>
  </si>
  <si>
    <t xml:space="preserve">1030.40</t>
  </si>
  <si>
    <t xml:space="preserve">Design Loads</t>
  </si>
  <si>
    <t xml:space="preserve">1030.50</t>
  </si>
  <si>
    <t xml:space="preserve">Sustainable Design Requirements</t>
  </si>
  <si>
    <t xml:space="preserve">01 81 13</t>
  </si>
  <si>
    <t xml:space="preserve">Facility Environmental Requirements</t>
  </si>
  <si>
    <t xml:space="preserve">01 81 16</t>
  </si>
  <si>
    <t xml:space="preserve">Indoor Air Quality Requirements</t>
  </si>
  <si>
    <t xml:space="preserve">01 81 19</t>
  </si>
  <si>
    <t xml:space="preserve">1030.70</t>
  </si>
  <si>
    <t xml:space="preserve">Historic Restoration Requirements</t>
  </si>
  <si>
    <t xml:space="preserve">01 35 91</t>
  </si>
  <si>
    <t xml:space="preserve">Existing Conditions</t>
  </si>
  <si>
    <t xml:space="preserve">02 00 00</t>
  </si>
  <si>
    <t xml:space="preserve">1040.30</t>
  </si>
  <si>
    <t xml:space="preserve">Assessment</t>
  </si>
  <si>
    <t xml:space="preserve">02 20 00</t>
  </si>
  <si>
    <t xml:space="preserve">1040.50</t>
  </si>
  <si>
    <t xml:space="preserve">Subsurface Investigation</t>
  </si>
  <si>
    <t xml:space="preserve">02 30 00</t>
  </si>
  <si>
    <t xml:space="preserve">Owner’s Work</t>
  </si>
  <si>
    <t xml:space="preserve">01 11 16</t>
  </si>
  <si>
    <t xml:space="preserve">Funding</t>
  </si>
  <si>
    <t xml:space="preserve">1090.10</t>
  </si>
  <si>
    <t xml:space="preserve">Budget</t>
  </si>
  <si>
    <t xml:space="preserve">00 31 16</t>
  </si>
  <si>
    <t xml:space="preserve">1090.30</t>
  </si>
  <si>
    <t xml:space="preserve">Sources</t>
  </si>
  <si>
    <t xml:space="preserve">1090.50</t>
  </si>
  <si>
    <t xml:space="preserve">Cash Flow</t>
  </si>
  <si>
    <t xml:space="preserve">Owner Developement</t>
  </si>
  <si>
    <t xml:space="preserve">Site Acquisition</t>
  </si>
  <si>
    <t xml:space="preserve">2010.10</t>
  </si>
  <si>
    <t xml:space="preserve">Site Purchase</t>
  </si>
  <si>
    <t xml:space="preserve">2010.20</t>
  </si>
  <si>
    <t xml:space="preserve">Site Lease</t>
  </si>
  <si>
    <t xml:space="preserve">2010.40</t>
  </si>
  <si>
    <t xml:space="preserve">Rights-of-Way and Easements</t>
  </si>
  <si>
    <t xml:space="preserve">Permits</t>
  </si>
  <si>
    <t xml:space="preserve">00 31 46</t>
  </si>
  <si>
    <t xml:space="preserve">2020.10</t>
  </si>
  <si>
    <t xml:space="preserve">Zoning Permits</t>
  </si>
  <si>
    <t xml:space="preserve">01 35 63</t>
  </si>
  <si>
    <t xml:space="preserve">Planned Unit Development</t>
  </si>
  <si>
    <t xml:space="preserve">2020.30</t>
  </si>
  <si>
    <t xml:space="preserve">Building Permits</t>
  </si>
  <si>
    <t xml:space="preserve">01 41 26</t>
  </si>
  <si>
    <t xml:space="preserve">2020.50</t>
  </si>
  <si>
    <t xml:space="preserve">Regulatory Required Permits</t>
  </si>
  <si>
    <t xml:space="preserve">Professional Services</t>
  </si>
  <si>
    <t xml:space="preserve">2030.10</t>
  </si>
  <si>
    <t xml:space="preserve">Project Managers</t>
  </si>
  <si>
    <t xml:space="preserve">2030.20</t>
  </si>
  <si>
    <t xml:space="preserve">Design Professionals</t>
  </si>
  <si>
    <t xml:space="preserve">2030.30</t>
  </si>
  <si>
    <t xml:space="preserve">Other Consultants</t>
  </si>
  <si>
    <t xml:space="preserve">2030.40</t>
  </si>
  <si>
    <t xml:space="preserve">Testing Laboratories</t>
  </si>
  <si>
    <t xml:space="preserve">01 45 29</t>
  </si>
  <si>
    <t xml:space="preserve">2030.50</t>
  </si>
  <si>
    <t xml:space="preserve">Special Inspectors</t>
  </si>
  <si>
    <t xml:space="preserve">01 45 23</t>
  </si>
  <si>
    <t xml:space="preserve">2030.60</t>
  </si>
  <si>
    <t xml:space="preserve">Attorneys</t>
  </si>
  <si>
    <t xml:space="preserve">2030.70</t>
  </si>
  <si>
    <t xml:space="preserve">Land/Project Development</t>
  </si>
  <si>
    <t xml:space="preserve">Other Activities</t>
  </si>
  <si>
    <t xml:space="preserve">2050.10</t>
  </si>
  <si>
    <t xml:space="preserve">Advertising and Promotion</t>
  </si>
  <si>
    <t xml:space="preserve">00 11 00</t>
  </si>
  <si>
    <t xml:space="preserve">2050.30</t>
  </si>
  <si>
    <t xml:space="preserve">Relocations</t>
  </si>
  <si>
    <t xml:space="preserve">2050.50</t>
  </si>
  <si>
    <t xml:space="preserve">Rezoning</t>
  </si>
  <si>
    <t xml:space="preserve">2050.70</t>
  </si>
  <si>
    <t xml:space="preserve">Code Appeals and Variances</t>
  </si>
  <si>
    <t xml:space="preserve">Budget Project Contingencies</t>
  </si>
  <si>
    <t xml:space="preserve">01 21 00</t>
  </si>
  <si>
    <t xml:space="preserve">2080.10</t>
  </si>
  <si>
    <t xml:space="preserve">Budget Design Contingencies</t>
  </si>
  <si>
    <t xml:space="preserve">01 21 16</t>
  </si>
  <si>
    <t xml:space="preserve">2080.20</t>
  </si>
  <si>
    <t xml:space="preserve">Budget Construction Contingencies</t>
  </si>
  <si>
    <t xml:space="preserve">2080.40</t>
  </si>
  <si>
    <t xml:space="preserve">Budget Unforeseen Subsurface Conditions</t>
  </si>
  <si>
    <t xml:space="preserve">2080.60</t>
  </si>
  <si>
    <t xml:space="preserve">Budget Project Delays</t>
  </si>
  <si>
    <t xml:space="preserve">Budget Financing</t>
  </si>
  <si>
    <t xml:space="preserve">2090.10</t>
  </si>
  <si>
    <t xml:space="preserve">Construction Loans</t>
  </si>
  <si>
    <t xml:space="preserve">2090.30</t>
  </si>
  <si>
    <t xml:space="preserve">Permanent Loans</t>
  </si>
  <si>
    <t xml:space="preserve">Procurement Requirements</t>
  </si>
  <si>
    <t xml:space="preserve">00 00 00</t>
  </si>
  <si>
    <t xml:space="preserve">Project Delivery</t>
  </si>
  <si>
    <t xml:space="preserve">00 20 00</t>
  </si>
  <si>
    <t xml:space="preserve">3010.10</t>
  </si>
  <si>
    <t xml:space="preserve">Project Delivery Methods</t>
  </si>
  <si>
    <t xml:space="preserve">3010.30</t>
  </si>
  <si>
    <t xml:space="preserve">Number of Construction Contracts</t>
  </si>
  <si>
    <t xml:space="preserve">00 50 00</t>
  </si>
  <si>
    <t xml:space="preserve">3010.50</t>
  </si>
  <si>
    <t xml:space="preserve">Methods of Payment</t>
  </si>
  <si>
    <t xml:space="preserve">01 29 00</t>
  </si>
  <si>
    <t xml:space="preserve">Solicitation</t>
  </si>
  <si>
    <t xml:space="preserve">3020.10</t>
  </si>
  <si>
    <t xml:space="preserve">Advertisements and Invitations</t>
  </si>
  <si>
    <t xml:space="preserve">Instructions for Procurement</t>
  </si>
  <si>
    <t xml:space="preserve">3030.10</t>
  </si>
  <si>
    <t xml:space="preserve">Instructions</t>
  </si>
  <si>
    <t xml:space="preserve">00 21 00</t>
  </si>
  <si>
    <t xml:space="preserve">Supplementary Instructions</t>
  </si>
  <si>
    <t xml:space="preserve">00 22 00</t>
  </si>
  <si>
    <t xml:space="preserve">3030.20</t>
  </si>
  <si>
    <t xml:space="preserve">Procurement Definitions</t>
  </si>
  <si>
    <t xml:space="preserve">00 23 00</t>
  </si>
  <si>
    <t xml:space="preserve">3030.30</t>
  </si>
  <si>
    <t xml:space="preserve">Procurement Scopes</t>
  </si>
  <si>
    <t xml:space="preserve">3030.50</t>
  </si>
  <si>
    <t xml:space="preserve">Procurement Meetings</t>
  </si>
  <si>
    <t xml:space="preserve">00 25 00</t>
  </si>
  <si>
    <t xml:space="preserve">3030.70</t>
  </si>
  <si>
    <t xml:space="preserve">Procurement Substitution Procedures</t>
  </si>
  <si>
    <t xml:space="preserve">00 26 00</t>
  </si>
  <si>
    <t xml:space="preserve">Available Project Information</t>
  </si>
  <si>
    <t xml:space="preserve">00 31 00</t>
  </si>
  <si>
    <t xml:space="preserve">3040.10</t>
  </si>
  <si>
    <t xml:space="preserve">Preliminary Schedules</t>
  </si>
  <si>
    <t xml:space="preserve">00 31 13</t>
  </si>
  <si>
    <t xml:space="preserve">Project Budget Information</t>
  </si>
  <si>
    <t xml:space="preserve">3040.30</t>
  </si>
  <si>
    <t xml:space="preserve">Existing Condition Information</t>
  </si>
  <si>
    <t xml:space="preserve">00 31 19</t>
  </si>
  <si>
    <t xml:space="preserve">Survey Information</t>
  </si>
  <si>
    <t xml:space="preserve">00 31 21</t>
  </si>
  <si>
    <t xml:space="preserve">3040.40</t>
  </si>
  <si>
    <t xml:space="preserve">Environmental Assessment Information</t>
  </si>
  <si>
    <t xml:space="preserve">00 31 24</t>
  </si>
  <si>
    <t xml:space="preserve">Existing Material Information</t>
  </si>
  <si>
    <t xml:space="preserve">00 31 25</t>
  </si>
  <si>
    <t xml:space="preserve">3040.50</t>
  </si>
  <si>
    <t xml:space="preserve">Existing Hazardous Material Information</t>
  </si>
  <si>
    <t xml:space="preserve">00 31 26</t>
  </si>
  <si>
    <t xml:space="preserve">Geophysical Data</t>
  </si>
  <si>
    <t xml:space="preserve">00 31 31</t>
  </si>
  <si>
    <t xml:space="preserve">3040.60</t>
  </si>
  <si>
    <t xml:space="preserve">Geotechnical Data</t>
  </si>
  <si>
    <t xml:space="preserve">00 31 32</t>
  </si>
  <si>
    <t xml:space="preserve">3040.90</t>
  </si>
  <si>
    <t xml:space="preserve">Permit Application</t>
  </si>
  <si>
    <t xml:space="preserve">00 31 43</t>
  </si>
  <si>
    <t xml:space="preserve">Procurement Forms and Supplements</t>
  </si>
  <si>
    <t xml:space="preserve">00 40 00</t>
  </si>
  <si>
    <t xml:space="preserve">3050.10</t>
  </si>
  <si>
    <t xml:space="preserve">Bid Forms</t>
  </si>
  <si>
    <t xml:space="preserve">00 41 00</t>
  </si>
  <si>
    <t xml:space="preserve">3050.20</t>
  </si>
  <si>
    <t xml:space="preserve">Proposal Forms</t>
  </si>
  <si>
    <t xml:space="preserve">00 42 00</t>
  </si>
  <si>
    <t xml:space="preserve">3050.30</t>
  </si>
  <si>
    <t xml:space="preserve">Procurement Form Supplements</t>
  </si>
  <si>
    <t xml:space="preserve">00 43 00</t>
  </si>
  <si>
    <t xml:space="preserve">3050.50</t>
  </si>
  <si>
    <t xml:space="preserve">Representations and Certifications</t>
  </si>
  <si>
    <t xml:space="preserve">00 45 00</t>
  </si>
  <si>
    <t xml:space="preserve">Contracting Requirements</t>
  </si>
  <si>
    <t xml:space="preserve">Contracting Forms and Supplements</t>
  </si>
  <si>
    <t xml:space="preserve">4010.10</t>
  </si>
  <si>
    <t xml:space="preserve">Notice of Award</t>
  </si>
  <si>
    <t xml:space="preserve">00 51 00</t>
  </si>
  <si>
    <t xml:space="preserve">4010.30</t>
  </si>
  <si>
    <t xml:space="preserve">Agreement Forms</t>
  </si>
  <si>
    <t xml:space="preserve">00 52 00</t>
  </si>
  <si>
    <t xml:space="preserve">Agreement Form Supplements</t>
  </si>
  <si>
    <t xml:space="preserve">00 54 00</t>
  </si>
  <si>
    <t xml:space="preserve">4010.50</t>
  </si>
  <si>
    <t xml:space="preserve">Notice to Proceed</t>
  </si>
  <si>
    <t xml:space="preserve">00 55 00</t>
  </si>
  <si>
    <t xml:space="preserve">Project Forms</t>
  </si>
  <si>
    <t xml:space="preserve">00 60 00</t>
  </si>
  <si>
    <t xml:space="preserve">4020.10</t>
  </si>
  <si>
    <t xml:space="preserve">Bond Forms</t>
  </si>
  <si>
    <t xml:space="preserve">00 61 00</t>
  </si>
  <si>
    <t xml:space="preserve">Перечень разделов классификатора</t>
  </si>
  <si>
    <t xml:space="preserve">4020.30</t>
  </si>
  <si>
    <t xml:space="preserve">Certificates and Other Forms</t>
  </si>
  <si>
    <t xml:space="preserve">00 62 00</t>
  </si>
  <si>
    <t xml:space="preserve">4020.50</t>
  </si>
  <si>
    <t xml:space="preserve">Clarification and Modification Forms</t>
  </si>
  <si>
    <t xml:space="preserve">00 63 00</t>
  </si>
  <si>
    <t xml:space="preserve">4020.70</t>
  </si>
  <si>
    <t xml:space="preserve">Closeout Forms</t>
  </si>
  <si>
    <t xml:space="preserve">00 65 00</t>
  </si>
  <si>
    <t xml:space="preserve">Conditions of the Contract</t>
  </si>
  <si>
    <t xml:space="preserve">4030.10</t>
  </si>
  <si>
    <t xml:space="preserve">Contracting Definitions</t>
  </si>
  <si>
    <t xml:space="preserve">00 71 00</t>
  </si>
  <si>
    <t xml:space="preserve">4030.30</t>
  </si>
  <si>
    <t xml:space="preserve">General Conditions</t>
  </si>
  <si>
    <t xml:space="preserve">00 72 00</t>
  </si>
  <si>
    <t xml:space="preserve">Supplementary Conditions</t>
  </si>
  <si>
    <t xml:space="preserve">00 73 00</t>
  </si>
  <si>
    <t xml:space="preserve">Revisions, Clarifications, and Modifications</t>
  </si>
  <si>
    <t xml:space="preserve">00 90 00</t>
  </si>
  <si>
    <t xml:space="preserve">4040.10</t>
  </si>
  <si>
    <t xml:space="preserve">Precontract Revisions</t>
  </si>
  <si>
    <t xml:space="preserve">00 91 00</t>
  </si>
  <si>
    <t xml:space="preserve">4040.30</t>
  </si>
  <si>
    <t xml:space="preserve">Record Clarifications and Proposals</t>
  </si>
  <si>
    <t xml:space="preserve">00 93 00</t>
  </si>
  <si>
    <t xml:space="preserve">4040.50</t>
  </si>
  <si>
    <t xml:space="preserve">Record Modifications</t>
  </si>
  <si>
    <t xml:space="preserve">00 94 00</t>
  </si>
  <si>
    <t xml:space="preserve">A</t>
  </si>
  <si>
    <t xml:space="preserve">A10</t>
  </si>
  <si>
    <t xml:space="preserve">Фундаменты</t>
  </si>
  <si>
    <t xml:space="preserve">A1010</t>
  </si>
  <si>
    <t xml:space="preserve">Стандартные фундаменты</t>
  </si>
  <si>
    <t xml:space="preserve">A1010100</t>
  </si>
  <si>
    <t xml:space="preserve">Фундаментные плиты и ростверки</t>
  </si>
  <si>
    <t xml:space="preserve">Multiple Values</t>
  </si>
  <si>
    <t xml:space="preserve">A1010110</t>
  </si>
  <si>
    <t xml:space="preserve">Ленточные фундаменты</t>
  </si>
  <si>
    <t xml:space="preserve">03 30 00</t>
  </si>
  <si>
    <t xml:space="preserve">A1010120</t>
  </si>
  <si>
    <t xml:space="preserve">Фундаменты на естественном основании</t>
  </si>
  <si>
    <t xml:space="preserve">A1010130</t>
  </si>
  <si>
    <t xml:space="preserve">Свайные оголовки</t>
  </si>
  <si>
    <t xml:space="preserve">31 60 00</t>
  </si>
  <si>
    <t xml:space="preserve">A1010140</t>
  </si>
  <si>
    <t xml:space="preserve">Свайный ростверк в виде монолитной ленты</t>
  </si>
  <si>
    <t xml:space="preserve">31 62 00</t>
  </si>
  <si>
    <t xml:space="preserve">A1010150</t>
  </si>
  <si>
    <t xml:space="preserve">Свайный ростверк в виде плиты</t>
  </si>
  <si>
    <t xml:space="preserve">31 63 00</t>
  </si>
  <si>
    <t xml:space="preserve">A1010160</t>
  </si>
  <si>
    <t xml:space="preserve">Монолитная фундаментная плита</t>
  </si>
  <si>
    <t xml:space="preserve">31 64 00</t>
  </si>
  <si>
    <t xml:space="preserve">A1010200</t>
  </si>
  <si>
    <t xml:space="preserve">Фундаментные стены</t>
  </si>
  <si>
    <t xml:space="preserve">31 66 16</t>
  </si>
  <si>
    <t xml:space="preserve">A1010210</t>
  </si>
  <si>
    <t xml:space="preserve">Монолитные фундаментные стены</t>
  </si>
  <si>
    <t xml:space="preserve">31 68 00</t>
  </si>
  <si>
    <t xml:space="preserve">A1010220</t>
  </si>
  <si>
    <t xml:space="preserve">Фундаментные стены из бетонных блоков</t>
  </si>
  <si>
    <t xml:space="preserve">31 48 00</t>
  </si>
  <si>
    <t xml:space="preserve">A1010230</t>
  </si>
  <si>
    <t xml:space="preserve">Деревянные фундаментные стены</t>
  </si>
  <si>
    <t xml:space="preserve">03 71 00</t>
  </si>
  <si>
    <t xml:space="preserve">A1010300</t>
  </si>
  <si>
    <t xml:space="preserve">Пристенный дренаж</t>
  </si>
  <si>
    <t xml:space="preserve">A1010310</t>
  </si>
  <si>
    <t xml:space="preserve">Фундаментные водостоки</t>
  </si>
  <si>
    <t xml:space="preserve">A1010400</t>
  </si>
  <si>
    <t xml:space="preserve">Наружная изоляция по периметру</t>
  </si>
  <si>
    <t xml:space="preserve">A1010410</t>
  </si>
  <si>
    <t xml:space="preserve">Жесткая наружная теплоизоляция</t>
  </si>
  <si>
    <t xml:space="preserve">A1010420</t>
  </si>
  <si>
    <t xml:space="preserve">Вертикальная гидроизоляция по периметру наружных стен</t>
  </si>
  <si>
    <t xml:space="preserve">A1010430</t>
  </si>
  <si>
    <t xml:space="preserve">Гидроизоляция выступа фундаментной плиты по периметру здания</t>
  </si>
  <si>
    <t xml:space="preserve">09 20 00</t>
  </si>
  <si>
    <t xml:space="preserve">A1010500</t>
  </si>
  <si>
    <t xml:space="preserve">Свайные фундаменты</t>
  </si>
  <si>
    <t xml:space="preserve">A1010510</t>
  </si>
  <si>
    <t xml:space="preserve">Сваи - Монолитные</t>
  </si>
  <si>
    <t xml:space="preserve">A1010520</t>
  </si>
  <si>
    <t xml:space="preserve">Сваи - Сборные бетонные</t>
  </si>
  <si>
    <t xml:space="preserve">A1010530</t>
  </si>
  <si>
    <t xml:space="preserve">Сваи - Стальные трубы</t>
  </si>
  <si>
    <t xml:space="preserve">A1010540</t>
  </si>
  <si>
    <t xml:space="preserve">Сваи - Стальные Двутавровые</t>
  </si>
  <si>
    <t xml:space="preserve">A1010550</t>
  </si>
  <si>
    <t xml:space="preserve">Сваи - Конусные</t>
  </si>
  <si>
    <t xml:space="preserve">A1010560</t>
  </si>
  <si>
    <t xml:space="preserve">Сваи - Деревянные обработанные</t>
  </si>
  <si>
    <t xml:space="preserve">A1020</t>
  </si>
  <si>
    <t xml:space="preserve">Специальные части фундаментов</t>
  </si>
  <si>
    <t xml:space="preserve">07 21 00</t>
  </si>
  <si>
    <t xml:space="preserve">A1020200</t>
  </si>
  <si>
    <t xml:space="preserve">Фундаментные балки, рандбалки</t>
  </si>
  <si>
    <t xml:space="preserve">07 26 00</t>
  </si>
  <si>
    <t xml:space="preserve">A1020210</t>
  </si>
  <si>
    <t xml:space="preserve">Монолитные фундаментные балки</t>
  </si>
  <si>
    <t xml:space="preserve">07 10 00</t>
  </si>
  <si>
    <t xml:space="preserve">A1020300</t>
  </si>
  <si>
    <t xml:space="preserve">Кессоны</t>
  </si>
  <si>
    <t xml:space="preserve">A1020310</t>
  </si>
  <si>
    <t xml:space="preserve">Кессоны - Кессонная камера</t>
  </si>
  <si>
    <t xml:space="preserve">31 23 23</t>
  </si>
  <si>
    <t xml:space="preserve">A1020400</t>
  </si>
  <si>
    <t xml:space="preserve">Распорки</t>
  </si>
  <si>
    <t xml:space="preserve">A1020500</t>
  </si>
  <si>
    <t xml:space="preserve">Удаление воды</t>
  </si>
  <si>
    <t xml:space="preserve">33 46 00</t>
  </si>
  <si>
    <t xml:space="preserve">A1020700</t>
  </si>
  <si>
    <t xml:space="preserve">Цементация - усиление фундамента</t>
  </si>
  <si>
    <t xml:space="preserve">33 46 13</t>
  </si>
  <si>
    <t xml:space="preserve">A1020710</t>
  </si>
  <si>
    <t xml:space="preserve">Основание инъекции под давлением</t>
  </si>
  <si>
    <t xml:space="preserve">33 46 19</t>
  </si>
  <si>
    <t xml:space="preserve">A1020900</t>
  </si>
  <si>
    <t xml:space="preserve">Другие элементы фундамента</t>
  </si>
  <si>
    <t xml:space="preserve">31 21 00</t>
  </si>
  <si>
    <t xml:space="preserve">A1030</t>
  </si>
  <si>
    <t xml:space="preserve">Плита по грунту</t>
  </si>
  <si>
    <t xml:space="preserve">31 21 13</t>
  </si>
  <si>
    <t xml:space="preserve">A1030100</t>
  </si>
  <si>
    <t xml:space="preserve">Стандартная плита по грунту</t>
  </si>
  <si>
    <t xml:space="preserve">31 21 16</t>
  </si>
  <si>
    <t xml:space="preserve">A1030110</t>
  </si>
  <si>
    <t xml:space="preserve">Плита по грунту - армированная</t>
  </si>
  <si>
    <t xml:space="preserve">A1030120</t>
  </si>
  <si>
    <t xml:space="preserve">Плита по грунту - неармированная</t>
  </si>
  <si>
    <t xml:space="preserve">31 23 16</t>
  </si>
  <si>
    <t xml:space="preserve">A1030200</t>
  </si>
  <si>
    <t xml:space="preserve">Плита по грунту ребрами вниз</t>
  </si>
  <si>
    <t xml:space="preserve">A1030300</t>
  </si>
  <si>
    <t xml:space="preserve">Наклонная плита по грунту</t>
  </si>
  <si>
    <t xml:space="preserve">31 23 19</t>
  </si>
  <si>
    <t xml:space="preserve">A1030400</t>
  </si>
  <si>
    <t xml:space="preserve">Траншеи</t>
  </si>
  <si>
    <t xml:space="preserve">31 50 00</t>
  </si>
  <si>
    <t xml:space="preserve">A1030500</t>
  </si>
  <si>
    <t xml:space="preserve">Приямки и основания</t>
  </si>
  <si>
    <t xml:space="preserve">31 51 00</t>
  </si>
  <si>
    <t xml:space="preserve">A1030600</t>
  </si>
  <si>
    <t xml:space="preserve">Подфундаментный дренаж</t>
  </si>
  <si>
    <t xml:space="preserve">31 52 00</t>
  </si>
  <si>
    <t xml:space="preserve">A1030700</t>
  </si>
  <si>
    <t xml:space="preserve">Подфундаментная изоляция</t>
  </si>
  <si>
    <t xml:space="preserve">31 53 00</t>
  </si>
  <si>
    <t xml:space="preserve">A1030710</t>
  </si>
  <si>
    <t xml:space="preserve">Дополнительная дренажная труба</t>
  </si>
  <si>
    <t xml:space="preserve">31 54 00</t>
  </si>
  <si>
    <t xml:space="preserve">Котлован и подвал</t>
  </si>
  <si>
    <t xml:space="preserve">A20</t>
  </si>
  <si>
    <t xml:space="preserve">Котлован и подвальные конструкции</t>
  </si>
  <si>
    <t xml:space="preserve">31 56 00</t>
  </si>
  <si>
    <t xml:space="preserve">A2010</t>
  </si>
  <si>
    <t xml:space="preserve">Котлован</t>
  </si>
  <si>
    <t xml:space="preserve">31 31 00</t>
  </si>
  <si>
    <t xml:space="preserve">A2010100</t>
  </si>
  <si>
    <t xml:space="preserve">Выемка грунта и планировка основания</t>
  </si>
  <si>
    <t xml:space="preserve">A2010110</t>
  </si>
  <si>
    <t xml:space="preserve">Выемка грунта</t>
  </si>
  <si>
    <t xml:space="preserve">A2010120</t>
  </si>
  <si>
    <t xml:space="preserve">Насыпь грунта до отметки основания (когда дно котлована выше сущ. рельефа)</t>
  </si>
  <si>
    <t xml:space="preserve">A2010130</t>
  </si>
  <si>
    <t xml:space="preserve">Обратная засыпка с послойным трамбованием</t>
  </si>
  <si>
    <t xml:space="preserve">A2010200</t>
  </si>
  <si>
    <t xml:space="preserve">Обратная засыпка пазух котлована и уплотнение</t>
  </si>
  <si>
    <t xml:space="preserve">A2010300</t>
  </si>
  <si>
    <t xml:space="preserve">Укрепление откосов и стенок котлована</t>
  </si>
  <si>
    <t xml:space="preserve">A2010310</t>
  </si>
  <si>
    <t xml:space="preserve">Укрепление подпорками</t>
  </si>
  <si>
    <t xml:space="preserve">A2020</t>
  </si>
  <si>
    <t xml:space="preserve">Подвальные стены</t>
  </si>
  <si>
    <t xml:space="preserve">A2020100</t>
  </si>
  <si>
    <t xml:space="preserve">Конструкции стен подвала</t>
  </si>
  <si>
    <t xml:space="preserve">A2020110</t>
  </si>
  <si>
    <t xml:space="preserve">Подвальные стены - монолитные</t>
  </si>
  <si>
    <t xml:space="preserve">A2020120</t>
  </si>
  <si>
    <t xml:space="preserve">Подвальные стены - сборный бетон</t>
  </si>
  <si>
    <t xml:space="preserve">A2020130</t>
  </si>
  <si>
    <t xml:space="preserve">Подвальные стены - деревянные</t>
  </si>
  <si>
    <t xml:space="preserve">A2020200</t>
  </si>
  <si>
    <t xml:space="preserve">Гидроизоляция</t>
  </si>
  <si>
    <t xml:space="preserve">A2020210</t>
  </si>
  <si>
    <t xml:space="preserve">Фундаментная гидроизоляция</t>
  </si>
  <si>
    <t xml:space="preserve">A2020300</t>
  </si>
  <si>
    <t xml:space="preserve">Утепление подвальных стен</t>
  </si>
  <si>
    <t xml:space="preserve">A2020310</t>
  </si>
  <si>
    <t xml:space="preserve">Жесткая изоляция фундаментных стен</t>
  </si>
  <si>
    <t xml:space="preserve">A2020400</t>
  </si>
  <si>
    <t xml:space="preserve">Внутренняя отделка подвала</t>
  </si>
  <si>
    <t xml:space="preserve">B</t>
  </si>
  <si>
    <t xml:space="preserve">Несущие о ограждающие конструкции</t>
  </si>
  <si>
    <t xml:space="preserve">B10</t>
  </si>
  <si>
    <t xml:space="preserve">Конструкции выше нуля</t>
  </si>
  <si>
    <t xml:space="preserve">05 51 23</t>
  </si>
  <si>
    <t xml:space="preserve">B1010</t>
  </si>
  <si>
    <t xml:space="preserve">Конструкции этажа</t>
  </si>
  <si>
    <t xml:space="preserve">05 51 36</t>
  </si>
  <si>
    <t xml:space="preserve">B1010100</t>
  </si>
  <si>
    <t xml:space="preserve">Конструкции подвесного цокольного перекрытия</t>
  </si>
  <si>
    <t xml:space="preserve">B1010200</t>
  </si>
  <si>
    <t xml:space="preserve">Конструкции этажа - Вертикальные элементы</t>
  </si>
  <si>
    <t xml:space="preserve">B1010210</t>
  </si>
  <si>
    <t xml:space="preserve">Несущие стены - Монолитная бетонная</t>
  </si>
  <si>
    <t xml:space="preserve">B1010215</t>
  </si>
  <si>
    <t xml:space="preserve">Несущие стены - Сборная бетонная</t>
  </si>
  <si>
    <t xml:space="preserve">B1010220</t>
  </si>
  <si>
    <t xml:space="preserve">Несущие стены - Каркас обшитый гипсокартоном</t>
  </si>
  <si>
    <t xml:space="preserve">B1010225</t>
  </si>
  <si>
    <t xml:space="preserve">Несущие стены - Каркас оштукатуренный</t>
  </si>
  <si>
    <t xml:space="preserve">B1010240</t>
  </si>
  <si>
    <t xml:space="preserve">Колонны - Монолитные</t>
  </si>
  <si>
    <t xml:space="preserve">B1010245</t>
  </si>
  <si>
    <t xml:space="preserve">Колонны - Сборный бетон</t>
  </si>
  <si>
    <t xml:space="preserve">B1010250</t>
  </si>
  <si>
    <t xml:space="preserve">Колонны - Стальные</t>
  </si>
  <si>
    <t xml:space="preserve">B1010255</t>
  </si>
  <si>
    <t xml:space="preserve">Колонны - Деревянные</t>
  </si>
  <si>
    <t xml:space="preserve">B1010300</t>
  </si>
  <si>
    <t xml:space="preserve">Конструкции этажа - Горизонтальные элементы</t>
  </si>
  <si>
    <t xml:space="preserve">B1010310</t>
  </si>
  <si>
    <t xml:space="preserve">Балки - Монолитные</t>
  </si>
  <si>
    <t xml:space="preserve">08 50 00</t>
  </si>
  <si>
    <t xml:space="preserve">B1010320</t>
  </si>
  <si>
    <t xml:space="preserve">Балки - Сборный бетон</t>
  </si>
  <si>
    <t xml:space="preserve">B1010325</t>
  </si>
  <si>
    <t xml:space="preserve">Балки - Сборный бетон ТТ-образные</t>
  </si>
  <si>
    <t xml:space="preserve">B1010330</t>
  </si>
  <si>
    <t xml:space="preserve">Балки - Стальные</t>
  </si>
  <si>
    <t xml:space="preserve">08 43 00</t>
  </si>
  <si>
    <t xml:space="preserve">B1010340</t>
  </si>
  <si>
    <t xml:space="preserve">Балки - Деревянные (Цельная древесина)</t>
  </si>
  <si>
    <t xml:space="preserve">B1010345</t>
  </si>
  <si>
    <t xml:space="preserve">Балки - Деревянные (Клееная древесина)</t>
  </si>
  <si>
    <t xml:space="preserve">B1010350</t>
  </si>
  <si>
    <t xml:space="preserve">Балки настила - Стальные</t>
  </si>
  <si>
    <t xml:space="preserve">B1010355</t>
  </si>
  <si>
    <t xml:space="preserve">Балки настила - Деревянные (Цельная древесина)</t>
  </si>
  <si>
    <t xml:space="preserve">08 10 00</t>
  </si>
  <si>
    <t xml:space="preserve">B1010358</t>
  </si>
  <si>
    <t xml:space="preserve">Балки настила - Деревянные (Клееная древесина)</t>
  </si>
  <si>
    <t xml:space="preserve">B1010370</t>
  </si>
  <si>
    <t xml:space="preserve">Металлический профнастил</t>
  </si>
  <si>
    <t xml:space="preserve">08 30 00</t>
  </si>
  <si>
    <t xml:space="preserve">B1010375</t>
  </si>
  <si>
    <t xml:space="preserve">Деревянное покрытие</t>
  </si>
  <si>
    <t xml:space="preserve">B1010380</t>
  </si>
  <si>
    <t xml:space="preserve">Сборные пустотные плиты</t>
  </si>
  <si>
    <t xml:space="preserve">B1010400</t>
  </si>
  <si>
    <t xml:space="preserve">Смешанные конструктивые системы</t>
  </si>
  <si>
    <t xml:space="preserve">B1010410</t>
  </si>
  <si>
    <t xml:space="preserve">Монолитная ж/б плита опертая по 2 сторонам</t>
  </si>
  <si>
    <t xml:space="preserve">08 90 00</t>
  </si>
  <si>
    <t xml:space="preserve">B1010412</t>
  </si>
  <si>
    <t xml:space="preserve">Монолитная плоская ж/б плита</t>
  </si>
  <si>
    <t xml:space="preserve">08 91 00</t>
  </si>
  <si>
    <t xml:space="preserve">B1010414</t>
  </si>
  <si>
    <t xml:space="preserve">Монолитная ж/б плита с капителями</t>
  </si>
  <si>
    <t xml:space="preserve">08 95 00</t>
  </si>
  <si>
    <t xml:space="preserve">B1010416</t>
  </si>
  <si>
    <t xml:space="preserve">Монолитная балочная ж/б плита</t>
  </si>
  <si>
    <t xml:space="preserve">B1010418</t>
  </si>
  <si>
    <t xml:space="preserve">Кесонная монолитная плита</t>
  </si>
  <si>
    <t xml:space="preserve">B1010420</t>
  </si>
  <si>
    <t xml:space="preserve">Монолитная балка и плита - по 2 сторонам</t>
  </si>
  <si>
    <t xml:space="preserve">B1010422</t>
  </si>
  <si>
    <t xml:space="preserve">Монолитная балка и плита - по 4 сторонам</t>
  </si>
  <si>
    <t xml:space="preserve">B1010430</t>
  </si>
  <si>
    <t xml:space="preserve">Композитная балка и плита</t>
  </si>
  <si>
    <t xml:space="preserve">B1010432</t>
  </si>
  <si>
    <t xml:space="preserve">Композитная балка, настил и плита</t>
  </si>
  <si>
    <t xml:space="preserve">10 81 13</t>
  </si>
  <si>
    <t xml:space="preserve">B1010434</t>
  </si>
  <si>
    <t xml:space="preserve">Монолитная ж/б плита по профнастилу</t>
  </si>
  <si>
    <t xml:space="preserve">B1010440</t>
  </si>
  <si>
    <t xml:space="preserve">Сборные пустотные плиты перекрытий по сборным балкам </t>
  </si>
  <si>
    <t xml:space="preserve">B1010442</t>
  </si>
  <si>
    <t xml:space="preserve">Сборные ТТ-плиты перекрытий по сборным балкам</t>
  </si>
  <si>
    <t xml:space="preserve">B1010460</t>
  </si>
  <si>
    <t xml:space="preserve">Стальные фермы с балками</t>
  </si>
  <si>
    <t xml:space="preserve">B1010462</t>
  </si>
  <si>
    <t xml:space="preserve">Металлические балки с балками настила)</t>
  </si>
  <si>
    <t xml:space="preserve">B1010464</t>
  </si>
  <si>
    <t xml:space="preserve">Стальные фермы с крестовыми связями</t>
  </si>
  <si>
    <t xml:space="preserve">B1010470</t>
  </si>
  <si>
    <t xml:space="preserve">Конструкция перекрытия из ЛСТК</t>
  </si>
  <si>
    <t xml:space="preserve">B1010480</t>
  </si>
  <si>
    <t xml:space="preserve">Деревянные балки с прогонами</t>
  </si>
  <si>
    <t xml:space="preserve">B1010482</t>
  </si>
  <si>
    <t xml:space="preserve">Клееные деревянные балки с прогонами</t>
  </si>
  <si>
    <t xml:space="preserve">B1010500</t>
  </si>
  <si>
    <t xml:space="preserve">Конструкция перекрытия балкона</t>
  </si>
  <si>
    <t xml:space="preserve">B1010600</t>
  </si>
  <si>
    <t xml:space="preserve">Рампы</t>
  </si>
  <si>
    <t xml:space="preserve">B1010700</t>
  </si>
  <si>
    <t xml:space="preserve">Наружные лестницы и пожарные выходы</t>
  </si>
  <si>
    <t xml:space="preserve">B1010800</t>
  </si>
  <si>
    <t xml:space="preserve">Система лотков в перекрытии</t>
  </si>
  <si>
    <t xml:space="preserve">07 18 00</t>
  </si>
  <si>
    <t xml:space="preserve">B1010900</t>
  </si>
  <si>
    <t xml:space="preserve">Огнезащита - Конструкция перекрытия</t>
  </si>
  <si>
    <t xml:space="preserve">B1010910</t>
  </si>
  <si>
    <t xml:space="preserve">Огнезащита металлической балки</t>
  </si>
  <si>
    <t xml:space="preserve">B1010920</t>
  </si>
  <si>
    <t xml:space="preserve">Огнезащита стальной колонны</t>
  </si>
  <si>
    <t xml:space="preserve">B1020</t>
  </si>
  <si>
    <t xml:space="preserve">Конструкции кровли</t>
  </si>
  <si>
    <t xml:space="preserve">B1020100</t>
  </si>
  <si>
    <t xml:space="preserve">Плоская кровля - Вертикальные элементы</t>
  </si>
  <si>
    <t xml:space="preserve">B1020110</t>
  </si>
  <si>
    <t xml:space="preserve">B1020115</t>
  </si>
  <si>
    <t xml:space="preserve">B1020120</t>
  </si>
  <si>
    <t xml:space="preserve">B1020125</t>
  </si>
  <si>
    <t xml:space="preserve">B1020140</t>
  </si>
  <si>
    <t xml:space="preserve">Колонны - Монолитные </t>
  </si>
  <si>
    <t xml:space="preserve">B1020145</t>
  </si>
  <si>
    <t xml:space="preserve">B1020150</t>
  </si>
  <si>
    <t xml:space="preserve">Колонны - Металические</t>
  </si>
  <si>
    <t xml:space="preserve">B1020155</t>
  </si>
  <si>
    <t xml:space="preserve">B1020200</t>
  </si>
  <si>
    <t xml:space="preserve">Плоская кровля - Горизонтальные элементы</t>
  </si>
  <si>
    <t xml:space="preserve">10 22 00</t>
  </si>
  <si>
    <t xml:space="preserve">B1020210</t>
  </si>
  <si>
    <t xml:space="preserve">B1020220</t>
  </si>
  <si>
    <t xml:space="preserve">B1020225</t>
  </si>
  <si>
    <t xml:space="preserve">B1020230</t>
  </si>
  <si>
    <t xml:space="preserve">B1020240</t>
  </si>
  <si>
    <t xml:space="preserve">Балки - Деревянные (цельная древесина)</t>
  </si>
  <si>
    <t xml:space="preserve">B1020245</t>
  </si>
  <si>
    <t xml:space="preserve">Балки - Деревянные (клееная древесина)</t>
  </si>
  <si>
    <t xml:space="preserve">B1020250</t>
  </si>
  <si>
    <t xml:space="preserve">B1020255</t>
  </si>
  <si>
    <t xml:space="preserve">Балки настила - Деревянные (цельная древесина) </t>
  </si>
  <si>
    <t xml:space="preserve">B1020258</t>
  </si>
  <si>
    <t xml:space="preserve">Балки настила - Деревянные (клееная древесина)</t>
  </si>
  <si>
    <t xml:space="preserve">B1020260</t>
  </si>
  <si>
    <t xml:space="preserve">B1020265</t>
  </si>
  <si>
    <t xml:space="preserve">Деревянное покрытие </t>
  </si>
  <si>
    <t xml:space="preserve">B1020270</t>
  </si>
  <si>
    <t xml:space="preserve">B1020300</t>
  </si>
  <si>
    <t xml:space="preserve">Плоская кровля - Конструктивная система</t>
  </si>
  <si>
    <t xml:space="preserve">B1020310</t>
  </si>
  <si>
    <t xml:space="preserve">Монолитная ж/б плита опертая по 2-м сторонам</t>
  </si>
  <si>
    <t xml:space="preserve">B1020312</t>
  </si>
  <si>
    <t xml:space="preserve">B1020314</t>
  </si>
  <si>
    <t xml:space="preserve">08 35 13</t>
  </si>
  <si>
    <t xml:space="preserve">B1020316</t>
  </si>
  <si>
    <t xml:space="preserve">Монлитная балочная ж/б плита</t>
  </si>
  <si>
    <t xml:space="preserve">B1020318</t>
  </si>
  <si>
    <t xml:space="preserve">B1020320</t>
  </si>
  <si>
    <t xml:space="preserve">Монолитная балка и плита по 2 сторонам</t>
  </si>
  <si>
    <t xml:space="preserve">B1020322</t>
  </si>
  <si>
    <t xml:space="preserve">Монолитная балка и плита по 4 сторонам</t>
  </si>
  <si>
    <t xml:space="preserve">08 31 00</t>
  </si>
  <si>
    <t xml:space="preserve">B1020330</t>
  </si>
  <si>
    <t xml:space="preserve">B1020332</t>
  </si>
  <si>
    <t xml:space="preserve">B1020334</t>
  </si>
  <si>
    <t xml:space="preserve">B1020340</t>
  </si>
  <si>
    <t xml:space="preserve">Сборные пустотные плиты перекрытий по сборным балкам</t>
  </si>
  <si>
    <t xml:space="preserve">B1020342</t>
  </si>
  <si>
    <t xml:space="preserve">Сборные ТТ-плиты по сборным балкам</t>
  </si>
  <si>
    <t xml:space="preserve">B1020360</t>
  </si>
  <si>
    <t xml:space="preserve">09 69 00</t>
  </si>
  <si>
    <t xml:space="preserve">B1020362</t>
  </si>
  <si>
    <t xml:space="preserve">B1020364</t>
  </si>
  <si>
    <t xml:space="preserve">B1020370</t>
  </si>
  <si>
    <t xml:space="preserve">B1020380</t>
  </si>
  <si>
    <t xml:space="preserve">B1020382</t>
  </si>
  <si>
    <t xml:space="preserve">B1020400</t>
  </si>
  <si>
    <t xml:space="preserve">Скатная конструкция кровли</t>
  </si>
  <si>
    <t xml:space="preserve">B1020500</t>
  </si>
  <si>
    <t xml:space="preserve">Сводчатая конструкция кровли</t>
  </si>
  <si>
    <t xml:space="preserve">B1020600</t>
  </si>
  <si>
    <t xml:space="preserve">Куполообразная конструкция кровли</t>
  </si>
  <si>
    <t xml:space="preserve">B1020700</t>
  </si>
  <si>
    <t xml:space="preserve">Тканевая (натяжная) кровельная конструкция</t>
  </si>
  <si>
    <t xml:space="preserve">B1020800</t>
  </si>
  <si>
    <t xml:space="preserve">Навесы</t>
  </si>
  <si>
    <t xml:space="preserve">B1020900</t>
  </si>
  <si>
    <t xml:space="preserve">Огнезащита - Кровельные конструкции</t>
  </si>
  <si>
    <t xml:space="preserve">B1020910</t>
  </si>
  <si>
    <t xml:space="preserve">B1020920</t>
  </si>
  <si>
    <t xml:space="preserve">Наружное ограждение</t>
  </si>
  <si>
    <t xml:space="preserve">B20</t>
  </si>
  <si>
    <t xml:space="preserve">B2010</t>
  </si>
  <si>
    <t xml:space="preserve">B2010100</t>
  </si>
  <si>
    <t xml:space="preserve">Конструкция наружной стены</t>
  </si>
  <si>
    <t xml:space="preserve">10 84 16</t>
  </si>
  <si>
    <t xml:space="preserve">B2010110</t>
  </si>
  <si>
    <t xml:space="preserve">Наружная стена - Монолитная</t>
  </si>
  <si>
    <t xml:space="preserve">B2010120</t>
  </si>
  <si>
    <t xml:space="preserve">Наружная стена - Сборный бетон</t>
  </si>
  <si>
    <t xml:space="preserve">B2010125</t>
  </si>
  <si>
    <t xml:space="preserve">Наружная стена - Сборные перемычки и детали</t>
  </si>
  <si>
    <t xml:space="preserve">B2010130</t>
  </si>
  <si>
    <t xml:space="preserve">Наружная стена - Сборно-монолитная Tilt-up</t>
  </si>
  <si>
    <t xml:space="preserve">B2010140</t>
  </si>
  <si>
    <t xml:space="preserve">B2010142</t>
  </si>
  <si>
    <t xml:space="preserve">Наружная стена - Сборные пустотные блоки</t>
  </si>
  <si>
    <t xml:space="preserve">09 70 00</t>
  </si>
  <si>
    <t xml:space="preserve">B2010144</t>
  </si>
  <si>
    <t xml:space="preserve">Наружная стена - Сборная композитная</t>
  </si>
  <si>
    <t xml:space="preserve">09 30 00</t>
  </si>
  <si>
    <t xml:space="preserve">B2010146</t>
  </si>
  <si>
    <t xml:space="preserve">B2010148</t>
  </si>
  <si>
    <t xml:space="preserve">Наружная стена - Стеклянные блоки</t>
  </si>
  <si>
    <t xml:space="preserve">B2010150</t>
  </si>
  <si>
    <t xml:space="preserve">Наружная стена - Кирпич (Один слой)</t>
  </si>
  <si>
    <t xml:space="preserve">09 73 00</t>
  </si>
  <si>
    <t xml:space="preserve">B2010152</t>
  </si>
  <si>
    <t xml:space="preserve">Наружная стена - Кирпич (Два отдельных ряда)</t>
  </si>
  <si>
    <t xml:space="preserve">09 75 00</t>
  </si>
  <si>
    <t xml:space="preserve">B2010154</t>
  </si>
  <si>
    <t xml:space="preserve">Наружная стена - Кирпич пустотный</t>
  </si>
  <si>
    <t xml:space="preserve">B2010156</t>
  </si>
  <si>
    <t xml:space="preserve">Наружная стена - Кирпич композитный</t>
  </si>
  <si>
    <t xml:space="preserve">09 90 00</t>
  </si>
  <si>
    <t xml:space="preserve">B2010158</t>
  </si>
  <si>
    <t xml:space="preserve">Наружная стена - Кирпичная облицовка каркаса</t>
  </si>
  <si>
    <t xml:space="preserve">B2010160</t>
  </si>
  <si>
    <t xml:space="preserve">Наружная стена - Каменная облицовка каркаса</t>
  </si>
  <si>
    <t xml:space="preserve">B2010170</t>
  </si>
  <si>
    <t xml:space="preserve">Наружная стена - Каркас металлической обшивки</t>
  </si>
  <si>
    <t xml:space="preserve">B2010175</t>
  </si>
  <si>
    <t xml:space="preserve">Наружная стена - Металлические панели обшивки</t>
  </si>
  <si>
    <t xml:space="preserve">09 60 00</t>
  </si>
  <si>
    <t xml:space="preserve">B2010180</t>
  </si>
  <si>
    <t xml:space="preserve">Наружная стена - Деревянный каркас с обшивкой и битумной черепицей</t>
  </si>
  <si>
    <t xml:space="preserve">B2010185</t>
  </si>
  <si>
    <t xml:space="preserve">Наружная стена - Деревянный каркас со штукатуркой</t>
  </si>
  <si>
    <t xml:space="preserve">B2010200</t>
  </si>
  <si>
    <t xml:space="preserve">Парапеты</t>
  </si>
  <si>
    <t xml:space="preserve">B2010300</t>
  </si>
  <si>
    <t xml:space="preserve">Наружные фонари, экраны и ограждения</t>
  </si>
  <si>
    <t xml:space="preserve">B2010400</t>
  </si>
  <si>
    <t xml:space="preserve">Наружная солнечная батарея</t>
  </si>
  <si>
    <t xml:space="preserve">09 64 00</t>
  </si>
  <si>
    <t xml:space="preserve">B2010500</t>
  </si>
  <si>
    <t xml:space="preserve">Балконные стены и ограждения</t>
  </si>
  <si>
    <t xml:space="preserve">09 65 00</t>
  </si>
  <si>
    <t xml:space="preserve">B2010600</t>
  </si>
  <si>
    <t xml:space="preserve">Наружная нижняя поверхность выступающих конструкций</t>
  </si>
  <si>
    <t xml:space="preserve">B2020</t>
  </si>
  <si>
    <t xml:space="preserve">Наружные окна</t>
  </si>
  <si>
    <t xml:space="preserve">B2020100</t>
  </si>
  <si>
    <t xml:space="preserve">B2020110</t>
  </si>
  <si>
    <t xml:space="preserve">B2020120</t>
  </si>
  <si>
    <t xml:space="preserve">Окна - Металлические</t>
  </si>
  <si>
    <t xml:space="preserve">B2020130</t>
  </si>
  <si>
    <t xml:space="preserve">Окна - Дерево</t>
  </si>
  <si>
    <t xml:space="preserve">B2020200</t>
  </si>
  <si>
    <t xml:space="preserve">Навесные стены</t>
  </si>
  <si>
    <t xml:space="preserve">B2020210</t>
  </si>
  <si>
    <t xml:space="preserve">Навесные стены - каркас стены</t>
  </si>
  <si>
    <t xml:space="preserve">B2020220</t>
  </si>
  <si>
    <t xml:space="preserve">Навесные стены - панели</t>
  </si>
  <si>
    <t xml:space="preserve">09 63 00</t>
  </si>
  <si>
    <t xml:space="preserve">B2020300</t>
  </si>
  <si>
    <t xml:space="preserve">B2020400</t>
  </si>
  <si>
    <t xml:space="preserve">Оконные сетчатые экраны</t>
  </si>
  <si>
    <t xml:space="preserve">B2030</t>
  </si>
  <si>
    <t xml:space="preserve">09 66 00</t>
  </si>
  <si>
    <t xml:space="preserve">B2030100</t>
  </si>
  <si>
    <t xml:space="preserve">Остекленные двери</t>
  </si>
  <si>
    <t xml:space="preserve">09 68 00</t>
  </si>
  <si>
    <t xml:space="preserve">B2030110</t>
  </si>
  <si>
    <t xml:space="preserve">Наружные остекленные двери - Алюминиевые</t>
  </si>
  <si>
    <t xml:space="preserve">09 50 00</t>
  </si>
  <si>
    <t xml:space="preserve">B2030120</t>
  </si>
  <si>
    <t xml:space="preserve">Наружные остекленные двери - Стальные</t>
  </si>
  <si>
    <t xml:space="preserve">B2030130</t>
  </si>
  <si>
    <t xml:space="preserve">Наружные остекленные двери - Деревянные</t>
  </si>
  <si>
    <t xml:space="preserve">B2030200</t>
  </si>
  <si>
    <t xml:space="preserve">B2030210</t>
  </si>
  <si>
    <t xml:space="preserve">B2030220</t>
  </si>
  <si>
    <t xml:space="preserve">Наружные глухие двери - Стальные</t>
  </si>
  <si>
    <t xml:space="preserve">B2030230</t>
  </si>
  <si>
    <t xml:space="preserve">Наружные глухие двери - Деревянные</t>
  </si>
  <si>
    <t xml:space="preserve">09 06 00.13</t>
  </si>
  <si>
    <t xml:space="preserve">B2030300</t>
  </si>
  <si>
    <t xml:space="preserve">Вращающаяся двери</t>
  </si>
  <si>
    <t xml:space="preserve">B2030400</t>
  </si>
  <si>
    <t xml:space="preserve">Подъемные ворота и решетчатые ворота</t>
  </si>
  <si>
    <t xml:space="preserve">14 00 00</t>
  </si>
  <si>
    <t xml:space="preserve">B2030410</t>
  </si>
  <si>
    <t xml:space="preserve">Подъемные ворота</t>
  </si>
  <si>
    <t xml:space="preserve">B2030420</t>
  </si>
  <si>
    <t xml:space="preserve">Решетчатые ворота</t>
  </si>
  <si>
    <t xml:space="preserve">B2030500</t>
  </si>
  <si>
    <t xml:space="preserve">Проемы в стене</t>
  </si>
  <si>
    <t xml:space="preserve">B2030900</t>
  </si>
  <si>
    <t xml:space="preserve">Другие наружные двери</t>
  </si>
  <si>
    <t xml:space="preserve">14 31 00</t>
  </si>
  <si>
    <t xml:space="preserve">B30</t>
  </si>
  <si>
    <t xml:space="preserve">14 10 00</t>
  </si>
  <si>
    <t xml:space="preserve">B3010</t>
  </si>
  <si>
    <t xml:space="preserve">Покрытие кровли</t>
  </si>
  <si>
    <t xml:space="preserve">14 33 00</t>
  </si>
  <si>
    <t xml:space="preserve">B3010100</t>
  </si>
  <si>
    <t xml:space="preserve">Отделочный слой кровли</t>
  </si>
  <si>
    <t xml:space="preserve">B3010110</t>
  </si>
  <si>
    <t xml:space="preserve">Кровля - Сборная</t>
  </si>
  <si>
    <t xml:space="preserve">14 32 00</t>
  </si>
  <si>
    <t xml:space="preserve">B3010120</t>
  </si>
  <si>
    <t xml:space="preserve">Кровля - Однослойная мембрана</t>
  </si>
  <si>
    <t xml:space="preserve">B3010130</t>
  </si>
  <si>
    <t xml:space="preserve">Кровля -  Профнастил</t>
  </si>
  <si>
    <t xml:space="preserve">B3010140</t>
  </si>
  <si>
    <t xml:space="preserve">Кровля - Прокатная сталь</t>
  </si>
  <si>
    <t xml:space="preserve">B3010150</t>
  </si>
  <si>
    <t xml:space="preserve">Кровля - Мягкая черепица</t>
  </si>
  <si>
    <t xml:space="preserve">B3010200</t>
  </si>
  <si>
    <t xml:space="preserve">Кровельные дорожки и Мембраны эксплуатируемой кровли</t>
  </si>
  <si>
    <t xml:space="preserve">41 22 13</t>
  </si>
  <si>
    <t xml:space="preserve">B3010300</t>
  </si>
  <si>
    <t xml:space="preserve">Кровельная Теплоизоляция и Засыпка</t>
  </si>
  <si>
    <t xml:space="preserve">41 22 23</t>
  </si>
  <si>
    <t xml:space="preserve">B3010310</t>
  </si>
  <si>
    <t xml:space="preserve">Кровельная жесткая изоляция</t>
  </si>
  <si>
    <t xml:space="preserve">41 22 33</t>
  </si>
  <si>
    <t xml:space="preserve">B3010400</t>
  </si>
  <si>
    <t xml:space="preserve">Кровельная гидроизоляция в местах стыков и окантовки</t>
  </si>
  <si>
    <t xml:space="preserve">41 21 00</t>
  </si>
  <si>
    <t xml:space="preserve">B3010410</t>
  </si>
  <si>
    <t xml:space="preserve">Гидроизолирующий кровельный фартук</t>
  </si>
  <si>
    <t xml:space="preserve">34 77 16</t>
  </si>
  <si>
    <t xml:space="preserve">B3010420</t>
  </si>
  <si>
    <t xml:space="preserve">Кровельные зашивки по контуру</t>
  </si>
  <si>
    <t xml:space="preserve">B3010430</t>
  </si>
  <si>
    <t xml:space="preserve">Кровельные фартуки</t>
  </si>
  <si>
    <t xml:space="preserve">14 92 00</t>
  </si>
  <si>
    <t xml:space="preserve">B3010500</t>
  </si>
  <si>
    <t xml:space="preserve">Кровельные карнизы и свесы крыши</t>
  </si>
  <si>
    <t xml:space="preserve">14 81 00</t>
  </si>
  <si>
    <t xml:space="preserve">B3010600</t>
  </si>
  <si>
    <t xml:space="preserve">Водоотливы и Водосточные трубы</t>
  </si>
  <si>
    <t xml:space="preserve">B3010610</t>
  </si>
  <si>
    <t xml:space="preserve">Водоотливы</t>
  </si>
  <si>
    <t xml:space="preserve">14 82 00</t>
  </si>
  <si>
    <t xml:space="preserve">B3010620</t>
  </si>
  <si>
    <t xml:space="preserve">Водосточные трубы</t>
  </si>
  <si>
    <t xml:space="preserve">14 83 00</t>
  </si>
  <si>
    <t xml:space="preserve">B3020</t>
  </si>
  <si>
    <t xml:space="preserve">Кровельные проемы</t>
  </si>
  <si>
    <t xml:space="preserve">B3020100</t>
  </si>
  <si>
    <t xml:space="preserve">Остекленные кровельные проемы</t>
  </si>
  <si>
    <t xml:space="preserve">11 24 23</t>
  </si>
  <si>
    <t xml:space="preserve">B3020110</t>
  </si>
  <si>
    <t xml:space="preserve">Кровельные фонари</t>
  </si>
  <si>
    <t xml:space="preserve">22 00 00</t>
  </si>
  <si>
    <t xml:space="preserve">B3020200</t>
  </si>
  <si>
    <t xml:space="preserve">Кровельные люки</t>
  </si>
  <si>
    <t xml:space="preserve">22 11 00</t>
  </si>
  <si>
    <t xml:space="preserve">B3020210</t>
  </si>
  <si>
    <t xml:space="preserve">22 12 00</t>
  </si>
  <si>
    <t xml:space="preserve">B3020220</t>
  </si>
  <si>
    <t xml:space="preserve">Люки дымоудаления</t>
  </si>
  <si>
    <t xml:space="preserve">B3020230</t>
  </si>
  <si>
    <t xml:space="preserve">Кровельное вспомогательное оснащение</t>
  </si>
  <si>
    <t xml:space="preserve">22 11 16</t>
  </si>
  <si>
    <t xml:space="preserve">B3020300</t>
  </si>
  <si>
    <t xml:space="preserve">Дефлектор</t>
  </si>
  <si>
    <t xml:space="preserve">Внутренние элементы</t>
  </si>
  <si>
    <t xml:space="preserve">C</t>
  </si>
  <si>
    <t xml:space="preserve">C10</t>
  </si>
  <si>
    <t xml:space="preserve">Внутренние конструкции. Перегородки, Двери, Мебель</t>
  </si>
  <si>
    <t xml:space="preserve">22 13 00</t>
  </si>
  <si>
    <t xml:space="preserve">C1010</t>
  </si>
  <si>
    <t xml:space="preserve">C1010100</t>
  </si>
  <si>
    <t xml:space="preserve">Стационарные перегородки</t>
  </si>
  <si>
    <t xml:space="preserve">C1010110</t>
  </si>
  <si>
    <t xml:space="preserve">Перегородки - Кирпич полнотелый</t>
  </si>
  <si>
    <t xml:space="preserve">C1010115</t>
  </si>
  <si>
    <t xml:space="preserve">Перегородки - Кирпич пустотелый</t>
  </si>
  <si>
    <t xml:space="preserve">22 14 00</t>
  </si>
  <si>
    <t xml:space="preserve">C1010118</t>
  </si>
  <si>
    <t xml:space="preserve">Перегородки - Каменные блоки с пустотами</t>
  </si>
  <si>
    <t xml:space="preserve">C1010120</t>
  </si>
  <si>
    <t xml:space="preserve">Перегородки - Мелкоштучные цементо-песчаные блоки</t>
  </si>
  <si>
    <t xml:space="preserve">C1010130</t>
  </si>
  <si>
    <t xml:space="preserve">Перегородки - Стеклянные блоки</t>
  </si>
  <si>
    <t xml:space="preserve">C1010135</t>
  </si>
  <si>
    <t xml:space="preserve">Перегородки - Навесные временные</t>
  </si>
  <si>
    <t xml:space="preserve">22 13 63</t>
  </si>
  <si>
    <t xml:space="preserve">C1010140</t>
  </si>
  <si>
    <t xml:space="preserve">Перегородки - Гипсокартонные с деревянным каркасом</t>
  </si>
  <si>
    <t xml:space="preserve">C1010145</t>
  </si>
  <si>
    <t xml:space="preserve">Перегородки - Гипсокартонные с металлическим каркасом</t>
  </si>
  <si>
    <t xml:space="preserve">C1010150</t>
  </si>
  <si>
    <t xml:space="preserve">Перегородки - Оштукатуренные по утеплителю в деревянном каркасе</t>
  </si>
  <si>
    <t xml:space="preserve">C1010155</t>
  </si>
  <si>
    <t xml:space="preserve">Перегородки - Оштукатуренные по утеплителю в металлическом каркасе</t>
  </si>
  <si>
    <t xml:space="preserve">C1010180</t>
  </si>
  <si>
    <t xml:space="preserve">Компоненты перегородки - Деревянный каркас</t>
  </si>
  <si>
    <t xml:space="preserve">C1010185</t>
  </si>
  <si>
    <t xml:space="preserve">Компоненты перегородки - Металлический каркас</t>
  </si>
  <si>
    <t xml:space="preserve">C1010190</t>
  </si>
  <si>
    <t xml:space="preserve">Компоненты перегородки - Гипсокартон</t>
  </si>
  <si>
    <t xml:space="preserve">C1010195</t>
  </si>
  <si>
    <t xml:space="preserve">Компоненты перегородки - Штукатурка</t>
  </si>
  <si>
    <t xml:space="preserve">C1010200</t>
  </si>
  <si>
    <t xml:space="preserve">Перегородки съемные</t>
  </si>
  <si>
    <t xml:space="preserve">C1010210</t>
  </si>
  <si>
    <t xml:space="preserve">Перегородки - Съемные, гипсокартонные</t>
  </si>
  <si>
    <t xml:space="preserve">23 00 00</t>
  </si>
  <si>
    <t xml:space="preserve">C1010300</t>
  </si>
  <si>
    <t xml:space="preserve">Перегородки раздвижные</t>
  </si>
  <si>
    <t xml:space="preserve">23 10 00</t>
  </si>
  <si>
    <t xml:space="preserve">C1010310</t>
  </si>
  <si>
    <t xml:space="preserve">Перегородки складные</t>
  </si>
  <si>
    <t xml:space="preserve">23 11 00</t>
  </si>
  <si>
    <t xml:space="preserve">C1010400</t>
  </si>
  <si>
    <t xml:space="preserve">Перегородки устраиваемые "по месту" сантехнические для туалетов</t>
  </si>
  <si>
    <t xml:space="preserve">C1010500</t>
  </si>
  <si>
    <t xml:space="preserve">Пергородки устраиваемые "по месту" для отсеков, купе, кабин</t>
  </si>
  <si>
    <t xml:space="preserve">23 13 00</t>
  </si>
  <si>
    <t xml:space="preserve">C1010600</t>
  </si>
  <si>
    <t xml:space="preserve">Внутренние балюстрады и экраны</t>
  </si>
  <si>
    <t xml:space="preserve">C1010700</t>
  </si>
  <si>
    <t xml:space="preserve">Внутренние окна и витрины</t>
  </si>
  <si>
    <t xml:space="preserve">C1010710</t>
  </si>
  <si>
    <t xml:space="preserve">Внутренние остекленные проемы</t>
  </si>
  <si>
    <t xml:space="preserve">23 71 13</t>
  </si>
  <si>
    <t xml:space="preserve">C1020</t>
  </si>
  <si>
    <t xml:space="preserve">C1020100</t>
  </si>
  <si>
    <t xml:space="preserve">Внутренние дверные полотна</t>
  </si>
  <si>
    <t xml:space="preserve">C1020110</t>
  </si>
  <si>
    <t xml:space="preserve">Внутренние дверные полотна - металлические</t>
  </si>
  <si>
    <t xml:space="preserve">C1020120</t>
  </si>
  <si>
    <t xml:space="preserve">Внутренние дверные полотна - деревянные</t>
  </si>
  <si>
    <t xml:space="preserve">C1020200</t>
  </si>
  <si>
    <t xml:space="preserve">Дверные коробки внутренние</t>
  </si>
  <si>
    <t xml:space="preserve">23 76 00</t>
  </si>
  <si>
    <t xml:space="preserve">C1020210</t>
  </si>
  <si>
    <t xml:space="preserve">Дверная коробка - Металлическая</t>
  </si>
  <si>
    <t xml:space="preserve">C1020220</t>
  </si>
  <si>
    <t xml:space="preserve">Дверная коробка - Деревянная</t>
  </si>
  <si>
    <t xml:space="preserve">C1020300</t>
  </si>
  <si>
    <t xml:space="preserve">Внутренние двери с коробкой</t>
  </si>
  <si>
    <t xml:space="preserve">C1020310</t>
  </si>
  <si>
    <t xml:space="preserve">Внутренние металлические двери с металлической коробкой</t>
  </si>
  <si>
    <t xml:space="preserve">C1020320</t>
  </si>
  <si>
    <t xml:space="preserve">Внутренние деревянные двери с металлической коробкой</t>
  </si>
  <si>
    <t xml:space="preserve">C1020330</t>
  </si>
  <si>
    <t xml:space="preserve">Внутренние деревянные двери с деревянной коробкой</t>
  </si>
  <si>
    <t xml:space="preserve">C1020400</t>
  </si>
  <si>
    <t xml:space="preserve">Фурнитура для внутренних дверей</t>
  </si>
  <si>
    <t xml:space="preserve">C1020410</t>
  </si>
  <si>
    <t xml:space="preserve">Фурнитура внутренней двери</t>
  </si>
  <si>
    <t xml:space="preserve">C1020500</t>
  </si>
  <si>
    <t xml:space="preserve">Элементы проемов внутренних дверей</t>
  </si>
  <si>
    <t xml:space="preserve">C1020600</t>
  </si>
  <si>
    <t xml:space="preserve">Фрамуги и боковой свет внутренних дверей</t>
  </si>
  <si>
    <t xml:space="preserve">C1020700</t>
  </si>
  <si>
    <t xml:space="preserve">Внутренние люки и двери доступа в тех. помещения</t>
  </si>
  <si>
    <t xml:space="preserve">C1030</t>
  </si>
  <si>
    <t xml:space="preserve">C1030100</t>
  </si>
  <si>
    <t xml:space="preserve">Отсеки и кабины заводского изготовления</t>
  </si>
  <si>
    <t xml:space="preserve">C1030110</t>
  </si>
  <si>
    <t xml:space="preserve">Сантехнические перегородки заводского изготовления</t>
  </si>
  <si>
    <t xml:space="preserve">23 72 00</t>
  </si>
  <si>
    <t xml:space="preserve">C1030120</t>
  </si>
  <si>
    <t xml:space="preserve">Телефонные кабины</t>
  </si>
  <si>
    <t xml:space="preserve">23 40 00</t>
  </si>
  <si>
    <t xml:space="preserve">C1030200</t>
  </si>
  <si>
    <t xml:space="preserve">Аксессуары для ванной и санузла</t>
  </si>
  <si>
    <t xml:space="preserve">C1030210</t>
  </si>
  <si>
    <t xml:space="preserve">Аксессуары для ванной и санузла - коммерческие</t>
  </si>
  <si>
    <t xml:space="preserve">C1030220</t>
  </si>
  <si>
    <t xml:space="preserve">Аксессуары для ванной и санузла - жилые</t>
  </si>
  <si>
    <t xml:space="preserve">C1030230</t>
  </si>
  <si>
    <t xml:space="preserve">Больничные шторы раздвижные</t>
  </si>
  <si>
    <t xml:space="preserve">C1030300</t>
  </si>
  <si>
    <t xml:space="preserve">Специализированные хранилища</t>
  </si>
  <si>
    <t xml:space="preserve">21 00 00</t>
  </si>
  <si>
    <t xml:space="preserve">C1030310</t>
  </si>
  <si>
    <t xml:space="preserve">Сейфы, шкафчики</t>
  </si>
  <si>
    <t xml:space="preserve">C1030320</t>
  </si>
  <si>
    <t xml:space="preserve">Стеллаж</t>
  </si>
  <si>
    <t xml:space="preserve">C1030330</t>
  </si>
  <si>
    <t xml:space="preserve">Бункер для деталей</t>
  </si>
  <si>
    <t xml:space="preserve">C1030400</t>
  </si>
  <si>
    <t xml:space="preserve">Шкафы и счетчики заводского изготовления</t>
  </si>
  <si>
    <t xml:space="preserve">10 44 00</t>
  </si>
  <si>
    <t xml:space="preserve">C1030410</t>
  </si>
  <si>
    <t xml:space="preserve">Шкафы</t>
  </si>
  <si>
    <t xml:space="preserve">10 44 13</t>
  </si>
  <si>
    <t xml:space="preserve">C1030500</t>
  </si>
  <si>
    <t xml:space="preserve">Информационная и визуальная навигация</t>
  </si>
  <si>
    <t xml:space="preserve">10 44 16</t>
  </si>
  <si>
    <t xml:space="preserve">C1030510</t>
  </si>
  <si>
    <t xml:space="preserve">Знаки</t>
  </si>
  <si>
    <t xml:space="preserve">10 44 33</t>
  </si>
  <si>
    <t xml:space="preserve">C1030520</t>
  </si>
  <si>
    <t xml:space="preserve">Информационные стенды, доски для управления строительством</t>
  </si>
  <si>
    <t xml:space="preserve">10 44 43</t>
  </si>
  <si>
    <t xml:space="preserve">C1030530</t>
  </si>
  <si>
    <t xml:space="preserve">Доски объявлений</t>
  </si>
  <si>
    <t xml:space="preserve">26 00 00</t>
  </si>
  <si>
    <t xml:space="preserve">C1030540</t>
  </si>
  <si>
    <t xml:space="preserve">Классные доски и Белые доски с маркерами</t>
  </si>
  <si>
    <t xml:space="preserve">C1030600</t>
  </si>
  <si>
    <t xml:space="preserve">Внутренние тактильные напольные указатели для МГН</t>
  </si>
  <si>
    <t xml:space="preserve">C1030610</t>
  </si>
  <si>
    <t xml:space="preserve">Турникеты</t>
  </si>
  <si>
    <t xml:space="preserve">C1030700</t>
  </si>
  <si>
    <t xml:space="preserve">Интегрированные приложения</t>
  </si>
  <si>
    <t xml:space="preserve">26 31 00</t>
  </si>
  <si>
    <t xml:space="preserve">C1030900</t>
  </si>
  <si>
    <t xml:space="preserve">Другие приспособления</t>
  </si>
  <si>
    <t xml:space="preserve">48 18 00</t>
  </si>
  <si>
    <t xml:space="preserve">C1030910</t>
  </si>
  <si>
    <t xml:space="preserve">Почтовые ящики</t>
  </si>
  <si>
    <t xml:space="preserve">Лестницы</t>
  </si>
  <si>
    <t xml:space="preserve">C20</t>
  </si>
  <si>
    <t xml:space="preserve">26 36 00</t>
  </si>
  <si>
    <t xml:space="preserve">C2010</t>
  </si>
  <si>
    <t xml:space="preserve">Конструкции лестниц</t>
  </si>
  <si>
    <t xml:space="preserve">C2010100</t>
  </si>
  <si>
    <t xml:space="preserve">Прямые лестницы</t>
  </si>
  <si>
    <t xml:space="preserve">C2010110</t>
  </si>
  <si>
    <t xml:space="preserve">Лестницы - Монолитные</t>
  </si>
  <si>
    <t xml:space="preserve">C2010120</t>
  </si>
  <si>
    <t xml:space="preserve">Лестницы - Сборные</t>
  </si>
  <si>
    <t xml:space="preserve">C2010130</t>
  </si>
  <si>
    <t xml:space="preserve">Лестницы - Стальные</t>
  </si>
  <si>
    <t xml:space="preserve">C2010140</t>
  </si>
  <si>
    <t xml:space="preserve">Лестницы - Деревянные</t>
  </si>
  <si>
    <t xml:space="preserve">C2010200</t>
  </si>
  <si>
    <t xml:space="preserve">Изогнутые лестницы</t>
  </si>
  <si>
    <t xml:space="preserve">C2010300</t>
  </si>
  <si>
    <t xml:space="preserve">Спиралевидные лестницы</t>
  </si>
  <si>
    <t xml:space="preserve">C2010310</t>
  </si>
  <si>
    <t xml:space="preserve">Спиралевидные лестницы - Металлические</t>
  </si>
  <si>
    <t xml:space="preserve">26 27 26</t>
  </si>
  <si>
    <t xml:space="preserve">C2010320</t>
  </si>
  <si>
    <t xml:space="preserve">Спиралевидные лестницы - Деревянные</t>
  </si>
  <si>
    <t xml:space="preserve">C2010400</t>
  </si>
  <si>
    <t xml:space="preserve">Лестничные поручни и балюстрады</t>
  </si>
  <si>
    <t xml:space="preserve">26 50 00</t>
  </si>
  <si>
    <t xml:space="preserve">C2020</t>
  </si>
  <si>
    <t xml:space="preserve">C2020100</t>
  </si>
  <si>
    <t xml:space="preserve">Лестница, Отделка ступеней и площадки</t>
  </si>
  <si>
    <t xml:space="preserve">C2020200</t>
  </si>
  <si>
    <t xml:space="preserve">Лестница, Отделка софита</t>
  </si>
  <si>
    <t xml:space="preserve">C2020300</t>
  </si>
  <si>
    <t xml:space="preserve">Отделка лестничного ограждения и балюстрад</t>
  </si>
  <si>
    <t xml:space="preserve">Внутренная отделка помещений</t>
  </si>
  <si>
    <t xml:space="preserve">C30</t>
  </si>
  <si>
    <t xml:space="preserve">Внутренняя отделка помещений</t>
  </si>
  <si>
    <t xml:space="preserve">C3010</t>
  </si>
  <si>
    <t xml:space="preserve">Отделка стен</t>
  </si>
  <si>
    <t xml:space="preserve">C3010100</t>
  </si>
  <si>
    <t xml:space="preserve">C3010110</t>
  </si>
  <si>
    <t xml:space="preserve">Отделка стен - Краска</t>
  </si>
  <si>
    <t xml:space="preserve">26 43 00</t>
  </si>
  <si>
    <t xml:space="preserve">C3010120</t>
  </si>
  <si>
    <t xml:space="preserve">Отделка стен - Декоративная штукатурка</t>
  </si>
  <si>
    <t xml:space="preserve">C3010130</t>
  </si>
  <si>
    <t xml:space="preserve">Отделка стен - Покрытие обоями</t>
  </si>
  <si>
    <t xml:space="preserve">27 00 00</t>
  </si>
  <si>
    <t xml:space="preserve">C3010140</t>
  </si>
  <si>
    <t xml:space="preserve">Отделка стен - Зашивка панелями</t>
  </si>
  <si>
    <t xml:space="preserve">27 20 00</t>
  </si>
  <si>
    <t xml:space="preserve">C3010150</t>
  </si>
  <si>
    <t xml:space="preserve">Отделка стен - Кафельная плитка</t>
  </si>
  <si>
    <t xml:space="preserve">C3010300</t>
  </si>
  <si>
    <t xml:space="preserve">Отделка колонн</t>
  </si>
  <si>
    <t xml:space="preserve">C3020</t>
  </si>
  <si>
    <t xml:space="preserve">Отделка полов</t>
  </si>
  <si>
    <t xml:space="preserve">C3020100</t>
  </si>
  <si>
    <t xml:space="preserve">Напольные покрытия</t>
  </si>
  <si>
    <t xml:space="preserve">C3020110</t>
  </si>
  <si>
    <t xml:space="preserve">Бетонные стяжки</t>
  </si>
  <si>
    <t xml:space="preserve">C3020120</t>
  </si>
  <si>
    <t xml:space="preserve">Акриловые покрытия</t>
  </si>
  <si>
    <t xml:space="preserve">27 30 00</t>
  </si>
  <si>
    <t xml:space="preserve">C3020130</t>
  </si>
  <si>
    <t xml:space="preserve">Эпоксидные покрытия</t>
  </si>
  <si>
    <t xml:space="preserve">C3020200</t>
  </si>
  <si>
    <t xml:space="preserve">Дорожные мембраны</t>
  </si>
  <si>
    <t xml:space="preserve">C3020300</t>
  </si>
  <si>
    <t xml:space="preserve">Уплотнители</t>
  </si>
  <si>
    <t xml:space="preserve">C3020400</t>
  </si>
  <si>
    <t xml:space="preserve">Напольное покрытие</t>
  </si>
  <si>
    <t xml:space="preserve">C3020410</t>
  </si>
  <si>
    <t xml:space="preserve">Напольное покрытие - Sheet Goods</t>
  </si>
  <si>
    <t xml:space="preserve">C3020420</t>
  </si>
  <si>
    <t xml:space="preserve">Напольное покрытие - Terrazzo</t>
  </si>
  <si>
    <t xml:space="preserve">27 40 00</t>
  </si>
  <si>
    <t xml:space="preserve">C3020430</t>
  </si>
  <si>
    <t xml:space="preserve">Напольное покрытие - Кафельная плитка</t>
  </si>
  <si>
    <t xml:space="preserve">C3020440</t>
  </si>
  <si>
    <t xml:space="preserve">Напольное покрытие - Виниловый пол</t>
  </si>
  <si>
    <t xml:space="preserve">C3020450</t>
  </si>
  <si>
    <t xml:space="preserve">Напольное покрытие - Дерево</t>
  </si>
  <si>
    <t xml:space="preserve">27 50 00</t>
  </si>
  <si>
    <t xml:space="preserve">C3020490</t>
  </si>
  <si>
    <t xml:space="preserve">Напольное покрытие - Другой</t>
  </si>
  <si>
    <t xml:space="preserve">C3020500</t>
  </si>
  <si>
    <t xml:space="preserve">Ковролин</t>
  </si>
  <si>
    <t xml:space="preserve">C3020510</t>
  </si>
  <si>
    <t xml:space="preserve">Ковер</t>
  </si>
  <si>
    <t xml:space="preserve">C3020520</t>
  </si>
  <si>
    <t xml:space="preserve">Ковровая плитка</t>
  </si>
  <si>
    <t xml:space="preserve">C3020600</t>
  </si>
  <si>
    <t xml:space="preserve">Основание, бордюры, подрезки</t>
  </si>
  <si>
    <t xml:space="preserve">C3020610</t>
  </si>
  <si>
    <t xml:space="preserve">Основа - Винил и резина</t>
  </si>
  <si>
    <t xml:space="preserve">28 00 00</t>
  </si>
  <si>
    <t xml:space="preserve">C3020620</t>
  </si>
  <si>
    <t xml:space="preserve">Основа - Дерево</t>
  </si>
  <si>
    <t xml:space="preserve">28 10 00</t>
  </si>
  <si>
    <t xml:space="preserve">C3020700</t>
  </si>
  <si>
    <t xml:space="preserve">Входные пьедесталы</t>
  </si>
  <si>
    <t xml:space="preserve">C3020800</t>
  </si>
  <si>
    <t xml:space="preserve">Подпольные и подстилающие слои</t>
  </si>
  <si>
    <t xml:space="preserve">C3020810</t>
  </si>
  <si>
    <t xml:space="preserve">Подпольные и подстилающие слои - Деревянные</t>
  </si>
  <si>
    <t xml:space="preserve">28 20 00</t>
  </si>
  <si>
    <t xml:space="preserve">C3030</t>
  </si>
  <si>
    <t xml:space="preserve">Отделка потолка</t>
  </si>
  <si>
    <t xml:space="preserve">C3030100</t>
  </si>
  <si>
    <t xml:space="preserve">Накладные потолочные покрытия</t>
  </si>
  <si>
    <t xml:space="preserve">C3030110</t>
  </si>
  <si>
    <t xml:space="preserve">Потолки - Краска</t>
  </si>
  <si>
    <t xml:space="preserve">28 30 00</t>
  </si>
  <si>
    <t xml:space="preserve">C3030120</t>
  </si>
  <si>
    <t xml:space="preserve">Потолки - Штукатурка</t>
  </si>
  <si>
    <t xml:space="preserve">C3030130</t>
  </si>
  <si>
    <t xml:space="preserve">Потолки - Обои</t>
  </si>
  <si>
    <t xml:space="preserve">C3030140</t>
  </si>
  <si>
    <t xml:space="preserve">Потолки - Панели</t>
  </si>
  <si>
    <t xml:space="preserve">C3030150</t>
  </si>
  <si>
    <t xml:space="preserve">Потолки - Плитка</t>
  </si>
  <si>
    <t xml:space="preserve">C3030200</t>
  </si>
  <si>
    <t xml:space="preserve">Подвесные потолки</t>
  </si>
  <si>
    <t xml:space="preserve">C3030210</t>
  </si>
  <si>
    <t xml:space="preserve">Подвесные потолки - Типа ARMSTRONG</t>
  </si>
  <si>
    <t xml:space="preserve">C3030220</t>
  </si>
  <si>
    <t xml:space="preserve">Подвесные потолки - Гипсокартон</t>
  </si>
  <si>
    <t xml:space="preserve">28 46 00</t>
  </si>
  <si>
    <t xml:space="preserve">C3030230</t>
  </si>
  <si>
    <t xml:space="preserve">Подвесные потолки - Натяжной</t>
  </si>
  <si>
    <t xml:space="preserve">C3030300</t>
  </si>
  <si>
    <t xml:space="preserve">Компоненты подвесного потолка</t>
  </si>
  <si>
    <t xml:space="preserve">C3030310</t>
  </si>
  <si>
    <t xml:space="preserve">Компоненты потолка - Гипсокартон</t>
  </si>
  <si>
    <t xml:space="preserve">C3030320</t>
  </si>
  <si>
    <t xml:space="preserve">Компоненты потолка - Натяжной</t>
  </si>
  <si>
    <t xml:space="preserve">25 30 00</t>
  </si>
  <si>
    <t xml:space="preserve">C3030900</t>
  </si>
  <si>
    <t xml:space="preserve">Другие потолочные отделки</t>
  </si>
  <si>
    <t xml:space="preserve">25 50 00</t>
  </si>
  <si>
    <t xml:space="preserve">D</t>
  </si>
  <si>
    <t xml:space="preserve">25 51 00</t>
  </si>
  <si>
    <t xml:space="preserve">D10</t>
  </si>
  <si>
    <t xml:space="preserve">Транспортирование</t>
  </si>
  <si>
    <t xml:space="preserve">25 52 00</t>
  </si>
  <si>
    <t xml:space="preserve">D1010</t>
  </si>
  <si>
    <t xml:space="preserve">Подъемники и лифты</t>
  </si>
  <si>
    <t xml:space="preserve">25 53 00</t>
  </si>
  <si>
    <t xml:space="preserve">D1010100</t>
  </si>
  <si>
    <t xml:space="preserve">Пассажирские подъемники</t>
  </si>
  <si>
    <t xml:space="preserve">25 54 00</t>
  </si>
  <si>
    <t xml:space="preserve">D1010110</t>
  </si>
  <si>
    <t xml:space="preserve">Подъемники - Гидравлические</t>
  </si>
  <si>
    <t xml:space="preserve">25 55 00</t>
  </si>
  <si>
    <t xml:space="preserve">D1010130</t>
  </si>
  <si>
    <t xml:space="preserve">Подъемники - Масляные</t>
  </si>
  <si>
    <t xml:space="preserve">25 56 00</t>
  </si>
  <si>
    <t xml:space="preserve">D1010140</t>
  </si>
  <si>
    <t xml:space="preserve">Подъемники - Редукторные</t>
  </si>
  <si>
    <t xml:space="preserve">25 57 00</t>
  </si>
  <si>
    <t xml:space="preserve">D1010150</t>
  </si>
  <si>
    <t xml:space="preserve">Подъемники - Тяговые зубчатые</t>
  </si>
  <si>
    <t xml:space="preserve">25 58 00</t>
  </si>
  <si>
    <t xml:space="preserve">D1010200</t>
  </si>
  <si>
    <t xml:space="preserve">Грузовые подъемники</t>
  </si>
  <si>
    <t xml:space="preserve">D1010210</t>
  </si>
  <si>
    <t xml:space="preserve">Подъемники - Грузовые</t>
  </si>
  <si>
    <t xml:space="preserve">D1010300</t>
  </si>
  <si>
    <t xml:space="preserve">Лифты</t>
  </si>
  <si>
    <t xml:space="preserve">11 00 00</t>
  </si>
  <si>
    <t xml:space="preserve">D1010310</t>
  </si>
  <si>
    <t xml:space="preserve">Лифты - Пассажирские</t>
  </si>
  <si>
    <t xml:space="preserve">11 10 00</t>
  </si>
  <si>
    <t xml:space="preserve">D1020</t>
  </si>
  <si>
    <t xml:space="preserve">Эскалаторы и Траволаторы</t>
  </si>
  <si>
    <t xml:space="preserve">D1020100</t>
  </si>
  <si>
    <t xml:space="preserve">Эскалаторы</t>
  </si>
  <si>
    <t xml:space="preserve">D1020110</t>
  </si>
  <si>
    <t xml:space="preserve">D1020200</t>
  </si>
  <si>
    <t xml:space="preserve">Траволаторы</t>
  </si>
  <si>
    <t xml:space="preserve">D1020210</t>
  </si>
  <si>
    <t xml:space="preserve">11 20 00</t>
  </si>
  <si>
    <t xml:space="preserve">D1090</t>
  </si>
  <si>
    <t xml:space="preserve">Другие конвейерные системы</t>
  </si>
  <si>
    <t xml:space="preserve">D1090100</t>
  </si>
  <si>
    <t xml:space="preserve">Кухонный лифт (небольшой лифт для еды и посуды)</t>
  </si>
  <si>
    <t xml:space="preserve">D1090200</t>
  </si>
  <si>
    <t xml:space="preserve">Пневматическая трубная система</t>
  </si>
  <si>
    <t xml:space="preserve">D1090300</t>
  </si>
  <si>
    <t xml:space="preserve">Лебедки и краны</t>
  </si>
  <si>
    <t xml:space="preserve">11 22 00</t>
  </si>
  <si>
    <t xml:space="preserve">D1090400</t>
  </si>
  <si>
    <t xml:space="preserve">Конвейеры</t>
  </si>
  <si>
    <t xml:space="preserve">D1090410</t>
  </si>
  <si>
    <t xml:space="preserve">Конвейеры - Горизонтальные и наклонные</t>
  </si>
  <si>
    <t xml:space="preserve">D1090420</t>
  </si>
  <si>
    <t xml:space="preserve">Конвейеры - Вертикальные</t>
  </si>
  <si>
    <t xml:space="preserve">D1090500</t>
  </si>
  <si>
    <t xml:space="preserve">Лотки</t>
  </si>
  <si>
    <t xml:space="preserve">11 26 00</t>
  </si>
  <si>
    <t xml:space="preserve">D1090510</t>
  </si>
  <si>
    <t xml:space="preserve">Лотки - Белье и мусороудаление</t>
  </si>
  <si>
    <t xml:space="preserve">D1090520</t>
  </si>
  <si>
    <t xml:space="preserve">Лотки - Почта</t>
  </si>
  <si>
    <t xml:space="preserve">D1090600</t>
  </si>
  <si>
    <t xml:space="preserve">Вращающийся стол</t>
  </si>
  <si>
    <t xml:space="preserve">D1090700</t>
  </si>
  <si>
    <t xml:space="preserve">Системы обработки и загрузки багажа</t>
  </si>
  <si>
    <t xml:space="preserve">D1090800</t>
  </si>
  <si>
    <t xml:space="preserve">Другие системы транспортировки</t>
  </si>
  <si>
    <t xml:space="preserve">11 50 00</t>
  </si>
  <si>
    <t xml:space="preserve">D20</t>
  </si>
  <si>
    <t xml:space="preserve">D2010</t>
  </si>
  <si>
    <t xml:space="preserve">D2010100</t>
  </si>
  <si>
    <t xml:space="preserve">Унитазы</t>
  </si>
  <si>
    <t xml:space="preserve">D2010110</t>
  </si>
  <si>
    <t xml:space="preserve">Унитазы - Одиночные</t>
  </si>
  <si>
    <t xml:space="preserve">D2010120</t>
  </si>
  <si>
    <t xml:space="preserve">Унитазы - Групповые</t>
  </si>
  <si>
    <t xml:space="preserve">D2010200</t>
  </si>
  <si>
    <t xml:space="preserve">Писсуары</t>
  </si>
  <si>
    <t xml:space="preserve">11 30 00</t>
  </si>
  <si>
    <t xml:space="preserve">D2010210</t>
  </si>
  <si>
    <t xml:space="preserve">Писсуары - Одиночные</t>
  </si>
  <si>
    <t xml:space="preserve">D2010220</t>
  </si>
  <si>
    <t xml:space="preserve">Писсуары - С датчиками движения</t>
  </si>
  <si>
    <t xml:space="preserve">11 33 00</t>
  </si>
  <si>
    <t xml:space="preserve">D2010300</t>
  </si>
  <si>
    <t xml:space="preserve">Умывальники в санузлах</t>
  </si>
  <si>
    <t xml:space="preserve">11 34 00</t>
  </si>
  <si>
    <t xml:space="preserve">D2010310</t>
  </si>
  <si>
    <t xml:space="preserve">Умывальники - Одиночные</t>
  </si>
  <si>
    <t xml:space="preserve">D2010320</t>
  </si>
  <si>
    <t xml:space="preserve">Умывальники - С датчиками движения</t>
  </si>
  <si>
    <t xml:space="preserve">D2010400</t>
  </si>
  <si>
    <t xml:space="preserve">Раковины и мойки</t>
  </si>
  <si>
    <t xml:space="preserve">D2010410</t>
  </si>
  <si>
    <t xml:space="preserve">Раковины - Кухонные</t>
  </si>
  <si>
    <t xml:space="preserve">D2010420</t>
  </si>
  <si>
    <t xml:space="preserve">Раковины - Прачечные</t>
  </si>
  <si>
    <t xml:space="preserve">D2010430</t>
  </si>
  <si>
    <t xml:space="preserve">Раковины - Лабораторные</t>
  </si>
  <si>
    <t xml:space="preserve">11 90 00</t>
  </si>
  <si>
    <t xml:space="preserve">D2010440</t>
  </si>
  <si>
    <t xml:space="preserve">Раковины - Служебные</t>
  </si>
  <si>
    <t xml:space="preserve">D2010500</t>
  </si>
  <si>
    <t xml:space="preserve">Ванны</t>
  </si>
  <si>
    <t xml:space="preserve">D2010510</t>
  </si>
  <si>
    <t xml:space="preserve">D2010600</t>
  </si>
  <si>
    <t xml:space="preserve">Фонтаны</t>
  </si>
  <si>
    <t xml:space="preserve">D2010610</t>
  </si>
  <si>
    <t xml:space="preserve">Фонтаны - Группа</t>
  </si>
  <si>
    <t xml:space="preserve">12 00 00</t>
  </si>
  <si>
    <t xml:space="preserve">D2010700</t>
  </si>
  <si>
    <t xml:space="preserve">Душ</t>
  </si>
  <si>
    <t xml:space="preserve">D2010710</t>
  </si>
  <si>
    <t xml:space="preserve">D2010800</t>
  </si>
  <si>
    <t xml:space="preserve">Питьевые фонтаны и куллеры</t>
  </si>
  <si>
    <t xml:space="preserve">D2010810</t>
  </si>
  <si>
    <t xml:space="preserve">Питьевые фонтаны</t>
  </si>
  <si>
    <t xml:space="preserve">D2010820</t>
  </si>
  <si>
    <t xml:space="preserve">Куллеры</t>
  </si>
  <si>
    <t xml:space="preserve">D2010900</t>
  </si>
  <si>
    <t xml:space="preserve">Другие сантехнические приборы</t>
  </si>
  <si>
    <t xml:space="preserve">D2010910</t>
  </si>
  <si>
    <t xml:space="preserve">Биде</t>
  </si>
  <si>
    <t xml:space="preserve">D2020</t>
  </si>
  <si>
    <t xml:space="preserve">Внутренние системы водоснабжения</t>
  </si>
  <si>
    <t xml:space="preserve">D2020100</t>
  </si>
  <si>
    <t xml:space="preserve">Холодное водоснабжение</t>
  </si>
  <si>
    <t xml:space="preserve">D2020200</t>
  </si>
  <si>
    <t xml:space="preserve">Горячее водоснабжение</t>
  </si>
  <si>
    <t xml:space="preserve">D2020300</t>
  </si>
  <si>
    <t xml:space="preserve">Хозяйственное водоснабжение (не питьевое)</t>
  </si>
  <si>
    <t xml:space="preserve">D2030</t>
  </si>
  <si>
    <t xml:space="preserve">Канализация</t>
  </si>
  <si>
    <t xml:space="preserve">D2030100</t>
  </si>
  <si>
    <t xml:space="preserve">Канализационные трубы</t>
  </si>
  <si>
    <t xml:space="preserve">D2030200</t>
  </si>
  <si>
    <t xml:space="preserve">Вентиляционная труба</t>
  </si>
  <si>
    <t xml:space="preserve">D2030300</t>
  </si>
  <si>
    <t xml:space="preserve">Внутренний дренаж в полу</t>
  </si>
  <si>
    <t xml:space="preserve">D2030400</t>
  </si>
  <si>
    <t xml:space="preserve">Оборудование для сантехнических отходов</t>
  </si>
  <si>
    <t xml:space="preserve">D2030500</t>
  </si>
  <si>
    <t xml:space="preserve">Изоляция канализационных труб</t>
  </si>
  <si>
    <t xml:space="preserve">D2040</t>
  </si>
  <si>
    <t xml:space="preserve">Дождевой дренаж</t>
  </si>
  <si>
    <t xml:space="preserve">13 44 00</t>
  </si>
  <si>
    <t xml:space="preserve">D2040100</t>
  </si>
  <si>
    <t xml:space="preserve">Трубы и фиттинги</t>
  </si>
  <si>
    <t xml:space="preserve">13 30 00</t>
  </si>
  <si>
    <t xml:space="preserve">D2040200</t>
  </si>
  <si>
    <t xml:space="preserve">Кровельный дренаж</t>
  </si>
  <si>
    <t xml:space="preserve">D2040300</t>
  </si>
  <si>
    <t xml:space="preserve">Дренажные насосы и дренажное оборудование</t>
  </si>
  <si>
    <t xml:space="preserve">13 32 00</t>
  </si>
  <si>
    <t xml:space="preserve">D2040400</t>
  </si>
  <si>
    <t xml:space="preserve">Изоляция дренажных труб</t>
  </si>
  <si>
    <t xml:space="preserve">13 33 00</t>
  </si>
  <si>
    <t xml:space="preserve">D2090</t>
  </si>
  <si>
    <t xml:space="preserve">Другие трубные системы</t>
  </si>
  <si>
    <t xml:space="preserve">D2090100</t>
  </si>
  <si>
    <t xml:space="preserve">Система распределения газа</t>
  </si>
  <si>
    <t xml:space="preserve">10 73 16</t>
  </si>
  <si>
    <t xml:space="preserve">D2090200</t>
  </si>
  <si>
    <t xml:space="preserve">Системы кислотных отходов</t>
  </si>
  <si>
    <t xml:space="preserve">D2090300</t>
  </si>
  <si>
    <t xml:space="preserve">Жироуловители и перехватчики</t>
  </si>
  <si>
    <t xml:space="preserve">13 36 00</t>
  </si>
  <si>
    <t xml:space="preserve">D2090400</t>
  </si>
  <si>
    <t xml:space="preserve">Трубопроводы и оборудование для бассейнов</t>
  </si>
  <si>
    <t xml:space="preserve">D2090500</t>
  </si>
  <si>
    <t xml:space="preserve">Декоративные фонтанные трубопроводы и устройства</t>
  </si>
  <si>
    <t xml:space="preserve">13 48 00</t>
  </si>
  <si>
    <t xml:space="preserve">D2090600</t>
  </si>
  <si>
    <t xml:space="preserve">Специальные системы водоснабжения</t>
  </si>
  <si>
    <t xml:space="preserve">D2090800</t>
  </si>
  <si>
    <t xml:space="preserve">Трубы и фиттинги других трубопроводных систем</t>
  </si>
  <si>
    <t xml:space="preserve">13 49 00</t>
  </si>
  <si>
    <t xml:space="preserve">D2090900</t>
  </si>
  <si>
    <t xml:space="preserve">Другие детали трубопроводных систем</t>
  </si>
  <si>
    <t xml:space="preserve">Отопление, вентиляция и кондиционирование</t>
  </si>
  <si>
    <t xml:space="preserve">D30</t>
  </si>
  <si>
    <t xml:space="preserve">Отопление, вентиляция и кондеционирование</t>
  </si>
  <si>
    <t xml:space="preserve">D3010</t>
  </si>
  <si>
    <t xml:space="preserve">Энергоснабжение</t>
  </si>
  <si>
    <t xml:space="preserve">D3010100</t>
  </si>
  <si>
    <t xml:space="preserve">Система подачи масла</t>
  </si>
  <si>
    <t xml:space="preserve">D3010200</t>
  </si>
  <si>
    <t xml:space="preserve">Система подачи газа</t>
  </si>
  <si>
    <t xml:space="preserve">13 13 00</t>
  </si>
  <si>
    <t xml:space="preserve">D3010300</t>
  </si>
  <si>
    <t xml:space="preserve">Система подачи угля</t>
  </si>
  <si>
    <t xml:space="preserve">D3010400</t>
  </si>
  <si>
    <t xml:space="preserve">Система подачи пара</t>
  </si>
  <si>
    <t xml:space="preserve">13 18 00</t>
  </si>
  <si>
    <t xml:space="preserve">D3010500</t>
  </si>
  <si>
    <t xml:space="preserve">Система подачи горячей воды</t>
  </si>
  <si>
    <t xml:space="preserve">13 19 00</t>
  </si>
  <si>
    <t xml:space="preserve">D3010600</t>
  </si>
  <si>
    <t xml:space="preserve">Система подачи холодной воды</t>
  </si>
  <si>
    <t xml:space="preserve">13 28 00</t>
  </si>
  <si>
    <t xml:space="preserve">D3010700</t>
  </si>
  <si>
    <t xml:space="preserve">Солнечные энергетические системы</t>
  </si>
  <si>
    <t xml:space="preserve">13 28 13</t>
  </si>
  <si>
    <t xml:space="preserve">D3010800</t>
  </si>
  <si>
    <t xml:space="preserve">Ветряные энергетические системы</t>
  </si>
  <si>
    <t xml:space="preserve">13 28 16</t>
  </si>
  <si>
    <t xml:space="preserve">D3010900</t>
  </si>
  <si>
    <t xml:space="preserve">Системы на топливных элементах</t>
  </si>
  <si>
    <t xml:space="preserve">13 28 19</t>
  </si>
  <si>
    <t xml:space="preserve">D3020</t>
  </si>
  <si>
    <t xml:space="preserve">Теплогенерирующие системы</t>
  </si>
  <si>
    <t xml:space="preserve">13 28 26</t>
  </si>
  <si>
    <t xml:space="preserve">D3020100</t>
  </si>
  <si>
    <t xml:space="preserve">Бойлеры</t>
  </si>
  <si>
    <t xml:space="preserve">13 28 33</t>
  </si>
  <si>
    <t xml:space="preserve">D3020200</t>
  </si>
  <si>
    <t xml:space="preserve">Бойлерная комната и трубная обвязка</t>
  </si>
  <si>
    <t xml:space="preserve">13 28 66</t>
  </si>
  <si>
    <t xml:space="preserve">D3020300</t>
  </si>
  <si>
    <t xml:space="preserve">Вспомогательное оборудование</t>
  </si>
  <si>
    <t xml:space="preserve">13 50 00</t>
  </si>
  <si>
    <t xml:space="preserve">D3020400</t>
  </si>
  <si>
    <t xml:space="preserve">Изоляция</t>
  </si>
  <si>
    <t xml:space="preserve">13 51 00</t>
  </si>
  <si>
    <t xml:space="preserve">D3030</t>
  </si>
  <si>
    <t xml:space="preserve">Системы охлаждения</t>
  </si>
  <si>
    <t xml:space="preserve">D3030100</t>
  </si>
  <si>
    <t xml:space="preserve">Водяные системы охлаждения</t>
  </si>
  <si>
    <t xml:space="preserve">D3030200</t>
  </si>
  <si>
    <t xml:space="preserve">Обноступенчатые системы прямого расширения</t>
  </si>
  <si>
    <t xml:space="preserve">D3030300</t>
  </si>
  <si>
    <t xml:space="preserve">Компоненты других систем охлаждения</t>
  </si>
  <si>
    <t xml:space="preserve">D3040</t>
  </si>
  <si>
    <t xml:space="preserve">Системы распределения</t>
  </si>
  <si>
    <t xml:space="preserve">02 80 00</t>
  </si>
  <si>
    <t xml:space="preserve">D3040100</t>
  </si>
  <si>
    <t xml:space="preserve">Системы распределения воздуха</t>
  </si>
  <si>
    <t xml:space="preserve">02 81 00</t>
  </si>
  <si>
    <t xml:space="preserve">D3040200</t>
  </si>
  <si>
    <t xml:space="preserve">Системы вытяжной вентиляции</t>
  </si>
  <si>
    <t xml:space="preserve">D3040300</t>
  </si>
  <si>
    <t xml:space="preserve">Системы распределения пара</t>
  </si>
  <si>
    <t xml:space="preserve">D3040400</t>
  </si>
  <si>
    <t xml:space="preserve">Распределение горячей воды</t>
  </si>
  <si>
    <t xml:space="preserve">D3040500</t>
  </si>
  <si>
    <t xml:space="preserve">Распределение холодной воды</t>
  </si>
  <si>
    <t xml:space="preserve">D3040600</t>
  </si>
  <si>
    <t xml:space="preserve">Системы распределения с переключением режимов работы</t>
  </si>
  <si>
    <t xml:space="preserve">D3040700</t>
  </si>
  <si>
    <t xml:space="preserve">Системы распределения гликоля</t>
  </si>
  <si>
    <t xml:space="preserve">02 41 16</t>
  </si>
  <si>
    <t xml:space="preserve">D3050</t>
  </si>
  <si>
    <t xml:space="preserve">Автономные и неавтономные местные кондиционеры</t>
  </si>
  <si>
    <t xml:space="preserve">02 41 16.13</t>
  </si>
  <si>
    <t xml:space="preserve">D3050100</t>
  </si>
  <si>
    <t xml:space="preserve">Неавтономные местные кондиционеры</t>
  </si>
  <si>
    <t xml:space="preserve">02 41 16.23</t>
  </si>
  <si>
    <t xml:space="preserve">D3050200</t>
  </si>
  <si>
    <t xml:space="preserve">Автономные местные кондиционеры</t>
  </si>
  <si>
    <t xml:space="preserve">02 41 16.33</t>
  </si>
  <si>
    <t xml:space="preserve">D3060</t>
  </si>
  <si>
    <t xml:space="preserve">Контрольно-измерительные приборы и автоматика</t>
  </si>
  <si>
    <t xml:space="preserve">02 41 16.43</t>
  </si>
  <si>
    <t xml:space="preserve">D3060100</t>
  </si>
  <si>
    <t xml:space="preserve">КИПиА отопительных систем</t>
  </si>
  <si>
    <t xml:space="preserve">02 41 19</t>
  </si>
  <si>
    <t xml:space="preserve">D3060200</t>
  </si>
  <si>
    <t xml:space="preserve">КИПиА охладительных систем</t>
  </si>
  <si>
    <t xml:space="preserve">02 41 19.13</t>
  </si>
  <si>
    <t xml:space="preserve">D3060300</t>
  </si>
  <si>
    <t xml:space="preserve">КИПиА воздушных систем отопления/охлаждения</t>
  </si>
  <si>
    <t xml:space="preserve">02 41 19.16</t>
  </si>
  <si>
    <t xml:space="preserve">D3060400</t>
  </si>
  <si>
    <t xml:space="preserve">КИПиА систем вентиляции и дымоудаления</t>
  </si>
  <si>
    <t xml:space="preserve">02 41 19.33</t>
  </si>
  <si>
    <t xml:space="preserve">D3060500</t>
  </si>
  <si>
    <t xml:space="preserve">КИПиА вытяжки и вытяжных систем</t>
  </si>
  <si>
    <t xml:space="preserve">02 41 91</t>
  </si>
  <si>
    <t xml:space="preserve">D3060600</t>
  </si>
  <si>
    <t xml:space="preserve">КИПиА воздухораспределителей</t>
  </si>
  <si>
    <t xml:space="preserve">02 43 00</t>
  </si>
  <si>
    <t xml:space="preserve">D3060700</t>
  </si>
  <si>
    <t xml:space="preserve">Приборы учета потребления энергии и мониторинга</t>
  </si>
  <si>
    <t xml:space="preserve">02 43 13</t>
  </si>
  <si>
    <t xml:space="preserve">D3060800</t>
  </si>
  <si>
    <t xml:space="preserve">Автоматизированная система управления инженерным оборудованием здания</t>
  </si>
  <si>
    <t xml:space="preserve">02 43 16</t>
  </si>
  <si>
    <t xml:space="preserve">D3070</t>
  </si>
  <si>
    <t xml:space="preserve">Системы тестирования и балансировки</t>
  </si>
  <si>
    <t xml:space="preserve">D3070100</t>
  </si>
  <si>
    <t xml:space="preserve">Системы тестирования и балансировки трубопроводов</t>
  </si>
  <si>
    <t xml:space="preserve">31 00 00</t>
  </si>
  <si>
    <t xml:space="preserve">D3070200</t>
  </si>
  <si>
    <t xml:space="preserve">Системы тестирования и балансировки воздуховодов</t>
  </si>
  <si>
    <t xml:space="preserve">31 10 00</t>
  </si>
  <si>
    <t xml:space="preserve">D3070300</t>
  </si>
  <si>
    <t xml:space="preserve">Приемка и ввод в эксплуатацию систем ОВиК</t>
  </si>
  <si>
    <t xml:space="preserve">31 11 00</t>
  </si>
  <si>
    <t xml:space="preserve">D3070900</t>
  </si>
  <si>
    <t xml:space="preserve">Тестирование и балансировка других систем</t>
  </si>
  <si>
    <t xml:space="preserve">31 13 00</t>
  </si>
  <si>
    <t xml:space="preserve">D3090</t>
  </si>
  <si>
    <t xml:space="preserve">Другие системы и оборудование ОВиК</t>
  </si>
  <si>
    <t xml:space="preserve">D3090100</t>
  </si>
  <si>
    <t xml:space="preserve">Специализированный охлаждающие системы и устройства</t>
  </si>
  <si>
    <t xml:space="preserve">D3090200</t>
  </si>
  <si>
    <t xml:space="preserve">Специализированный контроль влажности</t>
  </si>
  <si>
    <t xml:space="preserve">D3090300</t>
  </si>
  <si>
    <t xml:space="preserve">Пылеуловители</t>
  </si>
  <si>
    <t xml:space="preserve">D3090400</t>
  </si>
  <si>
    <t xml:space="preserve">Воздушные завесы</t>
  </si>
  <si>
    <t xml:space="preserve">02 41 13</t>
  </si>
  <si>
    <t xml:space="preserve">D3090500</t>
  </si>
  <si>
    <t xml:space="preserve">Очистители воздуха</t>
  </si>
  <si>
    <t xml:space="preserve">D3090600</t>
  </si>
  <si>
    <t xml:space="preserve">Вентиляция для краскораспылителей</t>
  </si>
  <si>
    <t xml:space="preserve">D3090700</t>
  </si>
  <si>
    <t xml:space="preserve">Общие строительные элементы (ОВиК)</t>
  </si>
  <si>
    <t xml:space="preserve">02 50 00</t>
  </si>
  <si>
    <t xml:space="preserve">D3090900</t>
  </si>
  <si>
    <t xml:space="preserve">Другие детали ОВИК систем и оборудования</t>
  </si>
  <si>
    <t xml:space="preserve">Огнезащита</t>
  </si>
  <si>
    <t xml:space="preserve">D40</t>
  </si>
  <si>
    <t xml:space="preserve">D4010</t>
  </si>
  <si>
    <t xml:space="preserve">Спринклеры</t>
  </si>
  <si>
    <t xml:space="preserve">D4010100</t>
  </si>
  <si>
    <t xml:space="preserve">Спринклерный водопровод</t>
  </si>
  <si>
    <t xml:space="preserve">D4010200</t>
  </si>
  <si>
    <t xml:space="preserve">Спринклерные насосные установки</t>
  </si>
  <si>
    <t xml:space="preserve">02 55 00</t>
  </si>
  <si>
    <t xml:space="preserve">D4010300</t>
  </si>
  <si>
    <t xml:space="preserve">Наполненные спринклерные системы</t>
  </si>
  <si>
    <t xml:space="preserve">D4010400</t>
  </si>
  <si>
    <t xml:space="preserve">Сухотрубные спринклерные системы</t>
  </si>
  <si>
    <t xml:space="preserve">D4020</t>
  </si>
  <si>
    <t xml:space="preserve">Напорные трубопроводы</t>
  </si>
  <si>
    <t xml:space="preserve">02 86 00</t>
  </si>
  <si>
    <t xml:space="preserve">D4020100</t>
  </si>
  <si>
    <t xml:space="preserve">Напорные трубопроводы водоснабжения</t>
  </si>
  <si>
    <t xml:space="preserve">D4020200</t>
  </si>
  <si>
    <t xml:space="preserve">Насосное оборудование</t>
  </si>
  <si>
    <t xml:space="preserve">D4020300</t>
  </si>
  <si>
    <t xml:space="preserve">Напорное оборудование</t>
  </si>
  <si>
    <t xml:space="preserve">31 20 00</t>
  </si>
  <si>
    <t xml:space="preserve">D4020400</t>
  </si>
  <si>
    <t xml:space="preserve">Напорное оборудование пожаротушения</t>
  </si>
  <si>
    <t xml:space="preserve">D4030</t>
  </si>
  <si>
    <t xml:space="preserve">Специализированная противопожарная защита</t>
  </si>
  <si>
    <t xml:space="preserve">D4030100</t>
  </si>
  <si>
    <t xml:space="preserve">Огнетушители</t>
  </si>
  <si>
    <t xml:space="preserve">D4030200</t>
  </si>
  <si>
    <t xml:space="preserve">Шкафы с огнетушителями</t>
  </si>
  <si>
    <t xml:space="preserve">31 25 00</t>
  </si>
  <si>
    <t xml:space="preserve">D4030900</t>
  </si>
  <si>
    <t xml:space="preserve">Другие специализированные элементы противопожарной защиты</t>
  </si>
  <si>
    <t xml:space="preserve">D4090</t>
  </si>
  <si>
    <t xml:space="preserve">Другие системы противопожарной защиты</t>
  </si>
  <si>
    <t xml:space="preserve">D4090100</t>
  </si>
  <si>
    <t xml:space="preserve">Углекислотные противопожарные системы</t>
  </si>
  <si>
    <t xml:space="preserve">D4090200</t>
  </si>
  <si>
    <t xml:space="preserve">Пеногенерирующее оборудование для тушения пожаров</t>
  </si>
  <si>
    <t xml:space="preserve">D4090300</t>
  </si>
  <si>
    <t xml:space="preserve">Система автономного пожаротушения огнетушителями</t>
  </si>
  <si>
    <t xml:space="preserve">D4090400</t>
  </si>
  <si>
    <t xml:space="preserve">Системы порошкового пожаротушения</t>
  </si>
  <si>
    <t xml:space="preserve">31 37 00</t>
  </si>
  <si>
    <t xml:space="preserve">D4090500</t>
  </si>
  <si>
    <t xml:space="preserve">Вытяжные и воздухоудаляющия противопожарная защита</t>
  </si>
  <si>
    <t xml:space="preserve">D4090900</t>
  </si>
  <si>
    <t xml:space="preserve">Другие системы пожаротушения</t>
  </si>
  <si>
    <t xml:space="preserve">35 73 13</t>
  </si>
  <si>
    <t xml:space="preserve">Электрика</t>
  </si>
  <si>
    <t xml:space="preserve">D50</t>
  </si>
  <si>
    <t xml:space="preserve">D5010</t>
  </si>
  <si>
    <t xml:space="preserve">Электрооборудование / Системы распределения</t>
  </si>
  <si>
    <t xml:space="preserve">D5010100</t>
  </si>
  <si>
    <t xml:space="preserve">Высоковольтное оборудование и доставка</t>
  </si>
  <si>
    <t xml:space="preserve">D5010200</t>
  </si>
  <si>
    <t xml:space="preserve">Низковольтное оборудование и доставка</t>
  </si>
  <si>
    <t xml:space="preserve">D5020</t>
  </si>
  <si>
    <t xml:space="preserve">Освещение и электропроводка внутри квартиры (розетки, выключатели)</t>
  </si>
  <si>
    <t xml:space="preserve">32 16 13</t>
  </si>
  <si>
    <t xml:space="preserve">D5020100</t>
  </si>
  <si>
    <t xml:space="preserve">Внутренняя разводка и приборы</t>
  </si>
  <si>
    <t xml:space="preserve">D5020110</t>
  </si>
  <si>
    <t xml:space="preserve">Розетки в стенах</t>
  </si>
  <si>
    <t xml:space="preserve">26 56 19</t>
  </si>
  <si>
    <t xml:space="preserve">D5020115</t>
  </si>
  <si>
    <t xml:space="preserve">Розетки в полу</t>
  </si>
  <si>
    <t xml:space="preserve">D5020120</t>
  </si>
  <si>
    <t xml:space="preserve">Выключатели настенные</t>
  </si>
  <si>
    <t xml:space="preserve">D5020200</t>
  </si>
  <si>
    <t xml:space="preserve">Осветительное оборудование</t>
  </si>
  <si>
    <t xml:space="preserve">D5020210</t>
  </si>
  <si>
    <t xml:space="preserve">Освещение - Люминесцентное</t>
  </si>
  <si>
    <t xml:space="preserve">D5020220</t>
  </si>
  <si>
    <t xml:space="preserve">Освещение - Лампы накаливания</t>
  </si>
  <si>
    <t xml:space="preserve">D5020230</t>
  </si>
  <si>
    <t xml:space="preserve">Освещение - Высокой интенсивности</t>
  </si>
  <si>
    <t xml:space="preserve">26 56 16</t>
  </si>
  <si>
    <t xml:space="preserve">D5020280</t>
  </si>
  <si>
    <t xml:space="preserve">Фонарные столбы</t>
  </si>
  <si>
    <t xml:space="preserve">D5030</t>
  </si>
  <si>
    <t xml:space="preserve">Связь и безопасность</t>
  </si>
  <si>
    <t xml:space="preserve">D5030100</t>
  </si>
  <si>
    <t xml:space="preserve">Системы громкого оповещения и музыкальные системы</t>
  </si>
  <si>
    <t xml:space="preserve">D5030200</t>
  </si>
  <si>
    <t xml:space="preserve">Домофоны и системы громкоговорящего вызова (лифты, метро)</t>
  </si>
  <si>
    <t xml:space="preserve">D5030300</t>
  </si>
  <si>
    <t xml:space="preserve">Телефонные системы</t>
  </si>
  <si>
    <t xml:space="preserve">D5030400</t>
  </si>
  <si>
    <t xml:space="preserve">Системы экстренного вызова</t>
  </si>
  <si>
    <t xml:space="preserve">D5030500</t>
  </si>
  <si>
    <t xml:space="preserve">Телевизионные системы</t>
  </si>
  <si>
    <t xml:space="preserve">26 56 33</t>
  </si>
  <si>
    <t xml:space="preserve">D5030600</t>
  </si>
  <si>
    <t xml:space="preserve">Интернет системы</t>
  </si>
  <si>
    <t xml:space="preserve">D5030700</t>
  </si>
  <si>
    <t xml:space="preserve">Системы пожарной сигнализации</t>
  </si>
  <si>
    <t xml:space="preserve">D5030800</t>
  </si>
  <si>
    <t xml:space="preserve">Системы безопасности и видеонаблюдения</t>
  </si>
  <si>
    <t xml:space="preserve">D5030900</t>
  </si>
  <si>
    <t xml:space="preserve">Другие системы связи и безопасности</t>
  </si>
  <si>
    <t xml:space="preserve">D5090</t>
  </si>
  <si>
    <t xml:space="preserve">Другие электрические системы</t>
  </si>
  <si>
    <t xml:space="preserve">D5090100</t>
  </si>
  <si>
    <t xml:space="preserve">Системы заземления</t>
  </si>
  <si>
    <t xml:space="preserve">26 56 00</t>
  </si>
  <si>
    <t xml:space="preserve">D5090200</t>
  </si>
  <si>
    <t xml:space="preserve">Системы аварийного освещения и резервного энергопитания</t>
  </si>
  <si>
    <t xml:space="preserve">D5090300</t>
  </si>
  <si>
    <t xml:space="preserve">Системы кабельных каналов в полах</t>
  </si>
  <si>
    <t xml:space="preserve">D5090400</t>
  </si>
  <si>
    <t xml:space="preserve">Общие строительные элементы (для Электр.)</t>
  </si>
  <si>
    <t xml:space="preserve">D5090900</t>
  </si>
  <si>
    <t xml:space="preserve">E</t>
  </si>
  <si>
    <t xml:space="preserve">E10</t>
  </si>
  <si>
    <t xml:space="preserve">Оборудование</t>
  </si>
  <si>
    <t xml:space="preserve">E1010</t>
  </si>
  <si>
    <t xml:space="preserve">Коммерческое оборудование</t>
  </si>
  <si>
    <t xml:space="preserve">E1010100</t>
  </si>
  <si>
    <t xml:space="preserve">Охранное оборудование и сейфы</t>
  </si>
  <si>
    <t xml:space="preserve">E1010110</t>
  </si>
  <si>
    <t xml:space="preserve">Инжерено-технические средства безопасности</t>
  </si>
  <si>
    <t xml:space="preserve">E1010120</t>
  </si>
  <si>
    <t xml:space="preserve">Сейфовое оборудование</t>
  </si>
  <si>
    <t xml:space="preserve">E1010200</t>
  </si>
  <si>
    <t xml:space="preserve">Банкоматы и устройства оплаты услуг</t>
  </si>
  <si>
    <t xml:space="preserve">E1010300</t>
  </si>
  <si>
    <t xml:space="preserve">Регистрационное оборудование</t>
  </si>
  <si>
    <t xml:space="preserve">E1010400</t>
  </si>
  <si>
    <t xml:space="preserve">Гардеробное оборудование</t>
  </si>
  <si>
    <t xml:space="preserve">10 84 13</t>
  </si>
  <si>
    <t xml:space="preserve">E1010500</t>
  </si>
  <si>
    <t xml:space="preserve">Торговое оборудование</t>
  </si>
  <si>
    <t xml:space="preserve">E1010510</t>
  </si>
  <si>
    <t xml:space="preserve">Витрина</t>
  </si>
  <si>
    <t xml:space="preserve">E1010520</t>
  </si>
  <si>
    <t xml:space="preserve">Касса</t>
  </si>
  <si>
    <t xml:space="preserve">E1010600</t>
  </si>
  <si>
    <t xml:space="preserve">Оборудование для прачеченой и химчистки</t>
  </si>
  <si>
    <t xml:space="preserve">E1010610</t>
  </si>
  <si>
    <t xml:space="preserve">Прачечное оборудование - Стиральные машины и сушилки</t>
  </si>
  <si>
    <t xml:space="preserve">E1010620</t>
  </si>
  <si>
    <t xml:space="preserve">Прачечное оборудование - Гладильное оборудование</t>
  </si>
  <si>
    <t xml:space="preserve">E1010700</t>
  </si>
  <si>
    <t xml:space="preserve">Торговое автономное оборудование</t>
  </si>
  <si>
    <t xml:space="preserve">E1010800</t>
  </si>
  <si>
    <t xml:space="preserve">Офисное оборудование</t>
  </si>
  <si>
    <t xml:space="preserve">E1010900</t>
  </si>
  <si>
    <t xml:space="preserve">Другое коммерческое оборудование</t>
  </si>
  <si>
    <t xml:space="preserve">E1020</t>
  </si>
  <si>
    <t xml:space="preserve">Узкоспециализированное оборудование</t>
  </si>
  <si>
    <t xml:space="preserve">E1020100</t>
  </si>
  <si>
    <t xml:space="preserve">Церковное оборудование</t>
  </si>
  <si>
    <t xml:space="preserve">26 56 26</t>
  </si>
  <si>
    <t xml:space="preserve">E1020110</t>
  </si>
  <si>
    <t xml:space="preserve">Церковное оборудование - Шпили и колокола</t>
  </si>
  <si>
    <t xml:space="preserve">E1020120</t>
  </si>
  <si>
    <t xml:space="preserve">Церковное оборудование - Относящееся к крещению, купели</t>
  </si>
  <si>
    <t xml:space="preserve">E1020130</t>
  </si>
  <si>
    <t xml:space="preserve">Церковное оборудование - Скамьи</t>
  </si>
  <si>
    <t xml:space="preserve">33 10 00</t>
  </si>
  <si>
    <t xml:space="preserve">E1020200</t>
  </si>
  <si>
    <t xml:space="preserve">Библиотечное оборудование</t>
  </si>
  <si>
    <t xml:space="preserve">E1020210</t>
  </si>
  <si>
    <t xml:space="preserve">Библиотечное оборудование - Индивидуальная кабина</t>
  </si>
  <si>
    <t xml:space="preserve">E1020230</t>
  </si>
  <si>
    <t xml:space="preserve">Библиотечное оборудование - Полки и столы</t>
  </si>
  <si>
    <t xml:space="preserve">E1020300</t>
  </si>
  <si>
    <t xml:space="preserve">Театральное и сценическое оборудование</t>
  </si>
  <si>
    <t xml:space="preserve">33 30 00</t>
  </si>
  <si>
    <t xml:space="preserve">E1020310</t>
  </si>
  <si>
    <t xml:space="preserve">Театральное оборудование - Проектор</t>
  </si>
  <si>
    <t xml:space="preserve">E1020320</t>
  </si>
  <si>
    <t xml:space="preserve">Театральное оборудование - Светильники и дорожки</t>
  </si>
  <si>
    <t xml:space="preserve">E1020330</t>
  </si>
  <si>
    <t xml:space="preserve">Театральное оборудование - Шторы</t>
  </si>
  <si>
    <t xml:space="preserve">E1020400</t>
  </si>
  <si>
    <t xml:space="preserve">Инструментальное оборудование</t>
  </si>
  <si>
    <t xml:space="preserve">E1020500</t>
  </si>
  <si>
    <t xml:space="preserve">Аудиовизуальное оборудование</t>
  </si>
  <si>
    <t xml:space="preserve">33 47 23</t>
  </si>
  <si>
    <t xml:space="preserve">E1020600</t>
  </si>
  <si>
    <t xml:space="preserve">Тюремное оборудование</t>
  </si>
  <si>
    <t xml:space="preserve">33 40 00</t>
  </si>
  <si>
    <t xml:space="preserve">E1020700</t>
  </si>
  <si>
    <t xml:space="preserve">Лабораторное оборудование</t>
  </si>
  <si>
    <t xml:space="preserve">E1020710</t>
  </si>
  <si>
    <t xml:space="preserve">33 41 00</t>
  </si>
  <si>
    <t xml:space="preserve">E1020720</t>
  </si>
  <si>
    <t xml:space="preserve">Лабораторные шкафы и столешницы</t>
  </si>
  <si>
    <t xml:space="preserve">33 42 00</t>
  </si>
  <si>
    <t xml:space="preserve">E1020730</t>
  </si>
  <si>
    <t xml:space="preserve">Лабораторные вытяжки</t>
  </si>
  <si>
    <t xml:space="preserve">E1020800</t>
  </si>
  <si>
    <t xml:space="preserve">Медицинское оборудование</t>
  </si>
  <si>
    <t xml:space="preserve">33 45 00</t>
  </si>
  <si>
    <t xml:space="preserve">E1020810</t>
  </si>
  <si>
    <t xml:space="preserve">Медицинская мебель и оборудование</t>
  </si>
  <si>
    <t xml:space="preserve">E1020820</t>
  </si>
  <si>
    <t xml:space="preserve">Рентгеновское оборудование</t>
  </si>
  <si>
    <t xml:space="preserve">E1020900</t>
  </si>
  <si>
    <t xml:space="preserve">Другое профессиональное оборудование</t>
  </si>
  <si>
    <t xml:space="preserve">E1030</t>
  </si>
  <si>
    <t xml:space="preserve">Автомобильное оборудование</t>
  </si>
  <si>
    <t xml:space="preserve">E1030100</t>
  </si>
  <si>
    <t xml:space="preserve">Оборудование автосервиса</t>
  </si>
  <si>
    <t xml:space="preserve">E1030200</t>
  </si>
  <si>
    <t xml:space="preserve">Оборудование для контроля парковки</t>
  </si>
  <si>
    <t xml:space="preserve">E1030300</t>
  </si>
  <si>
    <t xml:space="preserve">Оборудование погрузочной платформы</t>
  </si>
  <si>
    <t xml:space="preserve">E1030900</t>
  </si>
  <si>
    <t xml:space="preserve">Другое автотранспортное оборудование</t>
  </si>
  <si>
    <t xml:space="preserve">E1090</t>
  </si>
  <si>
    <t xml:space="preserve">Другое оборудование</t>
  </si>
  <si>
    <t xml:space="preserve">E1090100</t>
  </si>
  <si>
    <t xml:space="preserve">Оборудование для технического обслуживания</t>
  </si>
  <si>
    <t xml:space="preserve">E1090200</t>
  </si>
  <si>
    <t xml:space="preserve">Оборудование для обработки твердых отходов</t>
  </si>
  <si>
    <t xml:space="preserve">E1090300</t>
  </si>
  <si>
    <t xml:space="preserve">Оборудование для предприятий общественного питания</t>
  </si>
  <si>
    <t xml:space="preserve">E1090310</t>
  </si>
  <si>
    <t xml:space="preserve">Предприятия общественного питания - Столы и столешницы</t>
  </si>
  <si>
    <t xml:space="preserve">E1090320</t>
  </si>
  <si>
    <t xml:space="preserve">Предприятия общественного питания - Бытовая техника и оборудование</t>
  </si>
  <si>
    <t xml:space="preserve">E1090330</t>
  </si>
  <si>
    <t xml:space="preserve">Предприятия общественного питания - Камерные холодильники</t>
  </si>
  <si>
    <t xml:space="preserve">E1090400</t>
  </si>
  <si>
    <t xml:space="preserve">Жилое оборудование</t>
  </si>
  <si>
    <t xml:space="preserve">E1090500</t>
  </si>
  <si>
    <t xml:space="preserve">Оборудование для фотокомнаты (тёмной комнаты)</t>
  </si>
  <si>
    <t xml:space="preserve">33 71 73</t>
  </si>
  <si>
    <t xml:space="preserve">E1090600</t>
  </si>
  <si>
    <t xml:space="preserve">Оборудование для мойки окон</t>
  </si>
  <si>
    <t xml:space="preserve">E1090900</t>
  </si>
  <si>
    <t xml:space="preserve">E20</t>
  </si>
  <si>
    <t xml:space="preserve">33 73 00</t>
  </si>
  <si>
    <t xml:space="preserve">E2010</t>
  </si>
  <si>
    <t xml:space="preserve">Встроенная мебель</t>
  </si>
  <si>
    <t xml:space="preserve">E2010100</t>
  </si>
  <si>
    <t xml:space="preserve">Встроенная картина</t>
  </si>
  <si>
    <t xml:space="preserve">E2010200</t>
  </si>
  <si>
    <t xml:space="preserve">Встроенные шафы и столешницы</t>
  </si>
  <si>
    <t xml:space="preserve">33 09 70</t>
  </si>
  <si>
    <t xml:space="preserve">E2010300</t>
  </si>
  <si>
    <t xml:space="preserve">Занавески</t>
  </si>
  <si>
    <t xml:space="preserve">26 56 29</t>
  </si>
  <si>
    <t xml:space="preserve">E2010310</t>
  </si>
  <si>
    <t xml:space="preserve">Занавески - Жалюзи</t>
  </si>
  <si>
    <t xml:space="preserve">26 56 23</t>
  </si>
  <si>
    <t xml:space="preserve">E2010320</t>
  </si>
  <si>
    <t xml:space="preserve">Занавески - Рулонные шторы</t>
  </si>
  <si>
    <t xml:space="preserve">26 56 36</t>
  </si>
  <si>
    <t xml:space="preserve">E2010330</t>
  </si>
  <si>
    <t xml:space="preserve">Занавески - Шторы</t>
  </si>
  <si>
    <t xml:space="preserve">E2010400</t>
  </si>
  <si>
    <t xml:space="preserve">Встроенные напольные решетки и ковры</t>
  </si>
  <si>
    <t xml:space="preserve">E2010500</t>
  </si>
  <si>
    <t xml:space="preserve">Встроенные кресла и скамейки</t>
  </si>
  <si>
    <t xml:space="preserve">E2010600</t>
  </si>
  <si>
    <t xml:space="preserve">Встроенные элементы ландшафтного дизайна</t>
  </si>
  <si>
    <t xml:space="preserve">33 80 00</t>
  </si>
  <si>
    <t xml:space="preserve">E2020</t>
  </si>
  <si>
    <t xml:space="preserve">Передвижная мебель</t>
  </si>
  <si>
    <t xml:space="preserve">E2020100</t>
  </si>
  <si>
    <t xml:space="preserve">Передвижные картины</t>
  </si>
  <si>
    <t xml:space="preserve">E2020200</t>
  </si>
  <si>
    <t xml:space="preserve">Мебель и аксессуары</t>
  </si>
  <si>
    <t xml:space="preserve">E2020300</t>
  </si>
  <si>
    <t xml:space="preserve">Ковры и маты</t>
  </si>
  <si>
    <t xml:space="preserve">E2020400</t>
  </si>
  <si>
    <t xml:space="preserve">Передвижные кресла и скамейки</t>
  </si>
  <si>
    <t xml:space="preserve">31 70 00</t>
  </si>
  <si>
    <t xml:space="preserve">E2020500</t>
  </si>
  <si>
    <t xml:space="preserve">Передвижные элементы ландшафтного дизайна</t>
  </si>
  <si>
    <t xml:space="preserve">Специальные конструкции</t>
  </si>
  <si>
    <t xml:space="preserve">F</t>
  </si>
  <si>
    <t xml:space="preserve">F10</t>
  </si>
  <si>
    <t xml:space="preserve">F1010</t>
  </si>
  <si>
    <t xml:space="preserve">Специальные сооружения</t>
  </si>
  <si>
    <t xml:space="preserve">F1010100</t>
  </si>
  <si>
    <t xml:space="preserve">Воздухоопорные, надувные сооружения</t>
  </si>
  <si>
    <t xml:space="preserve">F1010200</t>
  </si>
  <si>
    <t xml:space="preserve">Конструкции индивидуального изготовления</t>
  </si>
  <si>
    <t xml:space="preserve">01 00 00</t>
  </si>
  <si>
    <t xml:space="preserve">F1010300</t>
  </si>
  <si>
    <t xml:space="preserve">Другие специальные конструкции</t>
  </si>
  <si>
    <t xml:space="preserve">01 20 00</t>
  </si>
  <si>
    <t xml:space="preserve">F1020</t>
  </si>
  <si>
    <t xml:space="preserve">Встраимое строительство</t>
  </si>
  <si>
    <t xml:space="preserve">F1020100</t>
  </si>
  <si>
    <t xml:space="preserve">Встроенные блоки</t>
  </si>
  <si>
    <t xml:space="preserve">01 22 00</t>
  </si>
  <si>
    <t xml:space="preserve">F1020200</t>
  </si>
  <si>
    <t xml:space="preserve">Встриваемые помещения специального назначения</t>
  </si>
  <si>
    <t xml:space="preserve">01 23 00</t>
  </si>
  <si>
    <t xml:space="preserve">F1020300</t>
  </si>
  <si>
    <t xml:space="preserve">Другие встроенные конструкции, блоки</t>
  </si>
  <si>
    <t xml:space="preserve">01 24 00</t>
  </si>
  <si>
    <t xml:space="preserve">F1030</t>
  </si>
  <si>
    <t xml:space="preserve">Специальные строительные системы</t>
  </si>
  <si>
    <t xml:space="preserve">01 25 00</t>
  </si>
  <si>
    <t xml:space="preserve">F1030100</t>
  </si>
  <si>
    <t xml:space="preserve">Звукозащитные, виброзащитные и сейсмозащитные конструкции</t>
  </si>
  <si>
    <t xml:space="preserve">01 26 00</t>
  </si>
  <si>
    <t xml:space="preserve">F1030200</t>
  </si>
  <si>
    <t xml:space="preserve">Радиационная защита</t>
  </si>
  <si>
    <t xml:space="preserve">F1030300</t>
  </si>
  <si>
    <t xml:space="preserve">Специальные конструкции для систем безопасности</t>
  </si>
  <si>
    <t xml:space="preserve">01 30 00</t>
  </si>
  <si>
    <t xml:space="preserve">F1030400</t>
  </si>
  <si>
    <t xml:space="preserve">Своды</t>
  </si>
  <si>
    <t xml:space="preserve">01 31 00</t>
  </si>
  <si>
    <t xml:space="preserve">F1030900</t>
  </si>
  <si>
    <t xml:space="preserve">Другие специальные строительные системы</t>
  </si>
  <si>
    <t xml:space="preserve">01 32 00</t>
  </si>
  <si>
    <t xml:space="preserve">F1040</t>
  </si>
  <si>
    <t xml:space="preserve">01 33 00</t>
  </si>
  <si>
    <t xml:space="preserve">F1040100</t>
  </si>
  <si>
    <t xml:space="preserve">Водные принадлежности</t>
  </si>
  <si>
    <t xml:space="preserve">01 35 00</t>
  </si>
  <si>
    <t xml:space="preserve">F1040200</t>
  </si>
  <si>
    <t xml:space="preserve">Ледовые катки</t>
  </si>
  <si>
    <t xml:space="preserve">01 40 00</t>
  </si>
  <si>
    <t xml:space="preserve">F1040300</t>
  </si>
  <si>
    <t xml:space="preserve">Сжигательная печь на стройплощадке</t>
  </si>
  <si>
    <t xml:space="preserve">F1040400</t>
  </si>
  <si>
    <t xml:space="preserve">Питомники и приюты для животных</t>
  </si>
  <si>
    <t xml:space="preserve">01 42 00</t>
  </si>
  <si>
    <t xml:space="preserve">F1040500</t>
  </si>
  <si>
    <t xml:space="preserve">Резервуары для хранения жидкости и газа</t>
  </si>
  <si>
    <t xml:space="preserve">01 43 00</t>
  </si>
  <si>
    <t xml:space="preserve">F1040900</t>
  </si>
  <si>
    <t xml:space="preserve">Другие специализированные сооружения</t>
  </si>
  <si>
    <t xml:space="preserve">01 45 00</t>
  </si>
  <si>
    <t xml:space="preserve">F1050</t>
  </si>
  <si>
    <t xml:space="preserve">Специализированные элементы управления и приборы</t>
  </si>
  <si>
    <t xml:space="preserve">01 50 00</t>
  </si>
  <si>
    <t xml:space="preserve">F1050100</t>
  </si>
  <si>
    <t xml:space="preserve">Звукозаписывающее оборудование</t>
  </si>
  <si>
    <t xml:space="preserve">01 51 00</t>
  </si>
  <si>
    <t xml:space="preserve">F1050200</t>
  </si>
  <si>
    <t xml:space="preserve">01 52 00</t>
  </si>
  <si>
    <t xml:space="preserve">F1050900</t>
  </si>
  <si>
    <t xml:space="preserve">Другие специальные приборы управления</t>
  </si>
  <si>
    <t xml:space="preserve">01 53 00</t>
  </si>
  <si>
    <t xml:space="preserve">Демонтаж</t>
  </si>
  <si>
    <t xml:space="preserve">F20</t>
  </si>
  <si>
    <t xml:space="preserve">Частичный демонтаж здания</t>
  </si>
  <si>
    <t xml:space="preserve">01 54 00</t>
  </si>
  <si>
    <t xml:space="preserve">F2010</t>
  </si>
  <si>
    <t xml:space="preserve">Сносимые строительные элементы</t>
  </si>
  <si>
    <t xml:space="preserve">01 55 00</t>
  </si>
  <si>
    <t xml:space="preserve">F2010100</t>
  </si>
  <si>
    <t xml:space="preserve">Сносимые внутренние элементы здания</t>
  </si>
  <si>
    <t xml:space="preserve">01 56 00</t>
  </si>
  <si>
    <t xml:space="preserve">F2010200</t>
  </si>
  <si>
    <t xml:space="preserve">Сносимые внешние элементы здания</t>
  </si>
  <si>
    <t xml:space="preserve">01 57 00</t>
  </si>
  <si>
    <t xml:space="preserve">F2020</t>
  </si>
  <si>
    <t xml:space="preserve">Устранение опасных элементов здания</t>
  </si>
  <si>
    <t xml:space="preserve">01 58 00</t>
  </si>
  <si>
    <t xml:space="preserve">F2020100</t>
  </si>
  <si>
    <t xml:space="preserve">Удаление опасных компонентов</t>
  </si>
  <si>
    <t xml:space="preserve">01 60 00</t>
  </si>
  <si>
    <t xml:space="preserve">F2020200</t>
  </si>
  <si>
    <t xml:space="preserve">Защита, огораживание опасных компонентов</t>
  </si>
  <si>
    <t xml:space="preserve">01 61 00</t>
  </si>
  <si>
    <t xml:space="preserve">G</t>
  </si>
  <si>
    <t xml:space="preserve">01 62 00</t>
  </si>
  <si>
    <t xml:space="preserve">G10</t>
  </si>
  <si>
    <t xml:space="preserve">01 64 00</t>
  </si>
  <si>
    <t xml:space="preserve">G1010</t>
  </si>
  <si>
    <t xml:space="preserve">Очистка площадки</t>
  </si>
  <si>
    <t xml:space="preserve">01 65 00</t>
  </si>
  <si>
    <t xml:space="preserve">G1010100</t>
  </si>
  <si>
    <t xml:space="preserve">Уборка мусора и корчевание</t>
  </si>
  <si>
    <t xml:space="preserve">01 66 00</t>
  </si>
  <si>
    <t xml:space="preserve">G1010200</t>
  </si>
  <si>
    <t xml:space="preserve">Удаление деревьев и измельчение</t>
  </si>
  <si>
    <t xml:space="preserve">01 70 00</t>
  </si>
  <si>
    <t xml:space="preserve">G1020</t>
  </si>
  <si>
    <t xml:space="preserve">Демонтаж на площадке и перемещения</t>
  </si>
  <si>
    <t xml:space="preserve">01 71 00</t>
  </si>
  <si>
    <t xml:space="preserve">G1020100</t>
  </si>
  <si>
    <t xml:space="preserve">Снос здания</t>
  </si>
  <si>
    <t xml:space="preserve">01 73 00</t>
  </si>
  <si>
    <t xml:space="preserve">G1020200</t>
  </si>
  <si>
    <t xml:space="preserve">Снос компонентов площадки</t>
  </si>
  <si>
    <t xml:space="preserve">01 74 00</t>
  </si>
  <si>
    <t xml:space="preserve">G1020300</t>
  </si>
  <si>
    <t xml:space="preserve">Перемещение зданий</t>
  </si>
  <si>
    <t xml:space="preserve">01 75 00</t>
  </si>
  <si>
    <t xml:space="preserve">G1020400</t>
  </si>
  <si>
    <t xml:space="preserve">Вынос инженерных сетей</t>
  </si>
  <si>
    <t xml:space="preserve">01 76 00</t>
  </si>
  <si>
    <t xml:space="preserve">G1030</t>
  </si>
  <si>
    <t xml:space="preserve">Земляные работы по площадке</t>
  </si>
  <si>
    <t xml:space="preserve">01 77 00</t>
  </si>
  <si>
    <t xml:space="preserve">G1030100</t>
  </si>
  <si>
    <t xml:space="preserve">Планировка площадки экскаватором и вывоз грунта</t>
  </si>
  <si>
    <t xml:space="preserve">01 78 00</t>
  </si>
  <si>
    <t xml:space="preserve">G1030200</t>
  </si>
  <si>
    <t xml:space="preserve">Обратная засыпка</t>
  </si>
  <si>
    <t xml:space="preserve">01 79 00</t>
  </si>
  <si>
    <t xml:space="preserve">G1030300</t>
  </si>
  <si>
    <t xml:space="preserve">Укрепление и стабилизация грунта</t>
  </si>
  <si>
    <t xml:space="preserve">01 90 00</t>
  </si>
  <si>
    <t xml:space="preserve">G1030400</t>
  </si>
  <si>
    <t xml:space="preserve">Водопонижение на площадке</t>
  </si>
  <si>
    <t xml:space="preserve">01 91 00</t>
  </si>
  <si>
    <t xml:space="preserve">G1030500</t>
  </si>
  <si>
    <t xml:space="preserve">Подпорные стенки котлованов</t>
  </si>
  <si>
    <t xml:space="preserve">01 92 00</t>
  </si>
  <si>
    <t xml:space="preserve">G1030600</t>
  </si>
  <si>
    <t xml:space="preserve">Насыпи</t>
  </si>
  <si>
    <t xml:space="preserve">01 93 00</t>
  </si>
  <si>
    <t xml:space="preserve">G1030700</t>
  </si>
  <si>
    <t xml:space="preserve">Борьба с эрозией</t>
  </si>
  <si>
    <t xml:space="preserve">01 94 00</t>
  </si>
  <si>
    <t xml:space="preserve">G1030800</t>
  </si>
  <si>
    <t xml:space="preserve">Траншеи под инженерные коммуникации</t>
  </si>
  <si>
    <t xml:space="preserve">G1040</t>
  </si>
  <si>
    <t xml:space="preserve">Удаление опасных отходов</t>
  </si>
  <si>
    <t xml:space="preserve">G1040100</t>
  </si>
  <si>
    <t xml:space="preserve">Удаление загрязненного грунта</t>
  </si>
  <si>
    <t xml:space="preserve">G1040200</t>
  </si>
  <si>
    <t xml:space="preserve">Восстановление и лечение почвы</t>
  </si>
  <si>
    <t xml:space="preserve">G1040900</t>
  </si>
  <si>
    <t xml:space="preserve">Другие виды рекультивации опасных отходов</t>
  </si>
  <si>
    <t xml:space="preserve">G20</t>
  </si>
  <si>
    <t xml:space="preserve">Благоустройство территории</t>
  </si>
  <si>
    <t xml:space="preserve">G2010</t>
  </si>
  <si>
    <t xml:space="preserve">Дороги</t>
  </si>
  <si>
    <t xml:space="preserve">G2010100</t>
  </si>
  <si>
    <t xml:space="preserve">Основание и подготовка дорожной одежды</t>
  </si>
  <si>
    <t xml:space="preserve">G2010200</t>
  </si>
  <si>
    <t xml:space="preserve">Мощение и устройство дорожного покрытия</t>
  </si>
  <si>
    <t xml:space="preserve">G2010300</t>
  </si>
  <si>
    <t xml:space="preserve">Бордюры, лотки и водостоки дорог</t>
  </si>
  <si>
    <t xml:space="preserve">G2010400</t>
  </si>
  <si>
    <t xml:space="preserve">Ограждения и барьеры</t>
  </si>
  <si>
    <t xml:space="preserve">G2010500</t>
  </si>
  <si>
    <t xml:space="preserve">Нарисованные линии и разметка</t>
  </si>
  <si>
    <t xml:space="preserve">G2010600</t>
  </si>
  <si>
    <t xml:space="preserve">Информационные указатели, знаки</t>
  </si>
  <si>
    <t xml:space="preserve">G2010700</t>
  </si>
  <si>
    <t xml:space="preserve">Автотранспортные мосты</t>
  </si>
  <si>
    <t xml:space="preserve">G2020</t>
  </si>
  <si>
    <t xml:space="preserve">Автостоянки</t>
  </si>
  <si>
    <t xml:space="preserve">G2020100</t>
  </si>
  <si>
    <t xml:space="preserve">Основание и подготовка под стоянку</t>
  </si>
  <si>
    <t xml:space="preserve">G2020200</t>
  </si>
  <si>
    <t xml:space="preserve">Мощение и устройство покрытия стоянки</t>
  </si>
  <si>
    <t xml:space="preserve">G2020300</t>
  </si>
  <si>
    <t xml:space="preserve">Бордюры, лотки и водостоки автостоянок</t>
  </si>
  <si>
    <t xml:space="preserve">G2020400</t>
  </si>
  <si>
    <t xml:space="preserve">G2020500</t>
  </si>
  <si>
    <t xml:space="preserve">Парковочные будки и оборудование</t>
  </si>
  <si>
    <t xml:space="preserve">G2020600</t>
  </si>
  <si>
    <t xml:space="preserve">G2020700</t>
  </si>
  <si>
    <t xml:space="preserve">G2030</t>
  </si>
  <si>
    <t xml:space="preserve">Пешеходные пути</t>
  </si>
  <si>
    <t xml:space="preserve">G2030100</t>
  </si>
  <si>
    <t xml:space="preserve">Основание под тротуары</t>
  </si>
  <si>
    <t xml:space="preserve">G2030200</t>
  </si>
  <si>
    <t xml:space="preserve">Тротуар</t>
  </si>
  <si>
    <t xml:space="preserve">G2030300</t>
  </si>
  <si>
    <t xml:space="preserve">Кирпичное и плиточное покрытие</t>
  </si>
  <si>
    <t xml:space="preserve">G2030400</t>
  </si>
  <si>
    <t xml:space="preserve">Окантовка, подрезка</t>
  </si>
  <si>
    <t xml:space="preserve">G2030500</t>
  </si>
  <si>
    <t xml:space="preserve">Крыльца и пандусы</t>
  </si>
  <si>
    <t xml:space="preserve">G2030600</t>
  </si>
  <si>
    <t xml:space="preserve">Пешеходные мосты</t>
  </si>
  <si>
    <t xml:space="preserve">G2040</t>
  </si>
  <si>
    <t xml:space="preserve">Застройка площадки</t>
  </si>
  <si>
    <t xml:space="preserve">G2040100</t>
  </si>
  <si>
    <t xml:space="preserve">Заборы и ворота</t>
  </si>
  <si>
    <t xml:space="preserve">G2040200</t>
  </si>
  <si>
    <t xml:space="preserve">Подпорные стены</t>
  </si>
  <si>
    <t xml:space="preserve">G2040300</t>
  </si>
  <si>
    <t xml:space="preserve">Бермы и стены по периметру площадки</t>
  </si>
  <si>
    <t xml:space="preserve">G2040400</t>
  </si>
  <si>
    <t xml:space="preserve">G2040500</t>
  </si>
  <si>
    <t xml:space="preserve">Бытовое обустройство площадки</t>
  </si>
  <si>
    <t xml:space="preserve">G2040600</t>
  </si>
  <si>
    <t xml:space="preserve">Фонтаны, бассейны и водостоки </t>
  </si>
  <si>
    <t xml:space="preserve">G2040700</t>
  </si>
  <si>
    <t xml:space="preserve">Игровые площадки</t>
  </si>
  <si>
    <t xml:space="preserve">G2040800</t>
  </si>
  <si>
    <t xml:space="preserve">Флагштоки</t>
  </si>
  <si>
    <t xml:space="preserve">G2040900</t>
  </si>
  <si>
    <t xml:space="preserve">Другие работы на площадке</t>
  </si>
  <si>
    <t xml:space="preserve">G2050</t>
  </si>
  <si>
    <t xml:space="preserve">Ландшафтный дизайн</t>
  </si>
  <si>
    <t xml:space="preserve">G2050100</t>
  </si>
  <si>
    <t xml:space="preserve">Планировка рельефа и подготовка почвы</t>
  </si>
  <si>
    <t xml:space="preserve">G2050200</t>
  </si>
  <si>
    <t xml:space="preserve">Меры эрозии</t>
  </si>
  <si>
    <t xml:space="preserve">G2050300</t>
  </si>
  <si>
    <t xml:space="preserve">G2050400</t>
  </si>
  <si>
    <t xml:space="preserve">Посев и дернование</t>
  </si>
  <si>
    <t xml:space="preserve">G2050500</t>
  </si>
  <si>
    <t xml:space="preserve">Озеленение (посадка деревьев и кустарника)</t>
  </si>
  <si>
    <t xml:space="preserve">G2050600</t>
  </si>
  <si>
    <t xml:space="preserve">Посадка травы и цветов</t>
  </si>
  <si>
    <t xml:space="preserve">G2050700</t>
  </si>
  <si>
    <t xml:space="preserve">Системы капельного орашения</t>
  </si>
  <si>
    <t xml:space="preserve">G2050900</t>
  </si>
  <si>
    <t xml:space="preserve">Другие элементы ландшафта</t>
  </si>
  <si>
    <t xml:space="preserve">G30</t>
  </si>
  <si>
    <t xml:space="preserve">Внутриплощадочные инженерные сети</t>
  </si>
  <si>
    <t xml:space="preserve">G3010</t>
  </si>
  <si>
    <t xml:space="preserve">Водоснабжение</t>
  </si>
  <si>
    <t xml:space="preserve">G3010100</t>
  </si>
  <si>
    <t xml:space="preserve">Распределение и хранение питьевой воды</t>
  </si>
  <si>
    <t xml:space="preserve">G3010200</t>
  </si>
  <si>
    <t xml:space="preserve">Распределение и хранение хозяйственной воды</t>
  </si>
  <si>
    <t xml:space="preserve">G3010300</t>
  </si>
  <si>
    <t xml:space="preserve">Скважины, колодцы</t>
  </si>
  <si>
    <t xml:space="preserve">G3010400</t>
  </si>
  <si>
    <t xml:space="preserve">Распределение и хранение воды на противопожарные нужды</t>
  </si>
  <si>
    <t xml:space="preserve">G3010500</t>
  </si>
  <si>
    <t xml:space="preserve">Насосные станции</t>
  </si>
  <si>
    <t xml:space="preserve">G3010600</t>
  </si>
  <si>
    <t xml:space="preserve">Системы полива растений</t>
  </si>
  <si>
    <t xml:space="preserve">G3020</t>
  </si>
  <si>
    <t xml:space="preserve">G3020100</t>
  </si>
  <si>
    <t xml:space="preserve">Канализационные трубопроводы</t>
  </si>
  <si>
    <t xml:space="preserve">G3020200</t>
  </si>
  <si>
    <t xml:space="preserve">Люки и прочистки канализационные</t>
  </si>
  <si>
    <t xml:space="preserve">G3020300</t>
  </si>
  <si>
    <t xml:space="preserve">Локальные очистные сооружения</t>
  </si>
  <si>
    <t xml:space="preserve">G3020400</t>
  </si>
  <si>
    <t xml:space="preserve">Канализационная насосная станция (КНС)</t>
  </si>
  <si>
    <t xml:space="preserve">G3020500</t>
  </si>
  <si>
    <t xml:space="preserve">Водоотвод жидкости от растений с отходами</t>
  </si>
  <si>
    <t xml:space="preserve">G3030</t>
  </si>
  <si>
    <t xml:space="preserve">Ливневая канализация</t>
  </si>
  <si>
    <t xml:space="preserve">G3030100</t>
  </si>
  <si>
    <t xml:space="preserve">Трубы ливневой канализации</t>
  </si>
  <si>
    <t xml:space="preserve">G3030200</t>
  </si>
  <si>
    <t xml:space="preserve">Люки ливневой канализации</t>
  </si>
  <si>
    <t xml:space="preserve">G3030300</t>
  </si>
  <si>
    <t xml:space="preserve">Подпорные стенки и остойники</t>
  </si>
  <si>
    <t xml:space="preserve">G3030400</t>
  </si>
  <si>
    <t xml:space="preserve">Перекачивающие насосные станции</t>
  </si>
  <si>
    <t xml:space="preserve">G3030500</t>
  </si>
  <si>
    <t xml:space="preserve">Удерживающие пруды</t>
  </si>
  <si>
    <t xml:space="preserve">G3030600</t>
  </si>
  <si>
    <t xml:space="preserve">Канавы, водопропускные трубы и дюкеры</t>
  </si>
  <si>
    <t xml:space="preserve">G3040</t>
  </si>
  <si>
    <t xml:space="preserve">Теплоснабжение</t>
  </si>
  <si>
    <t xml:space="preserve">G3040100</t>
  </si>
  <si>
    <t xml:space="preserve">Паровое питание</t>
  </si>
  <si>
    <t xml:space="preserve">G3040200</t>
  </si>
  <si>
    <t xml:space="preserve">Возврат конденсата</t>
  </si>
  <si>
    <t xml:space="preserve">G3040300</t>
  </si>
  <si>
    <t xml:space="preserve">Система горячего водоснабжения</t>
  </si>
  <si>
    <t xml:space="preserve">G3040400</t>
  </si>
  <si>
    <t xml:space="preserve">G3050</t>
  </si>
  <si>
    <t xml:space="preserve">Холодоснабжение</t>
  </si>
  <si>
    <t xml:space="preserve">G3050100</t>
  </si>
  <si>
    <t xml:space="preserve">Трубы холодоснабжения</t>
  </si>
  <si>
    <t xml:space="preserve">G3050200</t>
  </si>
  <si>
    <t xml:space="preserve">Скважины для охлаждения/нагрева</t>
  </si>
  <si>
    <t xml:space="preserve">G3050300</t>
  </si>
  <si>
    <t xml:space="preserve">G3050400</t>
  </si>
  <si>
    <t xml:space="preserve">Градирни на площадке</t>
  </si>
  <si>
    <t xml:space="preserve">G3060</t>
  </si>
  <si>
    <t xml:space="preserve">Топливоснабжение</t>
  </si>
  <si>
    <t xml:space="preserve">G3060100</t>
  </si>
  <si>
    <t xml:space="preserve">Топливный трубопровод</t>
  </si>
  <si>
    <t xml:space="preserve">G3060200</t>
  </si>
  <si>
    <t xml:space="preserve">Топливное оборудование</t>
  </si>
  <si>
    <t xml:space="preserve">G3060300</t>
  </si>
  <si>
    <t xml:space="preserve">Емкости для хранения топлива</t>
  </si>
  <si>
    <t xml:space="preserve">G3060400</t>
  </si>
  <si>
    <t xml:space="preserve">Перекачивающие топливо станции</t>
  </si>
  <si>
    <t xml:space="preserve">G3090</t>
  </si>
  <si>
    <t xml:space="preserve">Другие инженерные системы на площадке</t>
  </si>
  <si>
    <t xml:space="preserve">G3090100</t>
  </si>
  <si>
    <t xml:space="preserve">Системы утилизации промышленных отходов</t>
  </si>
  <si>
    <t xml:space="preserve">G3090200</t>
  </si>
  <si>
    <t xml:space="preserve">Системы распределения горюче-смазочных материалов (ГСМ)</t>
  </si>
  <si>
    <t xml:space="preserve">G40</t>
  </si>
  <si>
    <t xml:space="preserve">Внутриплощадочные электрические сети</t>
  </si>
  <si>
    <t xml:space="preserve">G4010</t>
  </si>
  <si>
    <t xml:space="preserve">Распределение электроэнергии</t>
  </si>
  <si>
    <t xml:space="preserve">G4010100</t>
  </si>
  <si>
    <t xml:space="preserve">Подстанции</t>
  </si>
  <si>
    <t xml:space="preserve">G4010200</t>
  </si>
  <si>
    <t xml:space="preserve">Надземные линии электропередач</t>
  </si>
  <si>
    <t xml:space="preserve">G4010300</t>
  </si>
  <si>
    <t xml:space="preserve">Подземные линии электропередач</t>
  </si>
  <si>
    <t xml:space="preserve">G4020</t>
  </si>
  <si>
    <t xml:space="preserve">Освещение площадки</t>
  </si>
  <si>
    <t xml:space="preserve">G4020100</t>
  </si>
  <si>
    <t xml:space="preserve">Внутриплощадочные светильники и трансформаторы</t>
  </si>
  <si>
    <t xml:space="preserve">G4020200</t>
  </si>
  <si>
    <t xml:space="preserve">Внутриплощадочные столбы освещения</t>
  </si>
  <si>
    <t xml:space="preserve">G4020300</t>
  </si>
  <si>
    <t xml:space="preserve">Кабелепроводы и лотки</t>
  </si>
  <si>
    <t xml:space="preserve">G4020400</t>
  </si>
  <si>
    <t xml:space="preserve">Щиток управления освещением площадки</t>
  </si>
  <si>
    <t xml:space="preserve">G4030</t>
  </si>
  <si>
    <t xml:space="preserve">Системы связи и безопасности на площадке</t>
  </si>
  <si>
    <t xml:space="preserve">G4030100</t>
  </si>
  <si>
    <t xml:space="preserve">Системы связи на площадке</t>
  </si>
  <si>
    <t xml:space="preserve">G4030200</t>
  </si>
  <si>
    <t xml:space="preserve">Охранные системы и аварийные системы оповещения на площадке</t>
  </si>
  <si>
    <t xml:space="preserve">G4040</t>
  </si>
  <si>
    <t xml:space="preserve">Другие электрические инженерные сети на площадке</t>
  </si>
  <si>
    <t xml:space="preserve">G4040100</t>
  </si>
  <si>
    <t xml:space="preserve">Противокоррозионная катодная защита</t>
  </si>
  <si>
    <t xml:space="preserve">G4040200</t>
  </si>
  <si>
    <t xml:space="preserve">Аварийный генератор электроэнергии на площадке</t>
  </si>
  <si>
    <t xml:space="preserve">G90</t>
  </si>
  <si>
    <t xml:space="preserve">Другие конструкции на площадке</t>
  </si>
  <si>
    <t xml:space="preserve">G9010</t>
  </si>
  <si>
    <t xml:space="preserve">Служебные и пешеходные тоннели</t>
  </si>
  <si>
    <t xml:space="preserve">G9010100</t>
  </si>
  <si>
    <t xml:space="preserve">Служебные тоннели</t>
  </si>
  <si>
    <t xml:space="preserve">G9010200</t>
  </si>
  <si>
    <t xml:space="preserve">Траншейная опалубка</t>
  </si>
  <si>
    <t xml:space="preserve">G9010300</t>
  </si>
  <si>
    <t xml:space="preserve">Пешеходные тоннели</t>
  </si>
  <si>
    <t xml:space="preserve">G9090</t>
  </si>
  <si>
    <t xml:space="preserve">Другие системы и оборудование на стройплощадке</t>
  </si>
  <si>
    <t xml:space="preserve">G9090100</t>
  </si>
  <si>
    <t xml:space="preserve">Системы снеготаяния</t>
  </si>
  <si>
    <t xml:space="preserve">OmniClassTable13</t>
  </si>
  <si>
    <t xml:space="preserve">OmniClassTable21</t>
  </si>
  <si>
    <t xml:space="preserve">OmniClassTable23</t>
  </si>
  <si>
    <t xml:space="preserve">OmniClassTable34</t>
  </si>
  <si>
    <t xml:space="preserve">LinearUnit</t>
  </si>
  <si>
    <t xml:space="preserve">CostUnit</t>
  </si>
  <si>
    <t xml:space="preserve">DurationUnit</t>
  </si>
  <si>
    <t xml:space="preserve">ApprovalBy</t>
  </si>
  <si>
    <t xml:space="preserve">П10</t>
  </si>
  <si>
    <t xml:space="preserve">Подготовительный этап строительства</t>
  </si>
  <si>
    <t xml:space="preserve">21-21 00 00 00 00 Grade and Subgrade</t>
  </si>
  <si>
    <t xml:space="preserve">23-10 00 00 Site Products</t>
  </si>
  <si>
    <t xml:space="preserve">дюйм</t>
  </si>
  <si>
    <t xml:space="preserve">Preconstruction Submittals</t>
  </si>
  <si>
    <t xml:space="preserve">минута</t>
  </si>
  <si>
    <t xml:space="preserve">Owner Approval</t>
  </si>
  <si>
    <t xml:space="preserve">П10-1</t>
  </si>
  <si>
    <t xml:space="preserve">разработка проекта производства работ и ознакомление с ним сотрудников;</t>
  </si>
  <si>
    <t xml:space="preserve">С</t>
  </si>
  <si>
    <t xml:space="preserve">Системы</t>
  </si>
  <si>
    <t xml:space="preserve">Название систем</t>
  </si>
  <si>
    <t xml:space="preserve">13-11 11 00 Gathering Spaces</t>
  </si>
  <si>
    <t xml:space="preserve">21-21 11 00 00 00 Clearing</t>
  </si>
  <si>
    <t xml:space="preserve">23-10 05 00 Ground Anchorages</t>
  </si>
  <si>
    <t xml:space="preserve">34-11 11 00 Executive Management</t>
  </si>
  <si>
    <t xml:space="preserve">фут</t>
  </si>
  <si>
    <t xml:space="preserve">Shop Drawings</t>
  </si>
  <si>
    <t xml:space="preserve">Евро</t>
  </si>
  <si>
    <t xml:space="preserve">П10-2</t>
  </si>
  <si>
    <t xml:space="preserve">получение разрешения в Госархстройнадзоре на ведение строительно-монтажных работ с оформлением необходимой разрешительной документации;</t>
  </si>
  <si>
    <t xml:space="preserve">Гп-1</t>
  </si>
  <si>
    <t xml:space="preserve">Генплан</t>
  </si>
  <si>
    <t xml:space="preserve">13-11 11 11 Briefing Room</t>
  </si>
  <si>
    <t xml:space="preserve">21-21 11 11 00 00 Soil Stripping</t>
  </si>
  <si>
    <t xml:space="preserve">23-10 05 10 Retaining/Stabilizing Ground Anchors</t>
  </si>
  <si>
    <t xml:space="preserve">34-11 11 11 Chief Executive</t>
  </si>
  <si>
    <t xml:space="preserve">мили</t>
  </si>
  <si>
    <t xml:space="preserve">Product Data</t>
  </si>
  <si>
    <t xml:space="preserve">Доллар</t>
  </si>
  <si>
    <t xml:space="preserve">неделя</t>
  </si>
  <si>
    <t xml:space="preserve">П10-3</t>
  </si>
  <si>
    <t xml:space="preserve">согласование с местной администрацией и заинтересованными организациями сроков и способов организации строительной площадки, а также ведения работ;</t>
  </si>
  <si>
    <t xml:space="preserve">ГП-1-1</t>
  </si>
  <si>
    <t xml:space="preserve">Дороги и проезды</t>
  </si>
  <si>
    <t xml:space="preserve">13-11 11 14 Seminar Room</t>
  </si>
  <si>
    <t xml:space="preserve">21-21 11 12 00 00 Clearing and Grubbing</t>
  </si>
  <si>
    <t xml:space="preserve">23-10 05 10 11 Components</t>
  </si>
  <si>
    <t xml:space="preserve">34-11 11 21 Vice President</t>
  </si>
  <si>
    <t xml:space="preserve">мм</t>
  </si>
  <si>
    <t xml:space="preserve">Samples</t>
  </si>
  <si>
    <t xml:space="preserve">месяц</t>
  </si>
  <si>
    <t xml:space="preserve">П10-4</t>
  </si>
  <si>
    <t xml:space="preserve">получение разрешения владельца инженерных сетей, проходящих в зоне строительной площадки на производство и способ производства строительных работ;</t>
  </si>
  <si>
    <t xml:space="preserve">ГП-1-2</t>
  </si>
  <si>
    <t xml:space="preserve">Ограждения и заборы</t>
  </si>
  <si>
    <t xml:space="preserve">13-11 11 17 Classroom </t>
  </si>
  <si>
    <t xml:space="preserve">21-21 11 13 00 00 Shrub and Tree Removal</t>
  </si>
  <si>
    <t xml:space="preserve">23-10 05 10 11 11 Anchor Heads</t>
  </si>
  <si>
    <t xml:space="preserve">34-11 11 31 Chairperson</t>
  </si>
  <si>
    <t xml:space="preserve">квартал</t>
  </si>
  <si>
    <t xml:space="preserve">П10-5</t>
  </si>
  <si>
    <t xml:space="preserve">передача подрядчику разрешения соответствующей организации на пользование энергоресурсами (особо - электроэнергией);</t>
  </si>
  <si>
    <t xml:space="preserve">ГП-1-3</t>
  </si>
  <si>
    <t xml:space="preserve">Прочее</t>
  </si>
  <si>
    <t xml:space="preserve">13-11 11 19 Computer Lab</t>
  </si>
  <si>
    <t xml:space="preserve">21-21 11 14 00 00 Shrub and Tree Relocation</t>
  </si>
  <si>
    <t xml:space="preserve">23-10 05 10 11 12 Tendons</t>
  </si>
  <si>
    <t xml:space="preserve">34-11 11 41 Board Member</t>
  </si>
  <si>
    <t xml:space="preserve">км</t>
  </si>
  <si>
    <t xml:space="preserve">Test Reports</t>
  </si>
  <si>
    <t xml:space="preserve">год</t>
  </si>
  <si>
    <t xml:space="preserve">П10-6</t>
  </si>
  <si>
    <t xml:space="preserve">создание геодезической разбивочной основы для строительства;</t>
  </si>
  <si>
    <t xml:space="preserve">АС-2</t>
  </si>
  <si>
    <t xml:space="preserve">Архитектура и строительство</t>
  </si>
  <si>
    <t xml:space="preserve">13-11 11 21 Assembly Hall</t>
  </si>
  <si>
    <t xml:space="preserve">21-21 11 15 00 00 Tree Trimming</t>
  </si>
  <si>
    <t xml:space="preserve">23-10 05 10 14 Grouted Anchors</t>
  </si>
  <si>
    <t xml:space="preserve">34-11 11 51 Partner</t>
  </si>
  <si>
    <t xml:space="preserve">Certificates</t>
  </si>
  <si>
    <t xml:space="preserve">П10-7</t>
  </si>
  <si>
    <t xml:space="preserve">расчистка и планировка стройплощадки;</t>
  </si>
  <si>
    <t xml:space="preserve">АС-2-1</t>
  </si>
  <si>
    <t xml:space="preserve">13-11 11 24 Information Counter</t>
  </si>
  <si>
    <t xml:space="preserve">21-21 11 16 00 00 De-Watering</t>
  </si>
  <si>
    <t xml:space="preserve">23-10 05 10 17 Plate Anchors</t>
  </si>
  <si>
    <t xml:space="preserve">34-11 21 00 Middle-Management</t>
  </si>
  <si>
    <t xml:space="preserve">Manufacturer Instructions</t>
  </si>
  <si>
    <t xml:space="preserve">П10-8</t>
  </si>
  <si>
    <t xml:space="preserve">устройство ограждения строительной площадки;</t>
  </si>
  <si>
    <t xml:space="preserve">АС-2-2</t>
  </si>
  <si>
    <t xml:space="preserve">Внутренние стены и перегородки</t>
  </si>
  <si>
    <t xml:space="preserve">21-21 11 16 11 00 Excavation De-watering</t>
  </si>
  <si>
    <t xml:space="preserve">23-10 05 10 21 Rock Bolts, Rock Anchors</t>
  </si>
  <si>
    <t xml:space="preserve">34-11 21 11 Supervisor</t>
  </si>
  <si>
    <t xml:space="preserve">Manufacturer Field Reports</t>
  </si>
  <si>
    <t xml:space="preserve">П10-9</t>
  </si>
  <si>
    <t xml:space="preserve">устройство бытового городка;</t>
  </si>
  <si>
    <t xml:space="preserve">АС-2-3</t>
  </si>
  <si>
    <t xml:space="preserve">Перекрытия</t>
  </si>
  <si>
    <t xml:space="preserve">21-21 11 16 21 00 Site Drainage During Work</t>
  </si>
  <si>
    <t xml:space="preserve">23-10 05 10 24 Anchor Tiebacks</t>
  </si>
  <si>
    <t xml:space="preserve">34-11 21 21 Coordinator</t>
  </si>
  <si>
    <t xml:space="preserve">Operation and Maintenance</t>
  </si>
  <si>
    <t xml:space="preserve">П10-10</t>
  </si>
  <si>
    <r>
      <rPr>
        <sz val="7"/>
        <rFont val="Times New Roman"/>
        <family val="1"/>
        <charset val="204"/>
      </rPr>
      <t xml:space="preserve"> </t>
    </r>
    <r>
      <rPr>
        <sz val="12"/>
        <rFont val="Times New Roman"/>
        <family val="1"/>
        <charset val="204"/>
      </rPr>
      <t xml:space="preserve">создание общеплощадочного складского хозяйства;</t>
    </r>
  </si>
  <si>
    <t xml:space="preserve">АС-2-4</t>
  </si>
  <si>
    <t xml:space="preserve">Лестницы и площадки</t>
  </si>
  <si>
    <t xml:space="preserve">13-11 11 99 Other Gathering Spaces</t>
  </si>
  <si>
    <t xml:space="preserve">21-21 31 00 00 00 Grading</t>
  </si>
  <si>
    <t xml:space="preserve">23-10 05 20 Earth Reinforcement Anchors</t>
  </si>
  <si>
    <t xml:space="preserve">34-11 21 31 Trainer</t>
  </si>
  <si>
    <t xml:space="preserve">Closeout Submittals</t>
  </si>
  <si>
    <t xml:space="preserve">П10-11</t>
  </si>
  <si>
    <t xml:space="preserve">устройство временных сетей водоснабжения и электроснабжения для обеспечения нужд строительства;</t>
  </si>
  <si>
    <t xml:space="preserve">АС-2-5</t>
  </si>
  <si>
    <t xml:space="preserve">13-11 17 00 Performance Spaces</t>
  </si>
  <si>
    <t xml:space="preserve">21-21 31 11 00 00 Rough Grading</t>
  </si>
  <si>
    <t xml:space="preserve">23-10 05 20 11 Soil Nails</t>
  </si>
  <si>
    <t xml:space="preserve">34-21 00 00 Planning Roles</t>
  </si>
  <si>
    <t xml:space="preserve">Warranty Documents</t>
  </si>
  <si>
    <t xml:space="preserve">П10-12</t>
  </si>
  <si>
    <t xml:space="preserve">устройство подъездных дорог;</t>
  </si>
  <si>
    <t xml:space="preserve">АС-2-6</t>
  </si>
  <si>
    <t xml:space="preserve">Площадки</t>
  </si>
  <si>
    <t xml:space="preserve">13-11 17 11  General Performance Spaces</t>
  </si>
  <si>
    <t xml:space="preserve">21-21 31 12 00 00 Contour Grading</t>
  </si>
  <si>
    <t xml:space="preserve">23-10 05 99 Other Ground Anchorages</t>
  </si>
  <si>
    <t xml:space="preserve">34-21 11 00 Developer</t>
  </si>
  <si>
    <t xml:space="preserve">П10-13</t>
  </si>
  <si>
    <r>
      <rPr>
        <sz val="7"/>
        <rFont val="Times New Roman"/>
        <family val="1"/>
        <charset val="204"/>
      </rPr>
      <t xml:space="preserve"> </t>
    </r>
    <r>
      <rPr>
        <sz val="12"/>
        <rFont val="Times New Roman"/>
        <family val="1"/>
        <charset val="204"/>
      </rPr>
      <t xml:space="preserve">выполнение мер пожарной безопасности;</t>
    </r>
  </si>
  <si>
    <t xml:space="preserve">АС-2-7</t>
  </si>
  <si>
    <t xml:space="preserve">13-11 17 11 11 Acting Stage</t>
  </si>
  <si>
    <t xml:space="preserve">21-21 51 00 00 00 Excavation</t>
  </si>
  <si>
    <t xml:space="preserve">23-10 10 00 Ground Improvement Products</t>
  </si>
  <si>
    <t xml:space="preserve">34-21 14 00 Owner</t>
  </si>
  <si>
    <t xml:space="preserve">П10-14</t>
  </si>
  <si>
    <t xml:space="preserve">обучение и инструктаж работников по вопросам безопасности труда.</t>
  </si>
  <si>
    <t xml:space="preserve">АС-2-8</t>
  </si>
  <si>
    <t xml:space="preserve">Потолок</t>
  </si>
  <si>
    <t xml:space="preserve">13-11 17 11 15 Lectern</t>
  </si>
  <si>
    <t xml:space="preserve">21-21 51 11 00 00 Site Excavation</t>
  </si>
  <si>
    <t xml:space="preserve">23-10 10 11 Soil Stabilization</t>
  </si>
  <si>
    <t xml:space="preserve">34-21 17 00 Planner</t>
  </si>
  <si>
    <t xml:space="preserve">АС-2-9</t>
  </si>
  <si>
    <t xml:space="preserve">Пол</t>
  </si>
  <si>
    <t xml:space="preserve">13-11 17 11 24 Performance Rehearsal Space</t>
  </si>
  <si>
    <t xml:space="preserve">21-21 51 41 00 00 Tunneling/Burrowing</t>
  </si>
  <si>
    <t xml:space="preserve">23-10 10 11 30 Ground Freezing</t>
  </si>
  <si>
    <t xml:space="preserve">34-21 27 00 Contract Administrator</t>
  </si>
  <si>
    <t xml:space="preserve">О-100</t>
  </si>
  <si>
    <t xml:space="preserve">Основной этап строительства</t>
  </si>
  <si>
    <t xml:space="preserve">АС-2-10</t>
  </si>
  <si>
    <t xml:space="preserve">Крыльцо и пандусы</t>
  </si>
  <si>
    <t xml:space="preserve">13-11 17 11 27 Sound Stage</t>
  </si>
  <si>
    <t xml:space="preserve">21-21 71 00 00 00 Backfilling</t>
  </si>
  <si>
    <t xml:space="preserve">23-10 10 11 40 Soil Stabilization Fills</t>
  </si>
  <si>
    <t xml:space="preserve">34-25 00 00 Design Roles</t>
  </si>
  <si>
    <t xml:space="preserve">AreaUnit</t>
  </si>
  <si>
    <t xml:space="preserve">AttributeSetType</t>
  </si>
  <si>
    <t xml:space="preserve">CoordinateType</t>
  </si>
  <si>
    <t xml:space="preserve">ActionCode</t>
  </si>
  <si>
    <t xml:space="preserve">SpareType</t>
  </si>
  <si>
    <t xml:space="preserve">О-100-10</t>
  </si>
  <si>
    <t xml:space="preserve">работы по устройству «нулевого цикла» жилого дома: </t>
  </si>
  <si>
    <t xml:space="preserve">АС-2-11</t>
  </si>
  <si>
    <t xml:space="preserve">Интерьеры</t>
  </si>
  <si>
    <t xml:space="preserve">13-11 17 11 31 Production Stage</t>
  </si>
  <si>
    <t xml:space="preserve">21-21 71 11 00 00 Fill Material</t>
  </si>
  <si>
    <t xml:space="preserve">23-10 10 11 40 41 Fill Blocks</t>
  </si>
  <si>
    <t xml:space="preserve">34-25 11 00 Space Designer</t>
  </si>
  <si>
    <t xml:space="preserve">д2</t>
  </si>
  <si>
    <t xml:space="preserve">SingleValue</t>
  </si>
  <si>
    <t xml:space="preserve">point</t>
  </si>
  <si>
    <t xml:space="preserve">Approved</t>
  </si>
  <si>
    <t xml:space="preserve">Part</t>
  </si>
  <si>
    <t xml:space="preserve">О-100-11</t>
  </si>
  <si>
    <t xml:space="preserve">отрывка котлована при помощи экскаватора до отметки низа фундаментной плиты жилого дома;</t>
  </si>
  <si>
    <t xml:space="preserve">АС-2-12</t>
  </si>
  <si>
    <t xml:space="preserve">13-11 17 11 34 Performance Hall</t>
  </si>
  <si>
    <t xml:space="preserve">21-21 71 21 00 00 Stabilized Material</t>
  </si>
  <si>
    <t xml:space="preserve">23-10 10 11 40 42 Compressible Fill</t>
  </si>
  <si>
    <t xml:space="preserve">34-25 11 11 Interior Designer</t>
  </si>
  <si>
    <t xml:space="preserve">мил2</t>
  </si>
  <si>
    <t xml:space="preserve">EnumeratedValue</t>
  </si>
  <si>
    <t xml:space="preserve">line-end-one</t>
  </si>
  <si>
    <t xml:space="preserve">Approved, with comment</t>
  </si>
  <si>
    <t xml:space="preserve">PartSet</t>
  </si>
  <si>
    <t xml:space="preserve">О-100-12</t>
  </si>
  <si>
    <t xml:space="preserve">прокладка наружных инженерных сетей;</t>
  </si>
  <si>
    <t xml:space="preserve">АС-2-13</t>
  </si>
  <si>
    <t xml:space="preserve">Опорные конструкции</t>
  </si>
  <si>
    <t xml:space="preserve">13-11 17 11 37 Auditorium</t>
  </si>
  <si>
    <t xml:space="preserve">21-31 00 00 00 00 Site Finishes</t>
  </si>
  <si>
    <t xml:space="preserve">23-10 10 11 50 Other Soil Stabilizations</t>
  </si>
  <si>
    <t xml:space="preserve">34-25 11 14 Lighting Designer</t>
  </si>
  <si>
    <t xml:space="preserve">BoundedValue</t>
  </si>
  <si>
    <t xml:space="preserve">line-end-two</t>
  </si>
  <si>
    <t xml:space="preserve">Approved, resubmittal required</t>
  </si>
  <si>
    <t xml:space="preserve">Lubricant</t>
  </si>
  <si>
    <t xml:space="preserve">О-100-13</t>
  </si>
  <si>
    <t xml:space="preserve">устройство плиты основания;</t>
  </si>
  <si>
    <t xml:space="preserve">АС-2-14</t>
  </si>
  <si>
    <t xml:space="preserve">13-11 17 11 99 Other General Performance Spaces</t>
  </si>
  <si>
    <t xml:space="preserve">21-31 11 00 00 00 Contouring and Shaping</t>
  </si>
  <si>
    <t xml:space="preserve">23-10 10 12 Land/Field Drainage</t>
  </si>
  <si>
    <t xml:space="preserve">34-25 11 17 Space Planner</t>
  </si>
  <si>
    <t xml:space="preserve">км2</t>
  </si>
  <si>
    <t xml:space="preserve">TableValue</t>
  </si>
  <si>
    <t xml:space="preserve">box-lowerleft</t>
  </si>
  <si>
    <t xml:space="preserve">Denied, resubmittal required</t>
  </si>
  <si>
    <t xml:space="preserve">Other</t>
  </si>
  <si>
    <t xml:space="preserve">О-100-14</t>
  </si>
  <si>
    <t xml:space="preserve">установка башенных кранов;</t>
  </si>
  <si>
    <t xml:space="preserve">АС-2-15</t>
  </si>
  <si>
    <t xml:space="preserve">Конструкции железобетонные</t>
  </si>
  <si>
    <t xml:space="preserve">13-11 17 14 Audience Spaces</t>
  </si>
  <si>
    <t xml:space="preserve">21-31 11 11 00 00 Landscaping</t>
  </si>
  <si>
    <t xml:space="preserve">23-10 10 12 10 Piped Drainage</t>
  </si>
  <si>
    <t xml:space="preserve">ReferenceValue</t>
  </si>
  <si>
    <t xml:space="preserve">box-upperright</t>
  </si>
  <si>
    <t xml:space="preserve">Receipt Acknowledged</t>
  </si>
  <si>
    <t xml:space="preserve">О-100-15</t>
  </si>
  <si>
    <t xml:space="preserve">устройство монолитных железобетонных конструкций стен подземной части жилого дома;</t>
  </si>
  <si>
    <t xml:space="preserve">АС-2-16</t>
  </si>
  <si>
    <t xml:space="preserve">13-11 17 14 11 Pre-function Lobby</t>
  </si>
  <si>
    <t xml:space="preserve">21-31 11 13 00 00 Embankments</t>
  </si>
  <si>
    <t xml:space="preserve">23-10 10 12 10 11 Land Drainage Pipes</t>
  </si>
  <si>
    <t xml:space="preserve">34-25 31 00 Engineer</t>
  </si>
  <si>
    <t xml:space="preserve">ListValue</t>
  </si>
  <si>
    <t xml:space="preserve">SpareSet</t>
  </si>
  <si>
    <t xml:space="preserve">О-100-16</t>
  </si>
  <si>
    <t xml:space="preserve">устройство монолитных перекрытий подвала на участке возведения жилого дома;</t>
  </si>
  <si>
    <t xml:space="preserve">АС-2-17</t>
  </si>
  <si>
    <t xml:space="preserve">13-11 17 14 21 Seating Section</t>
  </si>
  <si>
    <t xml:space="preserve">21-31 11 13 11 00 Soil Embankment</t>
  </si>
  <si>
    <t xml:space="preserve">23-10 10 12 20 Drainage Blocks</t>
  </si>
  <si>
    <t xml:space="preserve">34-25 41 00 Specifier</t>
  </si>
  <si>
    <t xml:space="preserve">SetValue</t>
  </si>
  <si>
    <t xml:space="preserve">АС-2-18</t>
  </si>
  <si>
    <t xml:space="preserve">13-11 17 14 24 Seating</t>
  </si>
  <si>
    <t xml:space="preserve">21-31 11 13 21 00 Granular Embankment</t>
  </si>
  <si>
    <t xml:space="preserve">23-10 10 12 30 Geocomposite Drains</t>
  </si>
  <si>
    <t xml:space="preserve">34-31 00 00 Procurement Roles</t>
  </si>
  <si>
    <t xml:space="preserve">О-100-20</t>
  </si>
  <si>
    <t xml:space="preserve">строительно-монтажные работы надземной части жилого дома:</t>
  </si>
  <si>
    <t xml:space="preserve">АС-2-19</t>
  </si>
  <si>
    <t xml:space="preserve">13-11 17 14 27 Seating Aisle</t>
  </si>
  <si>
    <t xml:space="preserve">21-31 11 13 31 00 Armoring</t>
  </si>
  <si>
    <t xml:space="preserve">23-10 10 12 30 31 Geocomposite Edge Drains</t>
  </si>
  <si>
    <t xml:space="preserve">34-31 11 00 Manufacturer</t>
  </si>
  <si>
    <t xml:space="preserve">О-100-20-10</t>
  </si>
  <si>
    <t xml:space="preserve">установка опалубки и арматуры стен, лестничных клеток типового-го этажа, укладка бетона в опалубку;</t>
  </si>
  <si>
    <t xml:space="preserve">АС-2-20</t>
  </si>
  <si>
    <t xml:space="preserve">13-11 17 14 31 Bleacher</t>
  </si>
  <si>
    <t xml:space="preserve">21-31 11 13 41 00 Earth Dams</t>
  </si>
  <si>
    <t xml:space="preserve">23-10 10 12 30 32 Geocomposite In-Place Wall Drains</t>
  </si>
  <si>
    <t xml:space="preserve">34-31 21 00 Distributor</t>
  </si>
  <si>
    <t xml:space="preserve">JobStatusType</t>
  </si>
  <si>
    <t xml:space="preserve">Yes_No</t>
  </si>
  <si>
    <t xml:space="preserve">О-100-20-11</t>
  </si>
  <si>
    <t xml:space="preserve">установка опалубки и арматуры перекрытия над  этажом, укладка бетона в опалубку;</t>
  </si>
  <si>
    <t xml:space="preserve">АС-2-21</t>
  </si>
  <si>
    <t xml:space="preserve">13-11 17 14 34 Viewing Room</t>
  </si>
  <si>
    <t xml:space="preserve">21-31 11 15 00 00 Soil Stabilization</t>
  </si>
  <si>
    <t xml:space="preserve">23-10 10 12 40 Geotextile Subsurface Drainage Filtration</t>
  </si>
  <si>
    <t xml:space="preserve">34-31 31 00 Product Representative</t>
  </si>
  <si>
    <t xml:space="preserve">Not Yet Started</t>
  </si>
  <si>
    <t xml:space="preserve">Yes</t>
  </si>
  <si>
    <t xml:space="preserve">О-100-20-12</t>
  </si>
  <si>
    <t xml:space="preserve">монтаж сборных лестничных маршей  этажа;</t>
  </si>
  <si>
    <t xml:space="preserve">АС-2-22</t>
  </si>
  <si>
    <t xml:space="preserve">13-11 17 21 Supporting Performance Spaces</t>
  </si>
  <si>
    <t xml:space="preserve">21-31 11 15 11 00 Soil and Binder Mix</t>
  </si>
  <si>
    <t xml:space="preserve">23-10 10 99 Other Ground Improvement Products</t>
  </si>
  <si>
    <t xml:space="preserve">34-31 41 00 Buyer</t>
  </si>
  <si>
    <t xml:space="preserve">Started</t>
  </si>
  <si>
    <t xml:space="preserve">О-100-20-13</t>
  </si>
  <si>
    <t xml:space="preserve">далее выполнение строительно-монтажных работ в той же последовательности при возведении каждого последующего этажа;</t>
  </si>
  <si>
    <t xml:space="preserve">АС-2-23</t>
  </si>
  <si>
    <t xml:space="preserve">Фундаменты здания</t>
  </si>
  <si>
    <t xml:space="preserve">13-11 17 21 11 Projection Booth</t>
  </si>
  <si>
    <t xml:space="preserve">21-31 11 15 21 00 Granular and Binder Mix</t>
  </si>
  <si>
    <t xml:space="preserve">23-10 15 00 Sheeting and Revetments</t>
  </si>
  <si>
    <t xml:space="preserve">34-35 00 00 Execution Roles</t>
  </si>
  <si>
    <t xml:space="preserve">Completed</t>
  </si>
  <si>
    <t xml:space="preserve">О-100-20-14</t>
  </si>
  <si>
    <t xml:space="preserve">выполнение работ по устройству плиты покрытия;</t>
  </si>
  <si>
    <t xml:space="preserve">АС-2-24</t>
  </si>
  <si>
    <t xml:space="preserve">Фундаменты под оборудование</t>
  </si>
  <si>
    <t xml:space="preserve">13-11 17 21 14 Catwalk</t>
  </si>
  <si>
    <t xml:space="preserve">21-31 11 17 00 00 Erosion Control</t>
  </si>
  <si>
    <t xml:space="preserve">23-10 15 11 Geosynthetics</t>
  </si>
  <si>
    <t xml:space="preserve">34-35 11 00 Surveyor</t>
  </si>
  <si>
    <t xml:space="preserve">О-100-20-15</t>
  </si>
  <si>
    <t xml:space="preserve">устройство кровельного покрытия;</t>
  </si>
  <si>
    <t xml:space="preserve">АС-2-25</t>
  </si>
  <si>
    <t xml:space="preserve">Фундаменты под трубопроводы</t>
  </si>
  <si>
    <t xml:space="preserve">13-11 17 21 17 Stage Wings</t>
  </si>
  <si>
    <t xml:space="preserve">21-31 11 17 11 00 Slope Protection</t>
  </si>
  <si>
    <t xml:space="preserve">23-10 15 11 10 Geotextiles</t>
  </si>
  <si>
    <t xml:space="preserve">34-35 14 00 Contractor</t>
  </si>
  <si>
    <t xml:space="preserve">О-100-20-16</t>
  </si>
  <si>
    <t xml:space="preserve">кладка наружных стен из кирпича и газобетонных блоков;</t>
  </si>
  <si>
    <t xml:space="preserve">АС-2-26</t>
  </si>
  <si>
    <t xml:space="preserve">13-11 17 21 99 Other Supporting Performance Spaces</t>
  </si>
  <si>
    <t xml:space="preserve">21-31 11 17 21 00 Shoreline Protection</t>
  </si>
  <si>
    <t xml:space="preserve">23-10 15 11 20 Geogrids</t>
  </si>
  <si>
    <t xml:space="preserve">34-35 17 00 Sub Contractor</t>
  </si>
  <si>
    <t xml:space="preserve">О-100-20-17</t>
  </si>
  <si>
    <t xml:space="preserve">демонтаж башенных кранов;</t>
  </si>
  <si>
    <t xml:space="preserve">КМ-3</t>
  </si>
  <si>
    <t xml:space="preserve">Конструкции металлические</t>
  </si>
  <si>
    <t xml:space="preserve">13-11 19 00 Food and Beverage Spaces</t>
  </si>
  <si>
    <t xml:space="preserve">21-31 11 17 31 00 Scour Protection</t>
  </si>
  <si>
    <t xml:space="preserve">23-10 15 11 30 Geomembranes</t>
  </si>
  <si>
    <t xml:space="preserve">34-35 21 00 Tradesperson</t>
  </si>
  <si>
    <t xml:space="preserve">О-100-20-18</t>
  </si>
  <si>
    <t xml:space="preserve">устройство внутренних перегородок;</t>
  </si>
  <si>
    <t xml:space="preserve">КМ-3-1</t>
  </si>
  <si>
    <t xml:space="preserve">Каркас</t>
  </si>
  <si>
    <t xml:space="preserve">13-11 19 11 Cooking Spaces</t>
  </si>
  <si>
    <t xml:space="preserve">21-31 11 17 41 00 Water Channel Lining</t>
  </si>
  <si>
    <t xml:space="preserve">23-10 15 11 40 Geocomposites</t>
  </si>
  <si>
    <t xml:space="preserve">34-35 21 11 Equipment Operator</t>
  </si>
  <si>
    <t xml:space="preserve">О-100-20-19</t>
  </si>
  <si>
    <t xml:space="preserve">прокладка внутренних инженерных сетей;</t>
  </si>
  <si>
    <t xml:space="preserve">КМ-3-2</t>
  </si>
  <si>
    <t xml:space="preserve">Ферма</t>
  </si>
  <si>
    <t xml:space="preserve">13-11 19 11 11 Kitchen</t>
  </si>
  <si>
    <t xml:space="preserve">21-31 11 17 51 00 Shoreline Breakwater</t>
  </si>
  <si>
    <t xml:space="preserve">23-10 15 11 50 Mulch Control Netting</t>
  </si>
  <si>
    <t xml:space="preserve">34-35 21 14 Laborer</t>
  </si>
  <si>
    <t xml:space="preserve">О-100-20-20</t>
  </si>
  <si>
    <t xml:space="preserve">выполнение наружных и внутренних отделочных работ;</t>
  </si>
  <si>
    <t xml:space="preserve">КМ-3-3</t>
  </si>
  <si>
    <t xml:space="preserve">Ограждения</t>
  </si>
  <si>
    <t xml:space="preserve">13-11 19 11 14 Preparation</t>
  </si>
  <si>
    <t xml:space="preserve">21-31 11 19 00 00 Dredging</t>
  </si>
  <si>
    <t xml:space="preserve">23-10 15 11 60 Synthetic Erosion Control</t>
  </si>
  <si>
    <t xml:space="preserve">34-35 21 14 11 Skilled Laborer</t>
  </si>
  <si>
    <t xml:space="preserve">КМ-3-4</t>
  </si>
  <si>
    <t xml:space="preserve">13-11 19 11 17 Cooking</t>
  </si>
  <si>
    <t xml:space="preserve">21-31 11 19 11 00 Deep Water Dredging</t>
  </si>
  <si>
    <t xml:space="preserve">23-10 15 11 70 Re-vegetation Mats</t>
  </si>
  <si>
    <t xml:space="preserve">34-35 21 14 11 11 Master Craftsperson</t>
  </si>
  <si>
    <t xml:space="preserve">О-100-30</t>
  </si>
  <si>
    <t xml:space="preserve">строительство подземной автостоянки (после демонтажа башенных кранов):</t>
  </si>
  <si>
    <t xml:space="preserve">КМ-3-5</t>
  </si>
  <si>
    <t xml:space="preserve">13-11 19 11 21 Device Cleaning</t>
  </si>
  <si>
    <t xml:space="preserve">21-31 11 19 21 00 Water Channel Excavation</t>
  </si>
  <si>
    <t xml:space="preserve">23-10 15 11 80 Turf Reinforcement Mats</t>
  </si>
  <si>
    <t xml:space="preserve">34-35 21 14 11 14 Journeyman</t>
  </si>
  <si>
    <t xml:space="preserve">О-100-30-10</t>
  </si>
  <si>
    <t xml:space="preserve">отрывка котлована при помощи экскаватора до отметки низа фундаментной плиты автостоянки;</t>
  </si>
  <si>
    <t xml:space="preserve">КМ-3-6</t>
  </si>
  <si>
    <t xml:space="preserve">13-11 19 11 99 Other Cooking Spaces</t>
  </si>
  <si>
    <t xml:space="preserve">21-31 11 19 31 00 Canal Excavation</t>
  </si>
  <si>
    <t xml:space="preserve">23-10 15 14 Revetments</t>
  </si>
  <si>
    <t xml:space="preserve">34-35 21 14 11 17 Apprentice</t>
  </si>
  <si>
    <t xml:space="preserve">О-100-30-11</t>
  </si>
  <si>
    <t xml:space="preserve">устройство монолитных железобетонных конструкций стен и колонн подземной автостоянки;</t>
  </si>
  <si>
    <t xml:space="preserve">ВС-4</t>
  </si>
  <si>
    <t xml:space="preserve">Внутренние сети здания</t>
  </si>
  <si>
    <t xml:space="preserve">13-11 19 21 Dining and Drinking Spaces</t>
  </si>
  <si>
    <t xml:space="preserve">21-31 11 19 41 00 Wetland Mitigation</t>
  </si>
  <si>
    <t xml:space="preserve">23-10 15 14 10 Soil Blankets</t>
  </si>
  <si>
    <t xml:space="preserve">34-35 21 14 14 Unskilled Laborer</t>
  </si>
  <si>
    <t xml:space="preserve">О-100-30-12</t>
  </si>
  <si>
    <t xml:space="preserve">устройство монолитного покрытия и кровли автостоянки;</t>
  </si>
  <si>
    <t xml:space="preserve">ВС-4-1</t>
  </si>
  <si>
    <t xml:space="preserve">13-11 19 21 11 Dining Room</t>
  </si>
  <si>
    <t xml:space="preserve">21-31 11 27 00 00 Land Reclamation</t>
  </si>
  <si>
    <t xml:space="preserve">23-10 15 14 20 Pool/Trench Revetments</t>
  </si>
  <si>
    <t xml:space="preserve">34-35 41 00 Inspector</t>
  </si>
  <si>
    <t xml:space="preserve">О-100-30-13</t>
  </si>
  <si>
    <t xml:space="preserve">благоустройство территории.</t>
  </si>
  <si>
    <t xml:space="preserve">ВС-4-2</t>
  </si>
  <si>
    <t xml:space="preserve">13-11 19 21 14 Banquet Hall</t>
  </si>
  <si>
    <t xml:space="preserve">21-31 31 00 00 00 Traffic Surfacing</t>
  </si>
  <si>
    <t xml:space="preserve">23-10 15 14 30 Rock Lining</t>
  </si>
  <si>
    <t xml:space="preserve">34-35 41 11 Code Inspector</t>
  </si>
  <si>
    <t xml:space="preserve">ВС-4-3</t>
  </si>
  <si>
    <t xml:space="preserve">Отопление</t>
  </si>
  <si>
    <t xml:space="preserve">13-11 19 21 21 Food Court</t>
  </si>
  <si>
    <t xml:space="preserve">21-31 31 11 00 00 Vehicular Pavement</t>
  </si>
  <si>
    <t xml:space="preserve">23-10 15 14 40 Riprap</t>
  </si>
  <si>
    <t xml:space="preserve">34-35 41 14 Safety Inspector</t>
  </si>
  <si>
    <t xml:space="preserve">ВС-4-4</t>
  </si>
  <si>
    <t xml:space="preserve">Вентиляция</t>
  </si>
  <si>
    <t xml:space="preserve">13-11 19 21 26 Snack Bar</t>
  </si>
  <si>
    <t xml:space="preserve">21-31 31 13 00 00 Pedestrian Pavement</t>
  </si>
  <si>
    <t xml:space="preserve">23-10 15 17 Slope Paving</t>
  </si>
  <si>
    <t xml:space="preserve">34-41 00 00 Utilization Roles</t>
  </si>
  <si>
    <t xml:space="preserve">ВС-4-5</t>
  </si>
  <si>
    <t xml:space="preserve">Пожаротушение</t>
  </si>
  <si>
    <t xml:space="preserve">13-11 19 21 31 Salad Bar</t>
  </si>
  <si>
    <t xml:space="preserve">21-31 51 00 00 00 Exterior Improvements</t>
  </si>
  <si>
    <t xml:space="preserve">23-10 20 00 Retention Structures</t>
  </si>
  <si>
    <t xml:space="preserve">34-41 11 00 Facility Manager</t>
  </si>
  <si>
    <t xml:space="preserve">ВС-4-6</t>
  </si>
  <si>
    <t xml:space="preserve">Электроосвещение</t>
  </si>
  <si>
    <t xml:space="preserve">13-11 19 21 34 Liquor Bar</t>
  </si>
  <si>
    <t xml:space="preserve">21-31 51 11 00 00 Irrigation Network</t>
  </si>
  <si>
    <t xml:space="preserve">23-10 20 11 Sheet Piles</t>
  </si>
  <si>
    <t xml:space="preserve">34-41 21 00 Facility Maintenance</t>
  </si>
  <si>
    <t xml:space="preserve">ВС-4-7</t>
  </si>
  <si>
    <t xml:space="preserve">Электроснабжение</t>
  </si>
  <si>
    <t xml:space="preserve">13-11 19 21 41 Beverage Station</t>
  </si>
  <si>
    <t xml:space="preserve">21-31 51 13 00 00 Fences and Gates</t>
  </si>
  <si>
    <t xml:space="preserve">23-10 20 14 Retaining Walls</t>
  </si>
  <si>
    <t xml:space="preserve">34-41 21 11 Facility Engineer</t>
  </si>
  <si>
    <t xml:space="preserve">ВС-4-8</t>
  </si>
  <si>
    <t xml:space="preserve">Газоснабжение</t>
  </si>
  <si>
    <t xml:space="preserve">13-11 19 21 44 Table Bussing Station</t>
  </si>
  <si>
    <t xml:space="preserve">21-31 51 15 00 00 Retaining Walls</t>
  </si>
  <si>
    <t xml:space="preserve">23-10 20 14 10 Diaphragm Walls</t>
  </si>
  <si>
    <t xml:space="preserve">34-41 21 14 Maintenance Manager</t>
  </si>
  <si>
    <t xml:space="preserve">ВС-4-9</t>
  </si>
  <si>
    <t xml:space="preserve">Контроль и автоматика</t>
  </si>
  <si>
    <t xml:space="preserve">13-11 19 21 47 Serving Station</t>
  </si>
  <si>
    <t xml:space="preserve">21-31 51 17 00 00 Fountains</t>
  </si>
  <si>
    <t xml:space="preserve">23-10 20 14 10 11 Slurry Wall Membranes</t>
  </si>
  <si>
    <t xml:space="preserve">34-41 31 00 Facility Services</t>
  </si>
  <si>
    <t xml:space="preserve">ВС-4-10</t>
  </si>
  <si>
    <t xml:space="preserve">Пожарная сигнализация</t>
  </si>
  <si>
    <t xml:space="preserve">13-11 19 21 49 Dining Hall</t>
  </si>
  <si>
    <t xml:space="preserve">21-31 51 19 00 00 Screening Devices</t>
  </si>
  <si>
    <t xml:space="preserve">23-10 20 14 20 Continuous Retaining Walls</t>
  </si>
  <si>
    <t xml:space="preserve">34-41 31 11 Janitor</t>
  </si>
  <si>
    <t xml:space="preserve">ВС-4-11</t>
  </si>
  <si>
    <t xml:space="preserve">Система оповещения о пожаре</t>
  </si>
  <si>
    <t xml:space="preserve">13-11 19 21 51 Tray Return Space</t>
  </si>
  <si>
    <t xml:space="preserve">21-31 51 21 00 00 Noise Walls</t>
  </si>
  <si>
    <t xml:space="preserve">23-10 20 14 30 Crib Walls</t>
  </si>
  <si>
    <t xml:space="preserve">34-41 31 14 Window Washer</t>
  </si>
  <si>
    <t xml:space="preserve">ВС-4-12</t>
  </si>
  <si>
    <t xml:space="preserve">Охранная сигнализация</t>
  </si>
  <si>
    <t xml:space="preserve">13-11 19 21 54 Food Discard Station</t>
  </si>
  <si>
    <t xml:space="preserve">21-31 51 23 00 00 Horizontal Moving Walks</t>
  </si>
  <si>
    <t xml:space="preserve">23-10 20 17 Gabions</t>
  </si>
  <si>
    <t xml:space="preserve">34-55 00 00 Support Roles</t>
  </si>
  <si>
    <t xml:space="preserve">ВС-4-13</t>
  </si>
  <si>
    <t xml:space="preserve">Вычислительные сети</t>
  </si>
  <si>
    <t xml:space="preserve">13-11 19 21 99 Other Dining and Drinking Spaces</t>
  </si>
  <si>
    <t xml:space="preserve">21-31 71 00 00 00 Exterior Amenities</t>
  </si>
  <si>
    <t xml:space="preserve">23-10 20 21 Fascines</t>
  </si>
  <si>
    <t xml:space="preserve">34-55 11 00 Administrative Support Staff</t>
  </si>
  <si>
    <t xml:space="preserve">ВС-4-14</t>
  </si>
  <si>
    <t xml:space="preserve">Сети связи</t>
  </si>
  <si>
    <t xml:space="preserve">13-11 21 00 Meeting Spaces</t>
  </si>
  <si>
    <t xml:space="preserve">21-31 71 11 00 00 Markers and Monuments</t>
  </si>
  <si>
    <t xml:space="preserve">23-10 25 00 Slide and Avalanche Protection</t>
  </si>
  <si>
    <t xml:space="preserve">34-55 11 11 Administrative Assistant</t>
  </si>
  <si>
    <t xml:space="preserve">НС-5</t>
  </si>
  <si>
    <t xml:space="preserve">Наружные сети</t>
  </si>
  <si>
    <t xml:space="preserve">13-11 21 11 Meeting Room</t>
  </si>
  <si>
    <t xml:space="preserve">21-31 71 12 00 00 Shelters</t>
  </si>
  <si>
    <t xml:space="preserve">23-15 00 00 Utility and Transportation Construction Products</t>
  </si>
  <si>
    <t xml:space="preserve">34-55 11 14 Receptionist</t>
  </si>
  <si>
    <t xml:space="preserve">НС-5-1</t>
  </si>
  <si>
    <t xml:space="preserve">Водопровод</t>
  </si>
  <si>
    <t xml:space="preserve">13-11 21 14 Council Chambers</t>
  </si>
  <si>
    <t xml:space="preserve">21-31 71 13 00 00 Signage</t>
  </si>
  <si>
    <t xml:space="preserve">23-15 05 00 Tunnels and Bridges</t>
  </si>
  <si>
    <t xml:space="preserve">34-55 11 17 Records Management Staff</t>
  </si>
  <si>
    <t xml:space="preserve">НС-5-2</t>
  </si>
  <si>
    <t xml:space="preserve">13-11 21 17 Conference Room</t>
  </si>
  <si>
    <t xml:space="preserve">21-31 71 14 00 00 Paving Appurtenances</t>
  </si>
  <si>
    <t xml:space="preserve">23-15 05 11 Tunnels</t>
  </si>
  <si>
    <t xml:space="preserve">34-55 11 21 Intern</t>
  </si>
  <si>
    <t xml:space="preserve">НС-5-3</t>
  </si>
  <si>
    <t xml:space="preserve">Теплопровод</t>
  </si>
  <si>
    <t xml:space="preserve">13-11 21 21 Press Conference Room</t>
  </si>
  <si>
    <t xml:space="preserve">21-31 71 15 00 00 Safety Barriers</t>
  </si>
  <si>
    <t xml:space="preserve">23-15 05 11 10 Tunnel Shafts</t>
  </si>
  <si>
    <t xml:space="preserve">34-55 14 00 Professional Support Staff</t>
  </si>
  <si>
    <t xml:space="preserve">НС-5-4</t>
  </si>
  <si>
    <t xml:space="preserve">Газопровод</t>
  </si>
  <si>
    <t xml:space="preserve">13-11 21 27 Community Room</t>
  </si>
  <si>
    <t xml:space="preserve">21-31 71 16 00 00 Exterior Furnishings</t>
  </si>
  <si>
    <t xml:space="preserve">23-15 05 11 20 Tunnel Segments</t>
  </si>
  <si>
    <t xml:space="preserve">34-55 14 11 Consultant</t>
  </si>
  <si>
    <t xml:space="preserve">НС-5-5</t>
  </si>
  <si>
    <t xml:space="preserve">Сети электрические </t>
  </si>
  <si>
    <t xml:space="preserve">13-11 21 31 War Room</t>
  </si>
  <si>
    <t xml:space="preserve">21-31 81 00 00 00 Exterior Facilities </t>
  </si>
  <si>
    <t xml:space="preserve">23-15 05 11 30 Tunnel Linings</t>
  </si>
  <si>
    <t xml:space="preserve">34-55 14 14 Librarian</t>
  </si>
  <si>
    <t xml:space="preserve">МЗ-6</t>
  </si>
  <si>
    <t xml:space="preserve">Молниезащита и заземление</t>
  </si>
  <si>
    <t xml:space="preserve">13-11 21 37 Interrogation Space</t>
  </si>
  <si>
    <t xml:space="preserve">21-31 81 11 00 00 Pre-Engineered Structures</t>
  </si>
  <si>
    <t xml:space="preserve">23-15 05 11 40 Tunnel Grouting</t>
  </si>
  <si>
    <t xml:space="preserve">34-55 14 17 Draftsperson</t>
  </si>
  <si>
    <t xml:space="preserve">МЗ-6-1</t>
  </si>
  <si>
    <t xml:space="preserve">Молниезащита</t>
  </si>
  <si>
    <t xml:space="preserve">13-11 21 41 Interview Room</t>
  </si>
  <si>
    <t xml:space="preserve">21-31 81 12 00 00 Indoor Systems Buildings</t>
  </si>
  <si>
    <t xml:space="preserve">23-15 05 11 40 11 Earth Stabilization Chemical Grouting</t>
  </si>
  <si>
    <t xml:space="preserve">34-55 14 21 Accountant</t>
  </si>
  <si>
    <t xml:space="preserve">МЗ-6-2</t>
  </si>
  <si>
    <t xml:space="preserve">Заземление</t>
  </si>
  <si>
    <t xml:space="preserve">13-11 21 57 Consultation Room</t>
  </si>
  <si>
    <t xml:space="preserve">21-31 81 13 00 00 Special Purpose Buildings</t>
  </si>
  <si>
    <t xml:space="preserve">23-15 05 11 40 14 Rock Seam Pressure Grouting</t>
  </si>
  <si>
    <t xml:space="preserve">34-55 14 24 Lawyer</t>
  </si>
  <si>
    <t xml:space="preserve">13-11 21 99 Other Meeting Spaces</t>
  </si>
  <si>
    <t xml:space="preserve">21-31 81 14 00 00 Building Modules</t>
  </si>
  <si>
    <t xml:space="preserve">23-15 05 11 40 17 Tunnel Liner Grouting</t>
  </si>
  <si>
    <t xml:space="preserve">34-55 99 00 Other Support Roles</t>
  </si>
  <si>
    <t xml:space="preserve">13-15 00 00 Work Spaces</t>
  </si>
  <si>
    <t xml:space="preserve">21-31 81 15 00 00 Integrated Assemblies</t>
  </si>
  <si>
    <t xml:space="preserve">23-15 05 11 50 Microtunneling</t>
  </si>
  <si>
    <t xml:space="preserve">34-61 00 00 Groups</t>
  </si>
  <si>
    <t xml:space="preserve">13-15 11 00 Creative, Study, and Administrative Spaces</t>
  </si>
  <si>
    <t xml:space="preserve">21-41 00 00 00 00 Structure</t>
  </si>
  <si>
    <t xml:space="preserve">23-15 05 14 Bridges</t>
  </si>
  <si>
    <t xml:space="preserve">34-61 11 00 Team</t>
  </si>
  <si>
    <t xml:space="preserve">13-15 11 11 Creative Spaces</t>
  </si>
  <si>
    <t xml:space="preserve">21-41 11 00 00 00 Substructure</t>
  </si>
  <si>
    <t xml:space="preserve">23-15 05 14 05 Prefabricated Bridges</t>
  </si>
  <si>
    <t xml:space="preserve">34-61 21 00 Board</t>
  </si>
  <si>
    <t xml:space="preserve">13-15 11 11 11 Recording Studio</t>
  </si>
  <si>
    <t xml:space="preserve">21-41 11 11 00 00 Foundations</t>
  </si>
  <si>
    <t xml:space="preserve">23-15 05 14 10 Bridge Beams</t>
  </si>
  <si>
    <t xml:space="preserve">34-61 31 00 Committee</t>
  </si>
  <si>
    <t xml:space="preserve">13-15 11 11 14 Artist’s Studio</t>
  </si>
  <si>
    <t xml:space="preserve">21-41 11 11 11 00 Shallow Foundations</t>
  </si>
  <si>
    <t xml:space="preserve">23-15 05 14 20 Bridge Trusses</t>
  </si>
  <si>
    <t xml:space="preserve">34-61 31 11 Task Team</t>
  </si>
  <si>
    <t xml:space="preserve">13-15 11 11 17 Audiovisual Editing Space</t>
  </si>
  <si>
    <t xml:space="preserve">21-41 11 11 21 00 Deep Foundations</t>
  </si>
  <si>
    <t xml:space="preserve">23-15 05 14 30 Bridge Cable</t>
  </si>
  <si>
    <t xml:space="preserve">34-61 31 21 Ad Hoc Committee</t>
  </si>
  <si>
    <t xml:space="preserve">13-15 11 11 21 Printing Room</t>
  </si>
  <si>
    <t xml:space="preserve">21-41 11 11 41 00 Raft-slab foundations</t>
  </si>
  <si>
    <t xml:space="preserve">23-15 05 14 40 Bridge Bearings</t>
  </si>
  <si>
    <t xml:space="preserve">34-65 00 00 Organizations</t>
  </si>
  <si>
    <t xml:space="preserve">13-15 11 24 Study Spaces</t>
  </si>
  <si>
    <t xml:space="preserve">21-41 11 11 61 00 Excavation stabilizing</t>
  </si>
  <si>
    <t xml:space="preserve">23-15 05 14 40 11 Fixed</t>
  </si>
  <si>
    <t xml:space="preserve">34-65 11 00 Business Organizations</t>
  </si>
  <si>
    <t xml:space="preserve">13-15 11 24 11 Laboratory</t>
  </si>
  <si>
    <t xml:space="preserve">21-41 11 13 00 00 Foundation Stabilization</t>
  </si>
  <si>
    <t xml:space="preserve">23-15 05 14 40 14 Expansion</t>
  </si>
  <si>
    <t xml:space="preserve">34-65 11 11 Corporation</t>
  </si>
  <si>
    <t xml:space="preserve">13-15 11 24 27 Study Room</t>
  </si>
  <si>
    <t xml:space="preserve">21-41 11 13 11 00 Underpinning</t>
  </si>
  <si>
    <t xml:space="preserve">23-15 05 14 40 17 Multi-Rotational</t>
  </si>
  <si>
    <t xml:space="preserve">34-65 11 14 Partnership</t>
  </si>
  <si>
    <t xml:space="preserve">13-15 11 24 31 Reading Room</t>
  </si>
  <si>
    <t xml:space="preserve">21-41 11 15 00 00 Basements</t>
  </si>
  <si>
    <t xml:space="preserve">23-15 05 14 50 Movable Mechanism</t>
  </si>
  <si>
    <t xml:space="preserve">34-65 11 17 Sole Proprietorship</t>
  </si>
  <si>
    <t xml:space="preserve">13-15 11 34 Administrative Spaces</t>
  </si>
  <si>
    <t xml:space="preserve">21-41 11 15 11 00 Subgrade Walls</t>
  </si>
  <si>
    <t xml:space="preserve">23-15 05 14 60 Bridge Decking</t>
  </si>
  <si>
    <t xml:space="preserve">34-65 11 21 Joint Venture</t>
  </si>
  <si>
    <t xml:space="preserve">13-15 11 34 11 Office</t>
  </si>
  <si>
    <t xml:space="preserve">21-41 11 17 00 00 Floors on Grade</t>
  </si>
  <si>
    <t xml:space="preserve">23-15 05 14 70 Bridge Drainage</t>
  </si>
  <si>
    <t xml:space="preserve">34-65 21 00 Nonprofit Organizations</t>
  </si>
  <si>
    <t xml:space="preserve">13-15 11 34 14 Office Cubicle</t>
  </si>
  <si>
    <t xml:space="preserve">21-41 11 17 11 00 Floors Slabs-On-Grade</t>
  </si>
  <si>
    <t xml:space="preserve">23-15 05 14 80 Bridge Safety Barriers</t>
  </si>
  <si>
    <t xml:space="preserve">34-65 21 11 Association</t>
  </si>
  <si>
    <t xml:space="preserve">13-15 11 34 17 Open Office Space</t>
  </si>
  <si>
    <t xml:space="preserve">21-41 11 17 21 00 Structural Floors-On-Grade</t>
  </si>
  <si>
    <t xml:space="preserve">23-15 05 14 80 11 Shock Absorbers</t>
  </si>
  <si>
    <t xml:space="preserve">34-65 21 14 Foundation</t>
  </si>
  <si>
    <t xml:space="preserve">13-15 11 34 21 Mail Room</t>
  </si>
  <si>
    <t xml:space="preserve">21-41 11 17 31 00 Pits</t>
  </si>
  <si>
    <t xml:space="preserve">23-15 05 14 80 14 Bridge Parapets</t>
  </si>
  <si>
    <t xml:space="preserve">34-65 21 17 Union</t>
  </si>
  <si>
    <t xml:space="preserve">13-15 11 34 24 Sorting Room</t>
  </si>
  <si>
    <t xml:space="preserve">21-41 11 17 41 00 Trenches</t>
  </si>
  <si>
    <t xml:space="preserve">23-15 05 14 80 17 Bridge Railings</t>
  </si>
  <si>
    <t xml:space="preserve">13-15 11 34 27 Copy Room</t>
  </si>
  <si>
    <t xml:space="preserve">21-41 11 17 51 00 Formed Drains</t>
  </si>
  <si>
    <t xml:space="preserve">23-15 05 14 90 Expansion Joints</t>
  </si>
  <si>
    <t xml:space="preserve">13-15 11 34 41 Judiciary Spaces</t>
  </si>
  <si>
    <t xml:space="preserve">21-41 11 19 00 00 Cofferdams</t>
  </si>
  <si>
    <t xml:space="preserve">23-15 05 14 90 11 Bridge Expansion Joint Assemblies</t>
  </si>
  <si>
    <t xml:space="preserve">13-15 11 34 41 14 Court Room</t>
  </si>
  <si>
    <t xml:space="preserve">21-41 11 19 11 00 Sheeting</t>
  </si>
  <si>
    <t xml:space="preserve">23-15 10 00 Pavements</t>
  </si>
  <si>
    <t xml:space="preserve">13-15 11 34 41 17 Jury Box</t>
  </si>
  <si>
    <t xml:space="preserve">21-41 11 19 21 00 Sealing</t>
  </si>
  <si>
    <t xml:space="preserve">23-15 10 11 Roadways and Runways</t>
  </si>
  <si>
    <t xml:space="preserve">13-15 11 34 41 19 Jury Room</t>
  </si>
  <si>
    <t xml:space="preserve">21-41 11 21 00 00 Water Control</t>
  </si>
  <si>
    <t xml:space="preserve">23-15 10 11 11 Complete Roadway and Runways</t>
  </si>
  <si>
    <t xml:space="preserve">13-15 11 34 41 21 Judge’s Bench</t>
  </si>
  <si>
    <t xml:space="preserve">21-41 11 21 31 00 Dewatering</t>
  </si>
  <si>
    <t xml:space="preserve">23-15 10 11 11 11 Portable Roadways</t>
  </si>
  <si>
    <t xml:space="preserve">13-15 11 34 41 23 Judge’s Chambers</t>
  </si>
  <si>
    <t xml:space="preserve">21-41 11 21 41 00 Underwater Excavation</t>
  </si>
  <si>
    <t xml:space="preserve">23-15 10 11 11 14 Helicopter Landing Pads</t>
  </si>
  <si>
    <t xml:space="preserve">13-15 11 34 41 24 Witness Stand</t>
  </si>
  <si>
    <t xml:space="preserve">21-41 11 23 00 00 Roadbed</t>
  </si>
  <si>
    <t xml:space="preserve">23-15 10 11 14 Roadway and Runway Surfacing</t>
  </si>
  <si>
    <t xml:space="preserve">13-15 11 34 41 27 Hearing Room</t>
  </si>
  <si>
    <t xml:space="preserve">21-41 11 23 11 00 Re-conditioning</t>
  </si>
  <si>
    <t xml:space="preserve">23-15 10 11 14 11 Antiskid Texturing</t>
  </si>
  <si>
    <t xml:space="preserve">13-15 11 99 Other Creative, Study, and Administrative Spaces</t>
  </si>
  <si>
    <t xml:space="preserve">21-41 11 23 21 00 Subgrade modification</t>
  </si>
  <si>
    <t xml:space="preserve">23-15 10 11 14 14 Paving Blocks, Slabs</t>
  </si>
  <si>
    <t xml:space="preserve">13-15 21 00 Production, Fabrication, and Maintenance Spaces</t>
  </si>
  <si>
    <t xml:space="preserve">21-41 11 23 31 00 Foundation Stabilizing</t>
  </si>
  <si>
    <t xml:space="preserve">23-15 10 11 14 14 11 Unit Pavers</t>
  </si>
  <si>
    <t xml:space="preserve">13-15 21 11 Production Spaces</t>
  </si>
  <si>
    <t xml:space="preserve">21-41 11 23 41 00 Rock Fill and Surfacing</t>
  </si>
  <si>
    <t xml:space="preserve">23-15 10 11 14 14 11 11 Asphalt Block Pavers</t>
  </si>
  <si>
    <t xml:space="preserve">13-15 21 11 11 Manufacturing Space</t>
  </si>
  <si>
    <t xml:space="preserve">21-41 11 26 00 00 Bridge Substructure</t>
  </si>
  <si>
    <t xml:space="preserve">23-15 10 11 14 14 11 14 Brick Pavers</t>
  </si>
  <si>
    <t xml:space="preserve">13-15 21 11 21 Clean Room</t>
  </si>
  <si>
    <t xml:space="preserve">21-41 11 26 11 00 Foundations</t>
  </si>
  <si>
    <t xml:space="preserve">23-15 10 11 14 14 11 17 Interlocking Precast Concrete Pavers</t>
  </si>
  <si>
    <t xml:space="preserve">13-15 21 11 24 Processing Room</t>
  </si>
  <si>
    <t xml:space="preserve">21-41 11 26 21 00 Piers</t>
  </si>
  <si>
    <t xml:space="preserve">23-15 10 11 14 14 11 21 Precast Concrete Pavers</t>
  </si>
  <si>
    <t xml:space="preserve">13-15 21 11 27 Material Handling Area</t>
  </si>
  <si>
    <t xml:space="preserve">21-41 11 26 31 00 Abutments</t>
  </si>
  <si>
    <t xml:space="preserve">23-15 10 11 14 14 11 24 Pressed Pavers</t>
  </si>
  <si>
    <t xml:space="preserve">13-15 21 11 31 Batching Space</t>
  </si>
  <si>
    <t xml:space="preserve">21-41 11 27 00 00 Tunnels</t>
  </si>
  <si>
    <t xml:space="preserve">23-15 10 11 14 14 11 27 Stone Pavers</t>
  </si>
  <si>
    <t xml:space="preserve">13-15 21 11 34 Parts Assembly Space</t>
  </si>
  <si>
    <t xml:space="preserve">21-41 11 27 11 00 Vehicle Tunnels</t>
  </si>
  <si>
    <t xml:space="preserve">23-15 10 11 14 17 Continuous Surface Paving's</t>
  </si>
  <si>
    <t xml:space="preserve">13-15 21 11 51 Containment Room</t>
  </si>
  <si>
    <t xml:space="preserve">21-41 11 27 21 00 Pedestrian Tunnels</t>
  </si>
  <si>
    <t xml:space="preserve">23-15 10 11 17 Roadway and Runway Drainage</t>
  </si>
  <si>
    <t xml:space="preserve">13-15 21 11 54 Product Testing Space</t>
  </si>
  <si>
    <t xml:space="preserve">21-41 11 27 31 00 Train Tunnels</t>
  </si>
  <si>
    <t xml:space="preserve">23-15 10 11 17 11 Culverts</t>
  </si>
  <si>
    <t xml:space="preserve">13-15 21 11 61 Product Inspection Space</t>
  </si>
  <si>
    <t xml:space="preserve">21-41 11 27 41 00 Utility Tunnels</t>
  </si>
  <si>
    <t xml:space="preserve">23-15 10 11 17 11 11 Pipe Culverts</t>
  </si>
  <si>
    <t xml:space="preserve">13-15 21 11 64 Production Observation Space</t>
  </si>
  <si>
    <t xml:space="preserve">21-41 11 27 51 00 Shafts</t>
  </si>
  <si>
    <t xml:space="preserve">23-15 10 11 17 11 11 11 Metal Pipe – Arch Culverts</t>
  </si>
  <si>
    <t xml:space="preserve">13-15 21 14 Fabrication Spaces</t>
  </si>
  <si>
    <t xml:space="preserve">21-41 31 00 00 00 Superstructure and Enclosure</t>
  </si>
  <si>
    <t xml:space="preserve">23-15 10 11 17 11 14 Concrete Culverts</t>
  </si>
  <si>
    <t xml:space="preserve">13-15 21 14 11 Workbench</t>
  </si>
  <si>
    <t xml:space="preserve">21-41 31 11 00 00 Floor Construction</t>
  </si>
  <si>
    <t xml:space="preserve">23-15 10 11 17 11 14 11 Concrete Arch Buried Bridge</t>
  </si>
  <si>
    <t xml:space="preserve">13-15 21 14 14 Crafting Space</t>
  </si>
  <si>
    <t xml:space="preserve">21-41 31 11 11 00 Supported Basement Floors</t>
  </si>
  <si>
    <t xml:space="preserve">23-15 10 11 17 11 14 14 Concrete Arch Culverts</t>
  </si>
  <si>
    <t xml:space="preserve">13-15 21 14 17 Dark Room</t>
  </si>
  <si>
    <t xml:space="preserve">21-41 31 11 21 00 Structural Floors</t>
  </si>
  <si>
    <t xml:space="preserve">23-15 10 11 17 11 14 17 Concrete Box Culverts</t>
  </si>
  <si>
    <t xml:space="preserve">13-15 21 14 44 Mock-up Space</t>
  </si>
  <si>
    <t xml:space="preserve">21-41 31 11 31 00 Vertical Shaft Structure</t>
  </si>
  <si>
    <t xml:space="preserve">23-15 10 11 17 11 14 21 Concrete Rigid Frame Culverts</t>
  </si>
  <si>
    <t xml:space="preserve">13-15 21 17 Maintenance Spaces</t>
  </si>
  <si>
    <t xml:space="preserve">21-41 31 11 41 00 Balconies</t>
  </si>
  <si>
    <t xml:space="preserve">23-15 10 11 17 14 Catch Basins</t>
  </si>
  <si>
    <t xml:space="preserve">13-15 21 17 11 Maintenance Closet</t>
  </si>
  <si>
    <t xml:space="preserve">21-41 31 11 51 00 Mezzanines</t>
  </si>
  <si>
    <t xml:space="preserve">23-15 10 11 17 17 Channels</t>
  </si>
  <si>
    <t xml:space="preserve">13-15 21 17 14 Repair Bench</t>
  </si>
  <si>
    <t xml:space="preserve">21-41 31 11 61 00 Ramps</t>
  </si>
  <si>
    <t xml:space="preserve">23-15 10 11 17 21 Cleanouts</t>
  </si>
  <si>
    <t xml:space="preserve">13-15 21 17 17 Diagnostic Space</t>
  </si>
  <si>
    <t xml:space="preserve">21-41 31 13 00 00 Stairs and Ladders</t>
  </si>
  <si>
    <t xml:space="preserve">23-15 10 11 21 Traffic Safety Barriers and Protections</t>
  </si>
  <si>
    <t xml:space="preserve">13-15 21 17 21 Vehicle Maintenance Space</t>
  </si>
  <si>
    <t xml:space="preserve">21-41 31 13 11 00 Stairs</t>
  </si>
  <si>
    <t xml:space="preserve">23-15 10 11 21 11 Safety Barriers</t>
  </si>
  <si>
    <t xml:space="preserve">13-15 21 99 Other Production and Fabrication Spaces</t>
  </si>
  <si>
    <t xml:space="preserve">21-41 31 13 21 00 Landings</t>
  </si>
  <si>
    <t xml:space="preserve">23-15 10 11 21 11 11 Crash Barriers ( including Impact Attenuating Devices)</t>
  </si>
  <si>
    <t xml:space="preserve">13-15 31 00 Operating and Controlling Spaces</t>
  </si>
  <si>
    <t xml:space="preserve">21-41 31 13 31 00 Fire Escapes</t>
  </si>
  <si>
    <t xml:space="preserve">23-15 10 11 21 11 14 Median Barriers</t>
  </si>
  <si>
    <t xml:space="preserve">13-15 31 11 Control Room</t>
  </si>
  <si>
    <t xml:space="preserve">21-41 31 13 41 00 Ladders</t>
  </si>
  <si>
    <t xml:space="preserve">23-15 10 11 21 11 17 Guardrails</t>
  </si>
  <si>
    <t xml:space="preserve">13-15 31 14 Pilot Cockpit</t>
  </si>
  <si>
    <t xml:space="preserve">21-41 31 15 00 00 Conveying Systems</t>
  </si>
  <si>
    <t xml:space="preserve">23-15 10 11 21 14 Noise Barriers</t>
  </si>
  <si>
    <t xml:space="preserve">13-15 31 17 Driver’s Seat</t>
  </si>
  <si>
    <t xml:space="preserve">21-41 31 15 11 00 Vertical Transportation</t>
  </si>
  <si>
    <t xml:space="preserve">23-15 10 11 21 17 Traffic Barriers</t>
  </si>
  <si>
    <t xml:space="preserve">13-15 31 21 Ship’s Bridge</t>
  </si>
  <si>
    <t xml:space="preserve">21-41 31 15 21 00 Horizontal Transportation</t>
  </si>
  <si>
    <t xml:space="preserve">23-15 10 11 21 17 11 Delineators</t>
  </si>
  <si>
    <t xml:space="preserve">13-15 31 99 Other Operating and Controlling Spaces</t>
  </si>
  <si>
    <t xml:space="preserve">21-41 31 15 31 00 Sloped Transportation</t>
  </si>
  <si>
    <t xml:space="preserve">23-15 10 11 21 21 Traffic Control</t>
  </si>
  <si>
    <t xml:space="preserve">13-25 00 00 Commercial Spaces</t>
  </si>
  <si>
    <t xml:space="preserve">21-41 31 15 41 00 Materials Handling Containers</t>
  </si>
  <si>
    <t xml:space="preserve">23-15 10 11 21 21 11 Speed Bumps</t>
  </si>
  <si>
    <t xml:space="preserve">13-25 11 00 Buying and Selling Spaces</t>
  </si>
  <si>
    <t xml:space="preserve">21-41 31 15 51 00 Turntables</t>
  </si>
  <si>
    <t xml:space="preserve">23-15 10 11 21 24 Curbs and Gutters</t>
  </si>
  <si>
    <t xml:space="preserve">13-25 11 11 General Retail Space</t>
  </si>
  <si>
    <t xml:space="preserve">21-41 31 15 61 00 Operable Scaffolding</t>
  </si>
  <si>
    <t xml:space="preserve">23-15 10 11 21 27 Cattle Guards</t>
  </si>
  <si>
    <t xml:space="preserve">13-25 11 11 11 Merchandising Aisle</t>
  </si>
  <si>
    <t xml:space="preserve">21-41 31 17 00 00 Roof Construction</t>
  </si>
  <si>
    <t xml:space="preserve">23-15 10 14 Roadway Monitoring and Control</t>
  </si>
  <si>
    <t xml:space="preserve">13-25 11 11 14 Checkout Space</t>
  </si>
  <si>
    <t xml:space="preserve">21-41 31 17 11 00 Roof Framing</t>
  </si>
  <si>
    <t xml:space="preserve">23-15 10 14 11 Roadway Signage,</t>
  </si>
  <si>
    <t xml:space="preserve">13-25 11 11 21 Display Space</t>
  </si>
  <si>
    <t xml:space="preserve">21-41 31 17 21 00 Sloped Roof Framing</t>
  </si>
  <si>
    <t xml:space="preserve">23-15 10 14 14 Roadway Markers</t>
  </si>
  <si>
    <t xml:space="preserve">13-25 11 11 34 Fitting Space</t>
  </si>
  <si>
    <t xml:space="preserve">21-41 31 17 31 00 Vaulted Roof Framing</t>
  </si>
  <si>
    <t xml:space="preserve">23-15 10 14 14 11 Roadway Surface Markings</t>
  </si>
  <si>
    <t xml:space="preserve">13-25 11 14 Vending Machine Area</t>
  </si>
  <si>
    <t xml:space="preserve">21-41 31 17 41 00 Canopy Framing</t>
  </si>
  <si>
    <t xml:space="preserve">23-15 10 14 14 14 Roadway Reflectors</t>
  </si>
  <si>
    <t xml:space="preserve">13-25 11 24 Exhibit Hall</t>
  </si>
  <si>
    <t xml:space="preserve">21-41 31 17 51 00 Fabric Roof Framing</t>
  </si>
  <si>
    <t xml:space="preserve">23-15 10 14 14 17 Traffic Cones</t>
  </si>
  <si>
    <t xml:space="preserve">13-25 11 27 Showroom</t>
  </si>
  <si>
    <t xml:space="preserve">21-41 31 17 61 00 Dome Framing</t>
  </si>
  <si>
    <t xml:space="preserve">23-15 10 14 17 Traffic Signals</t>
  </si>
  <si>
    <t xml:space="preserve">13-25 11 31 Demonstration Space</t>
  </si>
  <si>
    <t xml:space="preserve">21-41 31 17 71 00 Air Supported Framing</t>
  </si>
  <si>
    <t xml:space="preserve">23-15 10 14 21 Traffic Monitoring</t>
  </si>
  <si>
    <t xml:space="preserve">13-25 11 37 Auction Room</t>
  </si>
  <si>
    <t xml:space="preserve">21-41 31 19 00 00 Bearing Wall Construction</t>
  </si>
  <si>
    <t xml:space="preserve">23-15 10 14 21 11 Roadway Mirrors</t>
  </si>
  <si>
    <t xml:space="preserve">13-25 11 99 Other Buying and Selling Spaces</t>
  </si>
  <si>
    <t xml:space="preserve">21-41 31 19 11 00 Tilt-up Concrete Wall Construction</t>
  </si>
  <si>
    <t xml:space="preserve">23-15 10 14 21 14 Cameras</t>
  </si>
  <si>
    <t xml:space="preserve">13-25 21 00 Trading Spaces</t>
  </si>
  <si>
    <t xml:space="preserve">21-41 31 19 21 00 Masonry Wall Construction</t>
  </si>
  <si>
    <t xml:space="preserve">23-15 10 14 21 17 Detectors and Sensors</t>
  </si>
  <si>
    <t xml:space="preserve">13-25 21 11 Trading Floor</t>
  </si>
  <si>
    <t xml:space="preserve">21-41 31 21 00 00 Bridge Construction</t>
  </si>
  <si>
    <t xml:space="preserve">23-15 10 14 24 Parking Controls</t>
  </si>
  <si>
    <t xml:space="preserve">13-25 21 21 Negotiation Room</t>
  </si>
  <si>
    <t xml:space="preserve">21-41 31 21 11 00 Beams</t>
  </si>
  <si>
    <t xml:space="preserve">23-15 10 14 24 11 Parking Meters</t>
  </si>
  <si>
    <t xml:space="preserve">13-25 21 99 Other Trading Spaces</t>
  </si>
  <si>
    <t xml:space="preserve">21-41 31 21 21 00 Tied Arch</t>
  </si>
  <si>
    <t xml:space="preserve">23-15 10 14 24 14 Ticket Dispensers</t>
  </si>
  <si>
    <t xml:space="preserve">13-25 31 00 Banking Spaces</t>
  </si>
  <si>
    <t xml:space="preserve">21-41 31 21 31 00 Suspension</t>
  </si>
  <si>
    <t xml:space="preserve">23-15 10 14 24 17 Coin Machine Units</t>
  </si>
  <si>
    <t xml:space="preserve">13-25 31 11 Bank Teller Space</t>
  </si>
  <si>
    <t xml:space="preserve">21-41 31 21 41 00 Cable Stayed</t>
  </si>
  <si>
    <t xml:space="preserve">23-15 10 14 24 21 Key and Card Control Units</t>
  </si>
  <si>
    <t xml:space="preserve">13-25 31 14 Automatic Teller Machine Space</t>
  </si>
  <si>
    <t xml:space="preserve">21-41 31 21 51 00 Trusses</t>
  </si>
  <si>
    <t xml:space="preserve">23-15 10 14 24 24 Parking Gates</t>
  </si>
  <si>
    <t xml:space="preserve">13-25 31 17 Money and Valuables Vault</t>
  </si>
  <si>
    <t xml:space="preserve">21-41 31 21 61 00 Decks</t>
  </si>
  <si>
    <t xml:space="preserve">23-15 10 17 Aviation Monitoring and Control</t>
  </si>
  <si>
    <t xml:space="preserve">13-31 00 00 Recreation Spaces</t>
  </si>
  <si>
    <t xml:space="preserve">21-41 31 21 71 00 Support Bearings</t>
  </si>
  <si>
    <t xml:space="preserve">23-15 10 17 11 Approach Indication Equipment</t>
  </si>
  <si>
    <t xml:space="preserve">13-31 11 00 Non-Athletic Recreation Spaces</t>
  </si>
  <si>
    <t xml:space="preserve">21-41 31 21 81 00 Movable Mechanism</t>
  </si>
  <si>
    <t xml:space="preserve">23-15 10 17 14 Aviation Monitoring Equipment</t>
  </si>
  <si>
    <t xml:space="preserve">13-31 11 11 Park</t>
  </si>
  <si>
    <t xml:space="preserve">21-41 31 21 91 00 Expansion Control</t>
  </si>
  <si>
    <t xml:space="preserve">23-15 10 17 14 11 Aviation Windsocks</t>
  </si>
  <si>
    <t xml:space="preserve">13-31 11 14 Pleasure Garden</t>
  </si>
  <si>
    <t xml:space="preserve">21-41 31 23 00 00 Dam Construction</t>
  </si>
  <si>
    <t xml:space="preserve">23-15 15 00 Railways or Funiculars</t>
  </si>
  <si>
    <t xml:space="preserve">13-31 11 17 Recreational Deck</t>
  </si>
  <si>
    <t xml:space="preserve">21-41 31 23 11 00 Gravity Dams</t>
  </si>
  <si>
    <t xml:space="preserve">23-15 15 11 Railways</t>
  </si>
  <si>
    <t xml:space="preserve">13-31 11 21 Playground</t>
  </si>
  <si>
    <t xml:space="preserve">21-41 31 23 21 00 Arch Dams</t>
  </si>
  <si>
    <t xml:space="preserve">23-15 15 11 11 Complete Railways</t>
  </si>
  <si>
    <t xml:space="preserve">13-31 11 24 Game Room</t>
  </si>
  <si>
    <t xml:space="preserve">21-41 31 26 00 00 Tank and Silo Construction</t>
  </si>
  <si>
    <t xml:space="preserve">23-15 15 11 14 Railway Track Equipment</t>
  </si>
  <si>
    <t xml:space="preserve">13-31 11 27 Target Range</t>
  </si>
  <si>
    <t xml:space="preserve">21-41 31 26 11 00 Above-Grade Silo</t>
  </si>
  <si>
    <t xml:space="preserve">23-15 15 11 14 11 Ties</t>
  </si>
  <si>
    <t xml:space="preserve">13-31 11 31 Gambling Table</t>
  </si>
  <si>
    <t xml:space="preserve">21-41 31 26 21 00 Below-Grade Silo</t>
  </si>
  <si>
    <t xml:space="preserve">23-15 15 11 14 14 Rails</t>
  </si>
  <si>
    <t xml:space="preserve">13-31 11 34 Amusement Ride</t>
  </si>
  <si>
    <t xml:space="preserve">21-41 31 26 31 00 Below-Grade Cistern/Tank</t>
  </si>
  <si>
    <t xml:space="preserve">23-15 15 11 17 Platform Components</t>
  </si>
  <si>
    <t xml:space="preserve">13-31 11 37 Parade Grounds</t>
  </si>
  <si>
    <t xml:space="preserve">21-41 31 27 00 00 Tower Superstructure Construction</t>
  </si>
  <si>
    <t xml:space="preserve">23-15 15 11 21 Electrification Equipment</t>
  </si>
  <si>
    <t xml:space="preserve">13-31 11 51 Computer-Aided Visual Environment</t>
  </si>
  <si>
    <t xml:space="preserve">21-41 31 27 11 00 Framed Towers</t>
  </si>
  <si>
    <t xml:space="preserve">23-15 15 14 Railway Monitoring and Control</t>
  </si>
  <si>
    <t xml:space="preserve">13-31 11 99 Other Non-Athletic Recreation Spaces</t>
  </si>
  <si>
    <t xml:space="preserve">21-41 31 27 21 00 Pole Towers - Cable Stayed</t>
  </si>
  <si>
    <t xml:space="preserve">23-15 15 14 11 Railway Signals</t>
  </si>
  <si>
    <t xml:space="preserve">13-31 21 00 Athletic Recreation Spaces</t>
  </si>
  <si>
    <t xml:space="preserve">21-41 51 00 00 00 Enclosure</t>
  </si>
  <si>
    <t xml:space="preserve">23-15 15 14 14 Railway Control Instrumentation</t>
  </si>
  <si>
    <t xml:space="preserve">13-31 21 11 Team Athletic Recreation Spaces</t>
  </si>
  <si>
    <t xml:space="preserve">21-41 51 11 00 00 Vertical Enclosure</t>
  </si>
  <si>
    <t xml:space="preserve">23-15 15 17 Funiculars (Cable Ways)</t>
  </si>
  <si>
    <t xml:space="preserve">13-31 21 11 11 Baseball Field</t>
  </si>
  <si>
    <t xml:space="preserve">21-41 51 11 11 00 Exterior Walls</t>
  </si>
  <si>
    <t xml:space="preserve">23-15 15 17 11 Aerial Tramways</t>
  </si>
  <si>
    <t xml:space="preserve">13-31 21 11 14 Football Field</t>
  </si>
  <si>
    <t xml:space="preserve">21-41 51 11 21 00 Parapets</t>
  </si>
  <si>
    <t xml:space="preserve">23-15 15 17 14 Chair Lifts</t>
  </si>
  <si>
    <t xml:space="preserve">13-31 21 11 21 Soccer Field</t>
  </si>
  <si>
    <t xml:space="preserve">21-41 51 11 31 00 Retaining Walls</t>
  </si>
  <si>
    <t xml:space="preserve">23-15 15 17 17 Ski-Lifts</t>
  </si>
  <si>
    <t xml:space="preserve">13-31 21 14 Individual Athletic Recreation Spaces</t>
  </si>
  <si>
    <t xml:space="preserve">21-41 51 11 41 00 Balcony Walls and Railings</t>
  </si>
  <si>
    <t xml:space="preserve">23-15 20 00 Marine Construction (Waterways, Seaways)</t>
  </si>
  <si>
    <t xml:space="preserve">13-31 21 14 14 Tennis Court</t>
  </si>
  <si>
    <t xml:space="preserve">21-41 51 12 00 00 Moisture Proofing</t>
  </si>
  <si>
    <t xml:space="preserve">23-15 20 11 Navigation Facilities</t>
  </si>
  <si>
    <t xml:space="preserve">13-31 21 14 21 Golf Hole</t>
  </si>
  <si>
    <t xml:space="preserve">21-41 51 12 11 00 Damp-proofing Below Grade</t>
  </si>
  <si>
    <t xml:space="preserve">23-15 20 11 11 Components </t>
  </si>
  <si>
    <t xml:space="preserve">13-31 21 14 24 Skating Rink</t>
  </si>
  <si>
    <t xml:space="preserve">21-41 51 12 21 00 Waterproofing Below Grade</t>
  </si>
  <si>
    <t xml:space="preserve">23-15 20 11 11 11 Mooring Posts</t>
  </si>
  <si>
    <t xml:space="preserve">13-31 21 14 27 Boxing Ring</t>
  </si>
  <si>
    <t xml:space="preserve">21-41 51 13 00 00 Vertical Openings</t>
  </si>
  <si>
    <t xml:space="preserve">23-15 20 11 11 14 Fenders</t>
  </si>
  <si>
    <t xml:space="preserve">13-31 21 14 31 Wrestling Mat</t>
  </si>
  <si>
    <t xml:space="preserve">21-41 51 13 11 00 Transparent Openings</t>
  </si>
  <si>
    <t xml:space="preserve">23-15 20 11 14 Canal Locks</t>
  </si>
  <si>
    <t xml:space="preserve">13-31 21 14 34 Diving Board</t>
  </si>
  <si>
    <t xml:space="preserve">21-41 51 13 21 00 Exterior Doors</t>
  </si>
  <si>
    <t xml:space="preserve">23-15 20 11 14 11 Lock Gates</t>
  </si>
  <si>
    <t xml:space="preserve">13-31 21 14 37 Swimming Pool</t>
  </si>
  <si>
    <t xml:space="preserve">21-41 51 13 91 00 Other Vertical Openings</t>
  </si>
  <si>
    <t xml:space="preserve">23-15 20 11 14 11 11 Hydraulic Gates</t>
  </si>
  <si>
    <t xml:space="preserve">13-31 21 14 41 Bowling Lane</t>
  </si>
  <si>
    <t xml:space="preserve">21-41 51 15 00 00 Horizontal / Sloped Protection</t>
  </si>
  <si>
    <t xml:space="preserve">23-15 20 11 14 11 14 High-Pressure Gates</t>
  </si>
  <si>
    <t xml:space="preserve">13-31 21 14 44 Dart Throwing</t>
  </si>
  <si>
    <t xml:space="preserve">21-41 51 15 11 00 Steep Roofing</t>
  </si>
  <si>
    <t xml:space="preserve">23-15 20 11 14 11 17 Hinged-Leaf Gates</t>
  </si>
  <si>
    <t xml:space="preserve">13-31 21 99 Other Athletic Recreation Spaces</t>
  </si>
  <si>
    <t xml:space="preserve">21-41 51 15 21 00 Membrane Roofing</t>
  </si>
  <si>
    <t xml:space="preserve">23-15 20 11 14 11 21 Radial Gates</t>
  </si>
  <si>
    <t xml:space="preserve">13-31 31 00 Fitness Spaces</t>
  </si>
  <si>
    <t xml:space="preserve">21-41 51 15 31 00 Flashings</t>
  </si>
  <si>
    <t xml:space="preserve">23-15 20 11 14 11 24 Slide Gates</t>
  </si>
  <si>
    <t xml:space="preserve">13-31 31 11 Exercise Space</t>
  </si>
  <si>
    <t xml:space="preserve">21-41 51 15 41 00 Waterproofing</t>
  </si>
  <si>
    <t xml:space="preserve">23-15 20 11 14 11 27 Sluice Gates</t>
  </si>
  <si>
    <t xml:space="preserve">13-31 31 14 Workout Station</t>
  </si>
  <si>
    <t xml:space="preserve">21-41 51 15 51 00 Traffic Coatings</t>
  </si>
  <si>
    <t xml:space="preserve">23-15 20 11 14 11 31 Spillway Crest Gates</t>
  </si>
  <si>
    <t xml:space="preserve">13-31 31 17 Aerobic Studio</t>
  </si>
  <si>
    <t xml:space="preserve">21-41 51 15 61 00 Drainage</t>
  </si>
  <si>
    <t xml:space="preserve">23-15 20 11 14 11 34 Vertical-Lift Gates</t>
  </si>
  <si>
    <t xml:space="preserve">13-31 31 21 Training Space</t>
  </si>
  <si>
    <t xml:space="preserve">21-41 51 15 71 00 Roof Fittings</t>
  </si>
  <si>
    <t xml:space="preserve">23-15 20 11 14 14 Hydraulic Valves</t>
  </si>
  <si>
    <t xml:space="preserve">13-31 31 21 11 Strength Training Space</t>
  </si>
  <si>
    <t xml:space="preserve">21-41 51 15 81 00 Soffits</t>
  </si>
  <si>
    <t xml:space="preserve">23-15 20 11 14 14 11 Butterfly Valves</t>
  </si>
  <si>
    <t xml:space="preserve">13-31 31 99 Other Fitness Spaces</t>
  </si>
  <si>
    <t xml:space="preserve">21-41 51 17 00 00 Horizontal Openings</t>
  </si>
  <si>
    <t xml:space="preserve">23-15 20 11 14 14 14 Regulating Valves</t>
  </si>
  <si>
    <t xml:space="preserve">13-41 00 00 Care Spaces</t>
  </si>
  <si>
    <t xml:space="preserve">21-41 51 17 11 00 Transparent Openings</t>
  </si>
  <si>
    <t xml:space="preserve">23-15 20 11 17 Piers and Docks</t>
  </si>
  <si>
    <t xml:space="preserve">13-41 11 00 Grooming Spaces</t>
  </si>
  <si>
    <t xml:space="preserve">21-41 51 17 21 00 Roof Hatches and Vents</t>
  </si>
  <si>
    <t xml:space="preserve">23-15 20 11 17 11 Floating Docks</t>
  </si>
  <si>
    <t xml:space="preserve">13-41 11 11 Makeup Space</t>
  </si>
  <si>
    <t xml:space="preserve">21-41 51 18 00 00 Sloped Openings</t>
  </si>
  <si>
    <t xml:space="preserve">23-15 20 11 17 14 Loading Ramps</t>
  </si>
  <si>
    <t xml:space="preserve">13-41 11 13 Haircutting Space</t>
  </si>
  <si>
    <t xml:space="preserve">21-41 51 18 11 00 Roof Windows</t>
  </si>
  <si>
    <t xml:space="preserve">23-15 20 11 21 Pontoons</t>
  </si>
  <si>
    <t xml:space="preserve">13-41 11 14 Cleaning Spaces</t>
  </si>
  <si>
    <t xml:space="preserve">21-41 51 18 21 00 Inclined Roof Hatches and Vents</t>
  </si>
  <si>
    <t xml:space="preserve">23-15 20 11 24 Jetties</t>
  </si>
  <si>
    <t xml:space="preserve">13-41 11 14 11 Bathroom</t>
  </si>
  <si>
    <t xml:space="preserve">21-41 71 00 00 00 Interior</t>
  </si>
  <si>
    <t xml:space="preserve">23-15 20 14 Waterflow Controls</t>
  </si>
  <si>
    <t xml:space="preserve">13-41 11 14 14 Shower</t>
  </si>
  <si>
    <t xml:space="preserve">21-41 71 11 00 00 Interior Construction</t>
  </si>
  <si>
    <t xml:space="preserve">23-15 20 14 11 Reservoirs</t>
  </si>
  <si>
    <t xml:space="preserve">13-41 11 14 17 Toilet Space</t>
  </si>
  <si>
    <t xml:space="preserve">21-41 71 11 11 00 Fire Walls</t>
  </si>
  <si>
    <t xml:space="preserve">23-15 20 14 14 Dams, Dikes</t>
  </si>
  <si>
    <t xml:space="preserve">13-41 11 14 21 Restroom</t>
  </si>
  <si>
    <t xml:space="preserve">21-41 71 11 21 00 Shaft Walls</t>
  </si>
  <si>
    <t xml:space="preserve">23-15 20 14 17 Weirs</t>
  </si>
  <si>
    <t xml:space="preserve">13-41 11 14 24 Scrub Space</t>
  </si>
  <si>
    <t xml:space="preserve">21-41 71 11 31 00 Interior Partitions</t>
  </si>
  <si>
    <t xml:space="preserve">23-15 20 14 21 Barrages</t>
  </si>
  <si>
    <t xml:space="preserve">13-41 11 14 27 Ablution Room</t>
  </si>
  <si>
    <t xml:space="preserve">21-41 71 11 41 00 Other Interior Construction</t>
  </si>
  <si>
    <t xml:space="preserve">23-15 20 14 24 Bifurcation Panels</t>
  </si>
  <si>
    <t xml:space="preserve">13-41 11 14 31 Mud Room</t>
  </si>
  <si>
    <t xml:space="preserve">21-41 71 12 00 00 Openings and Doors</t>
  </si>
  <si>
    <t xml:space="preserve">23-15 20 14 27 Manifolds</t>
  </si>
  <si>
    <t xml:space="preserve">13-41 11 14 34 Laundry Room</t>
  </si>
  <si>
    <t xml:space="preserve">21-41 71 12 11 00 Transparent Openings</t>
  </si>
  <si>
    <t xml:space="preserve">23-15 20 14 31 Penstocks and Sluice Gate</t>
  </si>
  <si>
    <t xml:space="preserve">13-41 11 41 Dressing Spaces</t>
  </si>
  <si>
    <t xml:space="preserve">21-41 71 12 21 00 Interior Doors</t>
  </si>
  <si>
    <t xml:space="preserve">23-15 20 14 34 Trashracks</t>
  </si>
  <si>
    <t xml:space="preserve">13-41 11 41 11 Dressing Room</t>
  </si>
  <si>
    <t xml:space="preserve">21-41 71 12 81 00 Railings</t>
  </si>
  <si>
    <t xml:space="preserve">23-15 20 17 Breakwater Products</t>
  </si>
  <si>
    <t xml:space="preserve">13-41 11 41 17 Gowning Space</t>
  </si>
  <si>
    <t xml:space="preserve">21-41 71 15 00 00 Interior Finishes</t>
  </si>
  <si>
    <t xml:space="preserve">23-15 20 17 11 Bulkheads</t>
  </si>
  <si>
    <t xml:space="preserve">13-41 41 99 Other Dressing Spaces</t>
  </si>
  <si>
    <t xml:space="preserve">21-41 71 15 11 00 Floor Finish</t>
  </si>
  <si>
    <t xml:space="preserve">23-15 20 17 14 Seawalls</t>
  </si>
  <si>
    <t xml:space="preserve">13-41 11 99 Other Grooming Spaces</t>
  </si>
  <si>
    <t xml:space="preserve">21-41 71 15 31 00 Wall Finish</t>
  </si>
  <si>
    <t xml:space="preserve">23-15 20 17 17 Moles and Breakwater</t>
  </si>
  <si>
    <t xml:space="preserve">13-41 21 00 Child Care Spaces</t>
  </si>
  <si>
    <t xml:space="preserve">21-41 71 15 51 00 Ceiling Finish</t>
  </si>
  <si>
    <t xml:space="preserve">23-15 20 17 21 Groins</t>
  </si>
  <si>
    <t xml:space="preserve">13-41 21 11 Child Day Care Space</t>
  </si>
  <si>
    <t xml:space="preserve">21-41 71 15 11 00 Stair Finish</t>
  </si>
  <si>
    <t xml:space="preserve">23-15 20 21 Marine Monitoring and Control</t>
  </si>
  <si>
    <t xml:space="preserve">13-41 21 14 Play Room</t>
  </si>
  <si>
    <t xml:space="preserve">21-41 71 15 91 00 Tunnel and Subgrade Linings</t>
  </si>
  <si>
    <t xml:space="preserve">23-15 20 21 11 Navigation Signs</t>
  </si>
  <si>
    <t xml:space="preserve">13-41 31 00 Convalescing Spaces</t>
  </si>
  <si>
    <t xml:space="preserve">21-41 71 18 00 00 Interior Fittings</t>
  </si>
  <si>
    <t xml:space="preserve">23-15 20 21 14 Navigation Lights</t>
  </si>
  <si>
    <t xml:space="preserve">13-41 31 11 Patient Care Room</t>
  </si>
  <si>
    <t xml:space="preserve">21-41 71 18 11 00 Storage Fittings</t>
  </si>
  <si>
    <t xml:space="preserve">23-15 20 21 17 Navigation Monitoring Equipment</t>
  </si>
  <si>
    <t xml:space="preserve">13-41 31 14 Isolation Room</t>
  </si>
  <si>
    <t xml:space="preserve">21-41 71 18 31 00 Compartments and Cubicles</t>
  </si>
  <si>
    <t xml:space="preserve">23-15 30 00 Utility Distribution, Treatment, Disposal, and Monitoring</t>
  </si>
  <si>
    <t xml:space="preserve">13-41 31 17 Steam Room</t>
  </si>
  <si>
    <t xml:space="preserve">21-41 81 00 00 00 Signage</t>
  </si>
  <si>
    <t xml:space="preserve">23-15 30 11 Distribution Systems</t>
  </si>
  <si>
    <t xml:space="preserve">13-41 31 21 Whirlpool Bath</t>
  </si>
  <si>
    <t xml:space="preserve">21-41 81 11 00 00 Way-finding Signage</t>
  </si>
  <si>
    <t xml:space="preserve">23-15 30 11 11 Cable Distribution Systems</t>
  </si>
  <si>
    <t xml:space="preserve">13-41 31 24 Sauna</t>
  </si>
  <si>
    <t xml:space="preserve">21-41 81 21 00 00 Door Signs</t>
  </si>
  <si>
    <t xml:space="preserve">23-15 30 11 11 11 Underground Ducts and Manholes</t>
  </si>
  <si>
    <t xml:space="preserve">13-41 31 99 Other Convalescing Spaces</t>
  </si>
  <si>
    <t xml:space="preserve">21-41 81 31 00 00 Wall Signs</t>
  </si>
  <si>
    <t xml:space="preserve">23-15 30 11 14 Piped Distribution and Disposal Systems</t>
  </si>
  <si>
    <t xml:space="preserve">13-41 41 00 Healing Spaces</t>
  </si>
  <si>
    <t xml:space="preserve">21-41 81 11 00 00 Equipment Identification</t>
  </si>
  <si>
    <t xml:space="preserve">23-15 30 11 14 11 Supply Water Mains</t>
  </si>
  <si>
    <t xml:space="preserve">13-41 41 11 Treatment Room</t>
  </si>
  <si>
    <t xml:space="preserve">21-51 00 00 00 00 Facility Services</t>
  </si>
  <si>
    <t xml:space="preserve">23-15 30 11 14 14 Sewers and Drains</t>
  </si>
  <si>
    <t xml:space="preserve">13-41 41 14 Physical Examination Room</t>
  </si>
  <si>
    <t xml:space="preserve">21-51 11 00 00 00 Life Safety and Facility Protection</t>
  </si>
  <si>
    <t xml:space="preserve">23-15 30 11 14 17 Gas Pipelines</t>
  </si>
  <si>
    <t xml:space="preserve">13-41 41 17 Recovery Room</t>
  </si>
  <si>
    <t xml:space="preserve">21-51 11 11 00 00 Fire and Smoke Detection and Alarm</t>
  </si>
  <si>
    <t xml:space="preserve">23-15 30 11 14 21 Oil Pipelines</t>
  </si>
  <si>
    <t xml:space="preserve">13-41 41 21 Surgery Room</t>
  </si>
  <si>
    <t xml:space="preserve">21-51 11 15 00 00 Fire and Smoke Protection</t>
  </si>
  <si>
    <t xml:space="preserve">23-15 30 11 14 24 Other Piped Distribution</t>
  </si>
  <si>
    <t xml:space="preserve">13-41 41 24 Rehabilitation Room</t>
  </si>
  <si>
    <t xml:space="preserve">21-51 11 21 00 00 Security Access</t>
  </si>
  <si>
    <t xml:space="preserve">23-15 30 14 Liquids Treatment Plant</t>
  </si>
  <si>
    <t xml:space="preserve">13-41 41 31 Scanning/Imaging Room</t>
  </si>
  <si>
    <t xml:space="preserve">21-51 11 26 00 00 Security Monitoring and Surveillance</t>
  </si>
  <si>
    <t xml:space="preserve">23-15 30 14 11 Supply Water Treatment Plant</t>
  </si>
  <si>
    <t xml:space="preserve">13-41 41 99 Other Healing Spaces</t>
  </si>
  <si>
    <t xml:space="preserve">21-51 31 00 00 00 Plumbing</t>
  </si>
  <si>
    <t xml:space="preserve">23-15 30 14 11 11 Supply and Treatment Pumps</t>
  </si>
  <si>
    <t xml:space="preserve">13-51 00 00 Resting Spaces</t>
  </si>
  <si>
    <t xml:space="preserve">21-51 31 11 00 00 Water for Single Facility</t>
  </si>
  <si>
    <t xml:space="preserve">23-15 30 14 11 11 11 Axial-Flow</t>
  </si>
  <si>
    <t xml:space="preserve">13-51 11 00 General Resting Spaces</t>
  </si>
  <si>
    <t xml:space="preserve">21-51 31 11 11 00 Water Supply</t>
  </si>
  <si>
    <t xml:space="preserve">23-15 30 14 11 11 14 Centrifugal</t>
  </si>
  <si>
    <t xml:space="preserve">13-51 11 11 Rest Area</t>
  </si>
  <si>
    <t xml:space="preserve">21-51 31 11 14 00 Plumbing Fixtures</t>
  </si>
  <si>
    <t xml:space="preserve">23-15 30 14 11 11 17 Turbine</t>
  </si>
  <si>
    <t xml:space="preserve">13-51 11 14 Rest Stop</t>
  </si>
  <si>
    <t xml:space="preserve">21-51 31 11 17 00 Domestic Water Distribution</t>
  </si>
  <si>
    <t xml:space="preserve">23-15 30 14 11 11 21 Packaged Units</t>
  </si>
  <si>
    <t xml:space="preserve">13-51 11 17 Rest Lounge</t>
  </si>
  <si>
    <t xml:space="preserve">21-51 31 14 00 00 Drainage for Single Facility</t>
  </si>
  <si>
    <t xml:space="preserve">23-15 30 14 11 14 Filter Plant</t>
  </si>
  <si>
    <t xml:space="preserve">13-51 11 21 Break Room</t>
  </si>
  <si>
    <t xml:space="preserve">21-51 31 14 11 00 Septic Tank and Field Drainage</t>
  </si>
  <si>
    <t xml:space="preserve">23-15 30 14 11 14 11 Mixers and Flocculators</t>
  </si>
  <si>
    <t xml:space="preserve">13-51 11 99 Other General Resting Spaces</t>
  </si>
  <si>
    <t xml:space="preserve">21-51 31 14 14 00 Sanitary Waste and Vent</t>
  </si>
  <si>
    <t xml:space="preserve">23-15 30 14 11 14 14 Clarifiers</t>
  </si>
  <si>
    <t xml:space="preserve">13-51 21 00 Sleeping Spaces</t>
  </si>
  <si>
    <t xml:space="preserve">21-51 31 14 17 00 Facility Storm Water Drainage</t>
  </si>
  <si>
    <t xml:space="preserve">23-15 30 14 11 14 17 Aeration Equipment</t>
  </si>
  <si>
    <t xml:space="preserve">13-51 21 11 Bedroom</t>
  </si>
  <si>
    <t xml:space="preserve">21-51 31 14 21 00 Process Systems</t>
  </si>
  <si>
    <t xml:space="preserve">23-15 30 14 11 17 Desalination Plant</t>
  </si>
  <si>
    <t xml:space="preserve">13-51 21 14 Nursery</t>
  </si>
  <si>
    <t xml:space="preserve">21-51 51 00 00 00 Heating, Ventilating and Air Conditioning (HVAC)</t>
  </si>
  <si>
    <t xml:space="preserve">23-15 30 14 11 21 Chlorination Plant</t>
  </si>
  <si>
    <t xml:space="preserve">13-51 21 17 Sleeping Loft</t>
  </si>
  <si>
    <t xml:space="preserve">21-51 51 12 00 00 Heating</t>
  </si>
  <si>
    <t xml:space="preserve">23-15 30 14 11 21 11 Chemical Feed Equipment</t>
  </si>
  <si>
    <t xml:space="preserve">13-51 21 21 Barracks Space</t>
  </si>
  <si>
    <t xml:space="preserve">21-51 51 12 11 00 Heat Generation for Single Facility</t>
  </si>
  <si>
    <t xml:space="preserve">23-15 30 14 11 21 14 Water Softening Equipment</t>
  </si>
  <si>
    <t xml:space="preserve">13-51 21 24 Dormitory Room</t>
  </si>
  <si>
    <t xml:space="preserve">21-51 51 14 00 00 Cooling</t>
  </si>
  <si>
    <t xml:space="preserve">23-15 30 14 11 21 17 Disinfectant Feed Equipment</t>
  </si>
  <si>
    <t xml:space="preserve">13-51 21 27 Hotel Residence Room</t>
  </si>
  <si>
    <t xml:space="preserve">21-51 51 14 11 00 Cooling Generation for Single Facility</t>
  </si>
  <si>
    <t xml:space="preserve">23-15 30 14 11 21 21 Fluoridation Equipment</t>
  </si>
  <si>
    <t xml:space="preserve">13-51 21 99 Other Sleeping Spaces</t>
  </si>
  <si>
    <t xml:space="preserve">21-51 51 16 00 00 Air Distribution</t>
  </si>
  <si>
    <t xml:space="preserve">23-15 30 14 14 Oil Treatment, Refinery Plant</t>
  </si>
  <si>
    <t xml:space="preserve">13-51 24 00 Living Spaces</t>
  </si>
  <si>
    <t xml:space="preserve">21-51 51 16 11 00 Ventilation</t>
  </si>
  <si>
    <t xml:space="preserve">23-15 30 17 Waste Water Treatment (Sewage Disposal) Plant</t>
  </si>
  <si>
    <t xml:space="preserve">13-51 24 11 General Residential Space</t>
  </si>
  <si>
    <t xml:space="preserve">21-51 51 18 00 00 HVAC Distribution</t>
  </si>
  <si>
    <t xml:space="preserve">23-15 30 17 11 Sewage and Sludge Pumps</t>
  </si>
  <si>
    <t xml:space="preserve">13-51 31 00 Waiting Spaces</t>
  </si>
  <si>
    <t xml:space="preserve">21-51 51 18 11 00 Heating and Cooling Distribution for Single Facility</t>
  </si>
  <si>
    <t xml:space="preserve">23-15 30 17 11 11 Oil-Water Separators</t>
  </si>
  <si>
    <t xml:space="preserve">13-51 31 11 Waiting Room</t>
  </si>
  <si>
    <t xml:space="preserve">21-51 61 00 00 00 Integrated Automation</t>
  </si>
  <si>
    <t xml:space="preserve">23-15 30 17 11 14 Packaged Pump Stations</t>
  </si>
  <si>
    <t xml:space="preserve">13-51 31 14 Queuing Space</t>
  </si>
  <si>
    <t xml:space="preserve">21-51 61 11 00 00 Integrated Automation Controls</t>
  </si>
  <si>
    <t xml:space="preserve">23-15 30 17 11 17 Sewage Ejectors</t>
  </si>
  <si>
    <t xml:space="preserve">13-51 31 17 Preparation Room</t>
  </si>
  <si>
    <t xml:space="preserve">21-51 61 13 00 00 Integrated Automation Monitoring</t>
  </si>
  <si>
    <t xml:space="preserve">23-15 30 17 14 Sewage Pumping Plant</t>
  </si>
  <si>
    <t xml:space="preserve">13-51 31 99 Other Waiting Spaces</t>
  </si>
  <si>
    <t xml:space="preserve">21-51 71 00 00 00 Electrical</t>
  </si>
  <si>
    <t xml:space="preserve">23-15 30 17 14 11 Packaged Pumping Stations</t>
  </si>
  <si>
    <t xml:space="preserve">13-61 00 00 Cultural Spaces</t>
  </si>
  <si>
    <t xml:space="preserve">21-51 71 11 00 00 Electrical Power</t>
  </si>
  <si>
    <t xml:space="preserve">23-15 30 17 14 14 Packaged Lift Stations</t>
  </si>
  <si>
    <t xml:space="preserve">13-61 11 00 Worship Spaces</t>
  </si>
  <si>
    <t xml:space="preserve">21-51 71 11 11 00 Electric Energy Generation for Single Facility</t>
  </si>
  <si>
    <t xml:space="preserve">23-15 30 17 17 Grit Collecting Equipment</t>
  </si>
  <si>
    <t xml:space="preserve">13-61 11 11 Meditation Chapel</t>
  </si>
  <si>
    <t xml:space="preserve">21-51 71 11 14 00 Electric Service and Distribution for Single Facility</t>
  </si>
  <si>
    <t xml:space="preserve">23-15 30 17 21 Screening and Grinding Equipment</t>
  </si>
  <si>
    <t xml:space="preserve">13-61 11 14 Prayer </t>
  </si>
  <si>
    <t xml:space="preserve">21-51 71 11 17 00 Electric Conversion</t>
  </si>
  <si>
    <t xml:space="preserve">23-15 30 17 24 Sedimentation Tank Equipment</t>
  </si>
  <si>
    <t xml:space="preserve">13-61 11 21 Altar</t>
  </si>
  <si>
    <t xml:space="preserve">21-51 71 13 00 00 Electrical Distribution</t>
  </si>
  <si>
    <t xml:space="preserve">23-15 30 17 27 Scum Removal Equipment</t>
  </si>
  <si>
    <t xml:space="preserve">13-61 11 24 Reflection Space</t>
  </si>
  <si>
    <t xml:space="preserve">21-51 71 13 11 00 Ground Methodology</t>
  </si>
  <si>
    <t xml:space="preserve">23-15 30 17 31 Chemical Equipment</t>
  </si>
  <si>
    <t xml:space="preserve">13-61 11 27 Blessing Space</t>
  </si>
  <si>
    <t xml:space="preserve">21-51 71 13 31 00 Power Conditioning</t>
  </si>
  <si>
    <t xml:space="preserve">23-15 30 17 34 Filter Underdrains and Media</t>
  </si>
  <si>
    <t xml:space="preserve">13-61 11 31 Chapel</t>
  </si>
  <si>
    <t xml:space="preserve">21-51 71 13 51 00 Branch Circuitry</t>
  </si>
  <si>
    <t xml:space="preserve">23-15 30 17 34 11 Filter Bottoms</t>
  </si>
  <si>
    <t xml:space="preserve">13-61 11 34 Mihrab</t>
  </si>
  <si>
    <t xml:space="preserve">21-51 71 15 00 00 Lighting</t>
  </si>
  <si>
    <t xml:space="preserve">23-15 30 17 34 14 Filter Media</t>
  </si>
  <si>
    <t xml:space="preserve">13-61 11 37 Altar</t>
  </si>
  <si>
    <t xml:space="preserve">21-51 71 15 11 00 Interior Lighting</t>
  </si>
  <si>
    <t xml:space="preserve">23-15 30 17 34 17 Package Filters</t>
  </si>
  <si>
    <t xml:space="preserve">13-61 11 41 Shrine</t>
  </si>
  <si>
    <t xml:space="preserve">21-51 71 15 51 00 Exterior Lighting</t>
  </si>
  <si>
    <t xml:space="preserve">23-15 30 17 37 Filter Press Equipment</t>
  </si>
  <si>
    <t xml:space="preserve">13-61 11 44 Sanctuary</t>
  </si>
  <si>
    <t xml:space="preserve">21-51 71 15 91 00 Emergency Lighting</t>
  </si>
  <si>
    <t xml:space="preserve">23-15 30 17 41 Trickling Filter Equipment</t>
  </si>
  <si>
    <t xml:space="preserve">13-61 11 47 Confessional Space</t>
  </si>
  <si>
    <t xml:space="preserve">21-51 71 17 00 00 Communications for Single Facility</t>
  </si>
  <si>
    <t xml:space="preserve">23-15 30 17 44 Compressors</t>
  </si>
  <si>
    <t xml:space="preserve">13-61 11 51 Ark</t>
  </si>
  <si>
    <t xml:space="preserve">21-51 71 17 11 00 Communications</t>
  </si>
  <si>
    <t xml:space="preserve">23-15 30 17 47 Aeration Equipment</t>
  </si>
  <si>
    <t xml:space="preserve">13-61 11 54 Bimah</t>
  </si>
  <si>
    <t xml:space="preserve">21-51 71 17 31 00 Voice and Data</t>
  </si>
  <si>
    <t xml:space="preserve">23-15 30 17 51 Oxygenation Systems</t>
  </si>
  <si>
    <t xml:space="preserve">13-61 11 57 Tabernacle</t>
  </si>
  <si>
    <t xml:space="preserve">21-51 71 17 51 00 Sound Reinforcement</t>
  </si>
  <si>
    <t xml:space="preserve">23-15 30 17 51 11 Oxygen Dissolution System</t>
  </si>
  <si>
    <t xml:space="preserve">13-61 11 61 Pulpit</t>
  </si>
  <si>
    <t xml:space="preserve">21-51 71 17 71 00 Audio and Video</t>
  </si>
  <si>
    <t xml:space="preserve">23-15 30 17 51 14 Oxygen Generators</t>
  </si>
  <si>
    <t xml:space="preserve">13-61 11 99 Other Worship Spaces</t>
  </si>
  <si>
    <t xml:space="preserve">21-61 00 00 00 00 Facility Equipment and Furnishings</t>
  </si>
  <si>
    <t xml:space="preserve">23-15 30 17 51 17 Oxygen Storage Facility</t>
  </si>
  <si>
    <t xml:space="preserve">13-61 21 00 Transformation Spaces</t>
  </si>
  <si>
    <t xml:space="preserve">21-61 11 00 00 00 Equipment and Furnishings</t>
  </si>
  <si>
    <t xml:space="preserve">23-15 30 17 54 Sludge Conditioning Systems</t>
  </si>
  <si>
    <t xml:space="preserve">13-61 21 11 Marriage Sanctuary</t>
  </si>
  <si>
    <t xml:space="preserve">21-61 11 11 00 00 Food Service Equipment and Furnishings</t>
  </si>
  <si>
    <t xml:space="preserve">23-15 30 17 57 Sludge Handling and Treatment Equipment</t>
  </si>
  <si>
    <t xml:space="preserve">13-61 21 14 Hupa</t>
  </si>
  <si>
    <t xml:space="preserve">21-61 11 11 11 00 Specialized Food Storage and Display Furniture</t>
  </si>
  <si>
    <t xml:space="preserve">23-15 30 17 61 Sludge Digestion Equipment</t>
  </si>
  <si>
    <t xml:space="preserve">13-61 21 17 Baptistery</t>
  </si>
  <si>
    <t xml:space="preserve">21-61 11 11 31 00 Food Service Equipment</t>
  </si>
  <si>
    <t xml:space="preserve">23-15 30 17 64 Digester Mixing Equipment</t>
  </si>
  <si>
    <t xml:space="preserve">13-61 21 21 Circumcision Space</t>
  </si>
  <si>
    <t xml:space="preserve">21-61 11 11 41 00 Commercial Kitchen Casework</t>
  </si>
  <si>
    <t xml:space="preserve">23-15 30 17 67 Digester Covers and Appurtenances</t>
  </si>
  <si>
    <t xml:space="preserve">13-61 21 24 Cathedra</t>
  </si>
  <si>
    <t xml:space="preserve">21-61 11 11 51 00 Restaurant Furniture</t>
  </si>
  <si>
    <t xml:space="preserve">23-15 30 17 67 11 Fixed Covers</t>
  </si>
  <si>
    <t xml:space="preserve">13-61 21 99 Other Transformation Spaces</t>
  </si>
  <si>
    <t xml:space="preserve">21-61 11 14 00 00 Educational, Cultural Equipment and Furnishings</t>
  </si>
  <si>
    <t xml:space="preserve">23-15 30 17 67 14 Floating Covers</t>
  </si>
  <si>
    <t xml:space="preserve">13-61 31 00 Procession Spaces</t>
  </si>
  <si>
    <t xml:space="preserve">21-61 11 14 11 00 Educational Equipment and Furnishings</t>
  </si>
  <si>
    <t xml:space="preserve">23-15 30 17 67 17 Gasholder Covers</t>
  </si>
  <si>
    <t xml:space="preserve">13-61 31 11 Sacred Gateway</t>
  </si>
  <si>
    <t xml:space="preserve">21-61 11 14 21 00 Entertainment Equipment and Furnishings</t>
  </si>
  <si>
    <t xml:space="preserve">23-15 30 17 71 Packaged Sewage Treatment Plants</t>
  </si>
  <si>
    <t xml:space="preserve">13-61 31 14 Sacred Pathway</t>
  </si>
  <si>
    <t xml:space="preserve">21-61 11 14 31 00 Theater and Stage Equipment and Furnishings</t>
  </si>
  <si>
    <t xml:space="preserve">23-15 30 21 Solid Waste Disposal Plant Products</t>
  </si>
  <si>
    <t xml:space="preserve">13-61 31 17 Sacred Station</t>
  </si>
  <si>
    <t xml:space="preserve">21-61 11 14 41 00 Planetarium Equipment and Furnishings</t>
  </si>
  <si>
    <t xml:space="preserve">23-15 30 21 11 Bins</t>
  </si>
  <si>
    <t xml:space="preserve">13-61 31 99 Other Procession Spaces</t>
  </si>
  <si>
    <t xml:space="preserve">21-61 11 14 51 00 Observatory Equipment and Furnishings</t>
  </si>
  <si>
    <t xml:space="preserve">23-15 30 21 14 Chutes and Collectors</t>
  </si>
  <si>
    <t xml:space="preserve">13-61 41 00 Contemplation Spaces</t>
  </si>
  <si>
    <t xml:space="preserve">21-61 11 14 61 00 Ecclesiastical Equipment and Furnishings</t>
  </si>
  <si>
    <t xml:space="preserve">23-15 30 21 17 Pneumatic Waste Equipment</t>
  </si>
  <si>
    <t xml:space="preserve">13-61 41 11 Art Gallery</t>
  </si>
  <si>
    <t xml:space="preserve">21-61 11 14 71 00 Library and Archive Equipment and Furnishings</t>
  </si>
  <si>
    <t xml:space="preserve">23-15 30 21 21 Incineration Plant</t>
  </si>
  <si>
    <t xml:space="preserve">13-61 41 14 Museum Gallery</t>
  </si>
  <si>
    <t xml:space="preserve">21-61 11 14 81 00 Exhibition Furnishings</t>
  </si>
  <si>
    <t xml:space="preserve">23-15 30 21 21 11 Packaged Incinerators</t>
  </si>
  <si>
    <t xml:space="preserve">13-61 41 17 Exhibit Gallery</t>
  </si>
  <si>
    <t xml:space="preserve">21-61 11 17 00 00 Sports Equipment and Furnishings</t>
  </si>
  <si>
    <t xml:space="preserve">23-15 30 21 24 Crusher Plant</t>
  </si>
  <si>
    <t xml:space="preserve">13-61 41 21 Sculpture Garden</t>
  </si>
  <si>
    <t xml:space="preserve">21-61 11 17 11 00 Athletic Equipment and Furnishings</t>
  </si>
  <si>
    <t xml:space="preserve">23-15 30 21 24 11 Waste Compactors and Destructors</t>
  </si>
  <si>
    <t xml:space="preserve">13-61 41 24 Ornamental Garden</t>
  </si>
  <si>
    <t xml:space="preserve">21-61 11 17 31 00 Recreational Equipment and Furnishings</t>
  </si>
  <si>
    <t xml:space="preserve">23-15 30 21 27 Baling Plant</t>
  </si>
  <si>
    <t xml:space="preserve">13-61 41 27 Observation Deck</t>
  </si>
  <si>
    <t xml:space="preserve">21-61 11 17 51 00 Therapeutic Equipment and Furnishings</t>
  </si>
  <si>
    <t xml:space="preserve">23-15 30 21 31 Pulping Machines</t>
  </si>
  <si>
    <t xml:space="preserve">13-61 41 31 Zen Garden</t>
  </si>
  <si>
    <t xml:space="preserve">21-61 11 21 00 00 Work Environment Equipment and Furnishings</t>
  </si>
  <si>
    <t xml:space="preserve">23-15 30 21 34 Recycling Equipment</t>
  </si>
  <si>
    <t xml:space="preserve">13-61 41 99 Other Contemplation Spaces</t>
  </si>
  <si>
    <t xml:space="preserve">21-61 11 21 11 00 Laboratory Equipment and Furnishings</t>
  </si>
  <si>
    <t xml:space="preserve">23-15 30 24 Pollution Monitoring and Control</t>
  </si>
  <si>
    <t xml:space="preserve">13-61 51 00 Death Spaces</t>
  </si>
  <si>
    <t xml:space="preserve">21-61 11 21 21 00 Health Care Equipment and Furnishings</t>
  </si>
  <si>
    <t xml:space="preserve">23-15 30 24 11 Air Pollution Monitoring Systems</t>
  </si>
  <si>
    <t xml:space="preserve">13-61 51 11 Crypt</t>
  </si>
  <si>
    <t xml:space="preserve">21-61 11 21 31 00 Mortuary Equipment and Furnishings</t>
  </si>
  <si>
    <t xml:space="preserve">23-15 30 24 14 Water Pollution Monitoring Systems</t>
  </si>
  <si>
    <t xml:space="preserve">13-61 51 14 Casket Compartment</t>
  </si>
  <si>
    <t xml:space="preserve">21-61 11 21 41 00 Hospitality Equipment and Furnishings</t>
  </si>
  <si>
    <t xml:space="preserve">23-15 30 27 Storage Constructions</t>
  </si>
  <si>
    <t xml:space="preserve">13-61 51 17 Morgue Compartment</t>
  </si>
  <si>
    <t xml:space="preserve">21-61 11 21 51 00 Mercantile Equipment and Furnishings</t>
  </si>
  <si>
    <t xml:space="preserve">23-15 30 27 11 Tanks, Reservoirs</t>
  </si>
  <si>
    <t xml:space="preserve">13-61 51 21 Grave Space</t>
  </si>
  <si>
    <t xml:space="preserve">21-61 11 21 61 00 Office Equipment and Furnishings</t>
  </si>
  <si>
    <t xml:space="preserve">23-15 30 27 11 11 Elevated Storage Tanks</t>
  </si>
  <si>
    <t xml:space="preserve">13-61 51 99 Other Death Spaces</t>
  </si>
  <si>
    <t xml:space="preserve">21-61 11 21 71 00 Detention Equipment and Furnishings</t>
  </si>
  <si>
    <t xml:space="preserve">23-15 30 27 11 14 Ground Storage Tanks</t>
  </si>
  <si>
    <t xml:space="preserve">13-61 99 00 Other Cultural Spaces</t>
  </si>
  <si>
    <t xml:space="preserve">21-61 11 21 81 00 Security and Vault Equipment and Furnishings</t>
  </si>
  <si>
    <t xml:space="preserve">23-15 30 27 11 17 Underground Storage Tanks</t>
  </si>
  <si>
    <t xml:space="preserve">13-65 00 00 Protection Spaces</t>
  </si>
  <si>
    <t xml:space="preserve">21-61 11 24 00 00 Furniture and Fittings</t>
  </si>
  <si>
    <t xml:space="preserve">23-15 30 27 11 21 Portable Storage Tanks</t>
  </si>
  <si>
    <t xml:space="preserve">13-65 11 00 Spaces for Protection from the Elements</t>
  </si>
  <si>
    <t xml:space="preserve">21-61 11 24 11 00 Manufacturing Furniture and Fittings</t>
  </si>
  <si>
    <t xml:space="preserve">23-15 30 27 11 24 Tank Lining</t>
  </si>
  <si>
    <t xml:space="preserve">13-65 11 11 Park Shelter</t>
  </si>
  <si>
    <t xml:space="preserve">21-61 11 24 31 00 Shop Furniture and Furnishings</t>
  </si>
  <si>
    <t xml:space="preserve">23-15 30 27 14 Silos</t>
  </si>
  <si>
    <t xml:space="preserve">13-65 11 14 Entry Porch</t>
  </si>
  <si>
    <t xml:space="preserve">21-61 11 27 00 00 Equipment</t>
  </si>
  <si>
    <t xml:space="preserve">23-15 30 27 17 Bunkers</t>
  </si>
  <si>
    <t xml:space="preserve">13-65 11 17 Covered Walkway</t>
  </si>
  <si>
    <t xml:space="preserve">21-61 11 27 11 00 Vending Equipment</t>
  </si>
  <si>
    <t xml:space="preserve">23-15 30 27 21 Gas Tanks and Gasholders</t>
  </si>
  <si>
    <t xml:space="preserve">13-65 11 19 Canopy</t>
  </si>
  <si>
    <t xml:space="preserve">21-61 11 27 21 00 Vehicular Equipment</t>
  </si>
  <si>
    <t xml:space="preserve">23-15 99 00 Other Utility and Transportation Construction Products</t>
  </si>
  <si>
    <t xml:space="preserve">13-65 11 21 Shielded Room</t>
  </si>
  <si>
    <t xml:space="preserve">21-61 11 27 31 00 Darkroom Equipment</t>
  </si>
  <si>
    <t xml:space="preserve">23-20 00 00 General Purpose Construction Accessories and Surfacing Products</t>
  </si>
  <si>
    <t xml:space="preserve">13-65 11 24 Containment Room</t>
  </si>
  <si>
    <t xml:space="preserve">21-61 11 27 41 00 Agricultural Equipment</t>
  </si>
  <si>
    <t xml:space="preserve">23-20 05 00 Loose Granular Fills, Aggregates, Chips, and Fibers</t>
  </si>
  <si>
    <t xml:space="preserve">13-65 11 99 Other Spaces for Protection from the Elements</t>
  </si>
  <si>
    <t xml:space="preserve">21-61 11 27 51 00 Slaughterhouse Equipment</t>
  </si>
  <si>
    <t xml:space="preserve">23-20 05 11 Powder Fillers</t>
  </si>
  <si>
    <t xml:space="preserve">13-65 21 00 Spaces for Protection from Violence</t>
  </si>
  <si>
    <t xml:space="preserve">21-61 11 31 00 00 Residential Equipment and Furnishings</t>
  </si>
  <si>
    <t xml:space="preserve">23-20 05 11 11 Mineral Powder Fillers</t>
  </si>
  <si>
    <t xml:space="preserve">13-65 21 11 Safe Room</t>
  </si>
  <si>
    <t xml:space="preserve">21-61 11 31 11 00 Residential Furniture</t>
  </si>
  <si>
    <t xml:space="preserve">23-20 05 11 14 Metal Powder Fillers</t>
  </si>
  <si>
    <t xml:space="preserve">13-65 21 14 Bunker</t>
  </si>
  <si>
    <t xml:space="preserve">21-61 11 31 31 00 Residential Specialties</t>
  </si>
  <si>
    <t xml:space="preserve">23-20 05 11 17 Synthetic Powder Fillers</t>
  </si>
  <si>
    <t xml:space="preserve">13-65 21 17 Bomb Shelter</t>
  </si>
  <si>
    <t xml:space="preserve">21-61 11 31 41 00 Residential Appliances</t>
  </si>
  <si>
    <t xml:space="preserve">23-20 05 11 21 Residue Powder Fillers</t>
  </si>
  <si>
    <t xml:space="preserve">13-65 21 99 Other Spaces for Protection from Violence</t>
  </si>
  <si>
    <t xml:space="preserve">21-61 11 31 51 00 Refuse Disposal Furniture</t>
  </si>
  <si>
    <t xml:space="preserve">23-20 05 14 Aggregates</t>
  </si>
  <si>
    <t xml:space="preserve">13-71 00 00 Securing Spaces</t>
  </si>
  <si>
    <t xml:space="preserve">21-61 11 34 00 00 Wardrobe and Closet Specialties</t>
  </si>
  <si>
    <t xml:space="preserve">23-20 05 14 11 Dense Fills and Aggregates</t>
  </si>
  <si>
    <t xml:space="preserve">13-71 11 00 Animal Securing Spaces</t>
  </si>
  <si>
    <t xml:space="preserve">21-61 11 34 11 00 Storage Furniture</t>
  </si>
  <si>
    <t xml:space="preserve">23-20 05 14 14 Lightweight Fills and Aggregates</t>
  </si>
  <si>
    <t xml:space="preserve">13-71 11 11 Cage</t>
  </si>
  <si>
    <t xml:space="preserve">21-61 11 34 31 00 Storage Shelving Units</t>
  </si>
  <si>
    <t xml:space="preserve">23-20 05 14 17 Heavyweight Fills and Aggregates</t>
  </si>
  <si>
    <t xml:space="preserve">13-71 11 14 Animal Stall</t>
  </si>
  <si>
    <t xml:space="preserve">21-61 41 00 00 00 Differentiated Construction</t>
  </si>
  <si>
    <t xml:space="preserve">23-20 05 17 Fibers and Shavings</t>
  </si>
  <si>
    <t xml:space="preserve">13-71 11 17 Stable</t>
  </si>
  <si>
    <t xml:space="preserve">21-61 41 41 00 00 Complete Room Units</t>
  </si>
  <si>
    <t xml:space="preserve">23-20 05 17 11 Mineral Fibers and Shavings</t>
  </si>
  <si>
    <t xml:space="preserve">13-71 11 21 Kennel</t>
  </si>
  <si>
    <t xml:space="preserve">21-61 41 41 11 00 Storage Rooms</t>
  </si>
  <si>
    <t xml:space="preserve">23-20 05 17 14 Vegetable Fibers and Shavings</t>
  </si>
  <si>
    <t xml:space="preserve">13-71 11 24 Aquarium</t>
  </si>
  <si>
    <t xml:space="preserve">21-61 41 41 21 00 Special Purpose Rooms</t>
  </si>
  <si>
    <t xml:space="preserve">23-20 05 17 17 Synthetic Fibers and Shavings</t>
  </si>
  <si>
    <t xml:space="preserve">13-71 11 99 Other Animal Securing Spaces</t>
  </si>
  <si>
    <t xml:space="preserve">21-61 41 41 31 00 Sanitary Units</t>
  </si>
  <si>
    <t xml:space="preserve">23-20 05 17 99 Other Fibers and Shavings</t>
  </si>
  <si>
    <t xml:space="preserve">13-71 21 00 Detention Spaces</t>
  </si>
  <si>
    <t xml:space="preserve">21-61 41 41 41 00 Controlled Environment Rooms</t>
  </si>
  <si>
    <t xml:space="preserve">23-20 10 00 Binding Agents and Admixtures</t>
  </si>
  <si>
    <t xml:space="preserve">13-71 21 11 Detention Cell</t>
  </si>
  <si>
    <t xml:space="preserve">21-61 41 41 51 00 Plant and Control Rooms</t>
  </si>
  <si>
    <t xml:space="preserve">23-20 10 11 Binding Agents</t>
  </si>
  <si>
    <t xml:space="preserve">13-71 21 14 Holding Cell</t>
  </si>
  <si>
    <t xml:space="preserve">21-61 41 41 61 00 Corridor Units</t>
  </si>
  <si>
    <t xml:space="preserve">23-20 10 11 11 Cement</t>
  </si>
  <si>
    <t xml:space="preserve">13-71 21 99 Other Detention Spaces</t>
  </si>
  <si>
    <t xml:space="preserve">21-61 41 42 00 00 Water Containing Elements</t>
  </si>
  <si>
    <t xml:space="preserve">23-20 10 11 11 11 Standard Cement</t>
  </si>
  <si>
    <t xml:space="preserve">13-75 00 00 Storage Spaces</t>
  </si>
  <si>
    <t xml:space="preserve">21-61 41 42 11 00 Swimming Pool</t>
  </si>
  <si>
    <t xml:space="preserve">23-20 10 11 11 14 Specialized Cement</t>
  </si>
  <si>
    <t xml:space="preserve">13-75 11 00 Fixed Location Storage Spaces</t>
  </si>
  <si>
    <t xml:space="preserve">21-61 41 42 21 00 Tub</t>
  </si>
  <si>
    <t xml:space="preserve">23-20 10 11 11 14 11 High Sulfate Resistant Cement</t>
  </si>
  <si>
    <t xml:space="preserve">13-75 11 11 Storage Room</t>
  </si>
  <si>
    <t xml:space="preserve">21-61 41 42 31 00 Water Slide</t>
  </si>
  <si>
    <t xml:space="preserve">23-20 10 11 11 14 14 Low Alkali Cement</t>
  </si>
  <si>
    <t xml:space="preserve">13-75 11 14 Closet</t>
  </si>
  <si>
    <t xml:space="preserve">21-61 41 42 41 00 Aquarium</t>
  </si>
  <si>
    <t xml:space="preserve">23-20 10 11 11 14 17 Low Heat Cement</t>
  </si>
  <si>
    <t xml:space="preserve">13-75 11 17 Coat Check</t>
  </si>
  <si>
    <t xml:space="preserve">21-61 41 42 51 00 Ponds and Reservoir</t>
  </si>
  <si>
    <t xml:space="preserve">23-20 10 11 11 14 21 Alumina Cement</t>
  </si>
  <si>
    <t xml:space="preserve">13-75 11 24 Locker Room</t>
  </si>
  <si>
    <t xml:space="preserve">21-61 41 43 00 00 Snow and Ice Elements</t>
  </si>
  <si>
    <t xml:space="preserve">23-20 10 11 14 Lime</t>
  </si>
  <si>
    <t xml:space="preserve">13-75 11 25 Filing Space</t>
  </si>
  <si>
    <t xml:space="preserve">21-61 41 43 11 00 Ice Rinks</t>
  </si>
  <si>
    <t xml:space="preserve">23-20 10 11 14 11 Hydraulic Lime</t>
  </si>
  <si>
    <t xml:space="preserve">13-75 11 27 Supply Room</t>
  </si>
  <si>
    <t xml:space="preserve">21-61 41 43 21 00 Ski Jumps</t>
  </si>
  <si>
    <t xml:space="preserve">23-20 10 11 14 14 Air Hardening Lime</t>
  </si>
  <si>
    <t xml:space="preserve">13-75 11 31 Warehouse Space</t>
  </si>
  <si>
    <t xml:space="preserve">21-61 41 43 31 00 Snow Sled Tracks</t>
  </si>
  <si>
    <t xml:space="preserve">23-20 10 11 17 Bitumen, Asphalt</t>
  </si>
  <si>
    <t xml:space="preserve">13-75 11 37 Vehicular Storage Space</t>
  </si>
  <si>
    <t xml:space="preserve">21-61 41 43 41 00 Bob-Sled Runs</t>
  </si>
  <si>
    <t xml:space="preserve">23-20 10 11 21 Resinous Binders</t>
  </si>
  <si>
    <t xml:space="preserve">13-75 11 41 Waste Storage Space</t>
  </si>
  <si>
    <t xml:space="preserve">21-61 41 43 51 00 Snow Making Equipment</t>
  </si>
  <si>
    <t xml:space="preserve">23-20 10 11 24 Gypsum</t>
  </si>
  <si>
    <t xml:space="preserve">13-75 11 44 Recycling Storage Space</t>
  </si>
  <si>
    <t xml:space="preserve">21-61 41 43 61 00 Ice Making Equipment</t>
  </si>
  <si>
    <t xml:space="preserve">23-20 10 14 Cement Admixtures</t>
  </si>
  <si>
    <t xml:space="preserve">13-75 11 47 Cupboard</t>
  </si>
  <si>
    <t xml:space="preserve">21-61 41 44 00 00 Recreation Elements</t>
  </si>
  <si>
    <t xml:space="preserve">23-20 10 14 11 Plasticizing Agents</t>
  </si>
  <si>
    <t xml:space="preserve">13-75 11 51 Storage Shelf</t>
  </si>
  <si>
    <t xml:space="preserve">21-61 41 44 11 00 Recreation Surfaces</t>
  </si>
  <si>
    <t xml:space="preserve">23-20 10 14 14 Water Retaining Agents</t>
  </si>
  <si>
    <t xml:space="preserve">13-75 11 54 Drawer</t>
  </si>
  <si>
    <t xml:space="preserve">21-61 41 44 21 00 Event Marking</t>
  </si>
  <si>
    <t xml:space="preserve">23-20 10 14 17 Air-Entraining Agents</t>
  </si>
  <si>
    <t xml:space="preserve">13-75 11 57 Cubby Compartment</t>
  </si>
  <si>
    <t xml:space="preserve">21-61 41 44 31 00 Safety Fencing / Netting</t>
  </si>
  <si>
    <t xml:space="preserve">23-20 10 14 21 Gas Generating Agents</t>
  </si>
  <si>
    <t xml:space="preserve">13-75 11 61 Locker Compartment</t>
  </si>
  <si>
    <t xml:space="preserve">21-61 41 44 41 00 Spectator Seating</t>
  </si>
  <si>
    <t xml:space="preserve">23-20 10 14 24 Setting Retarders</t>
  </si>
  <si>
    <t xml:space="preserve">13-75 11 91 Fixed Storage Bin</t>
  </si>
  <si>
    <t xml:space="preserve">21-61 41 45 00 00 Entertainment Elements</t>
  </si>
  <si>
    <t xml:space="preserve">23-20 10 14 27 Setting Accelerators</t>
  </si>
  <si>
    <t xml:space="preserve">13-75 11 99 Other Fixed Storage Spaces</t>
  </si>
  <si>
    <t xml:space="preserve">21-61 41 45 11 00 Amusement Rides</t>
  </si>
  <si>
    <t xml:space="preserve">23-20 10 14 31 Frostproofing Agents</t>
  </si>
  <si>
    <t xml:space="preserve">13-75 21 00 Non-Fixed Location Storage Spaces</t>
  </si>
  <si>
    <t xml:space="preserve">21-61 41 45 31 00 Water Spray Parks</t>
  </si>
  <si>
    <t xml:space="preserve">23-20 10 14 34 Waterproofing Agents</t>
  </si>
  <si>
    <t xml:space="preserve">13-75 21 11 Vehicle Storage Compartment </t>
  </si>
  <si>
    <t xml:space="preserve">21-61 41 46 00 00 Storage Containers</t>
  </si>
  <si>
    <t xml:space="preserve">23-20 10 14 37 Coloring Agents</t>
  </si>
  <si>
    <t xml:space="preserve">13-75 21 14 Portable Bin</t>
  </si>
  <si>
    <t xml:space="preserve">21-61 41 46 11 00 Elevated Tanks</t>
  </si>
  <si>
    <t xml:space="preserve">23-20 10 14 41 Admixtures for Injections</t>
  </si>
  <si>
    <t xml:space="preserve">13-75 21 17 Vessel</t>
  </si>
  <si>
    <t xml:space="preserve">21-61 41 46 61 00 Subgrade Tanks</t>
  </si>
  <si>
    <t xml:space="preserve">23-20 10 14 44 Admixtures for Projections</t>
  </si>
  <si>
    <t xml:space="preserve">13-75 21 99 Other Non-Fixed Location Storage Spaces</t>
  </si>
  <si>
    <t xml:space="preserve">21-71 00 00 00 00 Utilities And Infrastructure</t>
  </si>
  <si>
    <t xml:space="preserve">23-20 10 14 47 Adherence Proofing Agents</t>
  </si>
  <si>
    <t xml:space="preserve">13-75 31 00 Environmentally Controlled Storage Spaces</t>
  </si>
  <si>
    <t xml:space="preserve">21-71 11 00 00 00 Roadways</t>
  </si>
  <si>
    <t xml:space="preserve">23-20 10 14 51 Bonding Agents</t>
  </si>
  <si>
    <t xml:space="preserve">13-75 31 11 Environmental Room</t>
  </si>
  <si>
    <t xml:space="preserve">21-71 11 11 00 00 Right of Way</t>
  </si>
  <si>
    <t xml:space="preserve">23-20 10 14 54 Cement Replacements</t>
  </si>
  <si>
    <t xml:space="preserve">13-75 31 14 Refrigeration Compartment</t>
  </si>
  <si>
    <t xml:space="preserve">21-71 11 12 00 00 Stabilized Road Base</t>
  </si>
  <si>
    <t xml:space="preserve">23-20 10 14 99 Other Cement Admixtures</t>
  </si>
  <si>
    <t xml:space="preserve">13-75 31 17 Freezing Compartment</t>
  </si>
  <si>
    <t xml:space="preserve">21-71 11 13 00 00 Pavements</t>
  </si>
  <si>
    <t xml:space="preserve">23-20 10 17 Gypsum Admixtures</t>
  </si>
  <si>
    <t xml:space="preserve">13-75 31 21 Dry Storage Compartment</t>
  </si>
  <si>
    <t xml:space="preserve">21-71 11 13 11 00 Soft Pavement</t>
  </si>
  <si>
    <t xml:space="preserve">23-20 15 00 Mixtures</t>
  </si>
  <si>
    <t xml:space="preserve">13-75 31 24 Humidity Controlled Storage Space</t>
  </si>
  <si>
    <t xml:space="preserve">21-71 11 13 51 00 Hard Pavement</t>
  </si>
  <si>
    <t xml:space="preserve">23-20 15 11 Concrete</t>
  </si>
  <si>
    <t xml:space="preserve">13-75 31 27 Vacuum Sealed Storage Compartment</t>
  </si>
  <si>
    <t xml:space="preserve">21-71 11 14 00 00 Roadside Barriers</t>
  </si>
  <si>
    <t xml:space="preserve">23-20 15 11 11 Cementitious Concrete</t>
  </si>
  <si>
    <t xml:space="preserve">13-75 31 99 Other Environmentally Controlled Storage Space</t>
  </si>
  <si>
    <t xml:space="preserve">21-71 11 14 11 00 Boulevard Barriers</t>
  </si>
  <si>
    <t xml:space="preserve">23-20 15 11 14 Resinous Concrete</t>
  </si>
  <si>
    <t xml:space="preserve">13-75 41 00 Specialty Storage Spaces</t>
  </si>
  <si>
    <t xml:space="preserve">21-71 11 15 00 00 Safety Reflectors</t>
  </si>
  <si>
    <t xml:space="preserve">23-20 15 11 17 Hydrocarbon Concrete</t>
  </si>
  <si>
    <t xml:space="preserve">13-75 41 11 Sanitary Storage Room</t>
  </si>
  <si>
    <t xml:space="preserve">21-71 11 16 00 00 Light, Power, and Communication Vertical Standards</t>
  </si>
  <si>
    <t xml:space="preserve">23-20 15 11 21 Low Density Concrete</t>
  </si>
  <si>
    <t xml:space="preserve">13-75 41 14 Soiled Storage Room Space</t>
  </si>
  <si>
    <t xml:space="preserve">21-71 11 17 00 00 Sign Structures</t>
  </si>
  <si>
    <t xml:space="preserve">23-20 15 14 Mortars</t>
  </si>
  <si>
    <t xml:space="preserve">13-75 41 17 Sacristy</t>
  </si>
  <si>
    <t xml:space="preserve">21-71 21 00 00 00 Railways</t>
  </si>
  <si>
    <t xml:space="preserve">23-20 15 14 11 Portland Cement-Lime Mortars</t>
  </si>
  <si>
    <t xml:space="preserve">13-75 41 21 Vestry</t>
  </si>
  <si>
    <t xml:space="preserve">21-71 21 21 00 00 Railway Drainage</t>
  </si>
  <si>
    <t xml:space="preserve">23-20 15 14 14 Masonry Cement Mortars</t>
  </si>
  <si>
    <t xml:space="preserve">13-75 41 24 Hazardous Material Storage Space</t>
  </si>
  <si>
    <t xml:space="preserve">21-71 21 22 00 00 Ballast</t>
  </si>
  <si>
    <t xml:space="preserve">23-20 15 14 17 Mortar Cements</t>
  </si>
  <si>
    <t xml:space="preserve">13-75 41 31 Organic Remains Storage Space</t>
  </si>
  <si>
    <t xml:space="preserve">21-71 21 23 00 00 Ties</t>
  </si>
  <si>
    <t xml:space="preserve">23-20 15 14 21 Gypsum Based Mortars</t>
  </si>
  <si>
    <t xml:space="preserve">13-75 41 34 Book Stacks</t>
  </si>
  <si>
    <t xml:space="preserve">21-71 21 24 00 00 Rails</t>
  </si>
  <si>
    <t xml:space="preserve">23-20 15 14 24 Resinous Mortar</t>
  </si>
  <si>
    <t xml:space="preserve">13-75 41 37 Baggage Claim</t>
  </si>
  <si>
    <t xml:space="preserve">21-71 21 24 11 00 Light Rail</t>
  </si>
  <si>
    <t xml:space="preserve">23-20 15 14 27 Chemical-Resistant Mortar</t>
  </si>
  <si>
    <t xml:space="preserve">13-75 41 41 Evidence Room</t>
  </si>
  <si>
    <t xml:space="preserve">21-71 21 24 51 00 Heavy Rail</t>
  </si>
  <si>
    <t xml:space="preserve">23-20 15 14 31 Refractory Mortar</t>
  </si>
  <si>
    <t xml:space="preserve">13-75 41 44 Vehicle Impound Lot</t>
  </si>
  <si>
    <t xml:space="preserve">21-71 21 25 00 00 Monorail</t>
  </si>
  <si>
    <t xml:space="preserve">23-20 15 14 34 Premixed Mortar</t>
  </si>
  <si>
    <t xml:space="preserve">13-75 41 99 Other Special Storage Space</t>
  </si>
  <si>
    <t xml:space="preserve">21-71 21 26 00 00 Overhead Power</t>
  </si>
  <si>
    <t xml:space="preserve">23-20 15 14 37 Surface Bonding Mortar</t>
  </si>
  <si>
    <t xml:space="preserve">13-81 00 00 Facility Service Spaces</t>
  </si>
  <si>
    <t xml:space="preserve">21-71 21 27 00 00 Switches</t>
  </si>
  <si>
    <t xml:space="preserve">23-20 15 14 41 Mortar Pigments</t>
  </si>
  <si>
    <t xml:space="preserve">13-81 11 00 General Facility Service Spaces</t>
  </si>
  <si>
    <t xml:space="preserve">21-71 21 28 00 00 Signals</t>
  </si>
  <si>
    <t xml:space="preserve">23-20 15 17 Grouts</t>
  </si>
  <si>
    <t xml:space="preserve">13-81 11 11 Access Chamber</t>
  </si>
  <si>
    <t xml:space="preserve">21-71 21 29 00 00 Embankment</t>
  </si>
  <si>
    <t xml:space="preserve">23-20 15 17 11 Concrete Grout</t>
  </si>
  <si>
    <t xml:space="preserve">13-81 11 14 Area Way</t>
  </si>
  <si>
    <t xml:space="preserve">21-71 31 00 00 00 Airports</t>
  </si>
  <si>
    <t xml:space="preserve">23-20 15 17 11 11 Shrink-Resistant Concrete Grout</t>
  </si>
  <si>
    <t xml:space="preserve">13-81 11 17 Crawl Space</t>
  </si>
  <si>
    <t xml:space="preserve">21-71 31 31 00 00 Runways and Taxiways</t>
  </si>
  <si>
    <t xml:space="preserve">23-20 15 17 11 14 Catalyzed Metallic Concrete Grout</t>
  </si>
  <si>
    <t xml:space="preserve">13-81 11 21 Service Space</t>
  </si>
  <si>
    <t xml:space="preserve">21-71 31 32 00 00 Parking Apron</t>
  </si>
  <si>
    <t xml:space="preserve">23-20 15 17 11 17 Epoxy Concrete Grout</t>
  </si>
  <si>
    <t xml:space="preserve">13-81 11 24 Air Shaft</t>
  </si>
  <si>
    <t xml:space="preserve">21-71 31 33 00 00 Passenger Loading Bridges</t>
  </si>
  <si>
    <t xml:space="preserve">23-20 15 17 11 21 Nonmetallic Concrete Grout</t>
  </si>
  <si>
    <t xml:space="preserve">13-81 11 27 Light Well</t>
  </si>
  <si>
    <t xml:space="preserve">21-71 31 34 00 00 Baggage Handling</t>
  </si>
  <si>
    <t xml:space="preserve">23-20 15 17 14 Masonry Grout</t>
  </si>
  <si>
    <t xml:space="preserve">13-81 11 99 Other General Facility Service Spaces</t>
  </si>
  <si>
    <t xml:space="preserve">21-71 31 34 11 00 Baggage Conveyors</t>
  </si>
  <si>
    <t xml:space="preserve">23-20 15 17 14 11 Chemical-Resistant Masonry Grout</t>
  </si>
  <si>
    <t xml:space="preserve">13-81 21 00 Facility Equipment Service Spaces</t>
  </si>
  <si>
    <t xml:space="preserve">21-71 31 34 51 00 Baggage Security Scanners</t>
  </si>
  <si>
    <t xml:space="preserve">23-20 20 00 Profiles</t>
  </si>
  <si>
    <t xml:space="preserve">13-81 21 11 Equipment Room</t>
  </si>
  <si>
    <t xml:space="preserve">21-71 31 35 00 00 Aircraft Management</t>
  </si>
  <si>
    <t xml:space="preserve">23-20 20 11 Rigid Profiles</t>
  </si>
  <si>
    <t xml:space="preserve">13-81 21 14 Computer Server Room</t>
  </si>
  <si>
    <t xml:space="preserve">21-71 31 35 11 00 Pavement Marking</t>
  </si>
  <si>
    <t xml:space="preserve">23-20 20 11 11 Ferrous Metal Rigid Profiles</t>
  </si>
  <si>
    <t xml:space="preserve">13-81 21 17 Mechanical Room</t>
  </si>
  <si>
    <t xml:space="preserve">21-71 31 35 21 00 Aircraft Taxi Guidance Devices</t>
  </si>
  <si>
    <t xml:space="preserve">23-20 20 11 14 Non-Ferrous Metal Rigid Profiles</t>
  </si>
  <si>
    <t xml:space="preserve">13-81 21 17 11 Refrigerant Machinery Room</t>
  </si>
  <si>
    <t xml:space="preserve">21-71 31 35 31 00 Aircraft Safety Barriers</t>
  </si>
  <si>
    <t xml:space="preserve">23-20 20 11 17 Wood Rigid Profiles</t>
  </si>
  <si>
    <t xml:space="preserve">13-81 21 17 14 Furnace Room</t>
  </si>
  <si>
    <t xml:space="preserve">21-71 31 35 41 00 Aircraft De-icing Equipment</t>
  </si>
  <si>
    <t xml:space="preserve">23-20 20 11 17 11 Lumber Rigid Profiles</t>
  </si>
  <si>
    <t xml:space="preserve">13-81 21 17 17 Incinerator Room</t>
  </si>
  <si>
    <t xml:space="preserve">21-71 31 35 51 00 Aircraft Re-fueling Ports and Devices</t>
  </si>
  <si>
    <t xml:space="preserve">23-20 20 11 17 11 11 Hardwood Rigid Profiles</t>
  </si>
  <si>
    <t xml:space="preserve">13-81 21 21 Electrical Room</t>
  </si>
  <si>
    <t xml:space="preserve">21-71 31 36 00 00 Communication Devices</t>
  </si>
  <si>
    <t xml:space="preserve">23-20 20 11 17 11 14 Softwood Rigid Profiles</t>
  </si>
  <si>
    <t xml:space="preserve">13-81 21 24 Telecommunications Room</t>
  </si>
  <si>
    <t xml:space="preserve">21-71 31 36 11 00 Air Navigation Devices</t>
  </si>
  <si>
    <t xml:space="preserve">23-20 20 11 17 11 17 Laminated Rigid Profiles</t>
  </si>
  <si>
    <t xml:space="preserve">13-81 21 27 Transformer Vault</t>
  </si>
  <si>
    <t xml:space="preserve">21-71 31 36 56 00 Air Communication Devices</t>
  </si>
  <si>
    <t xml:space="preserve">23-20 20 11 17 14 Heavy Timber Rigid Profiles</t>
  </si>
  <si>
    <t xml:space="preserve">13-81 21 31 Elevator Shaft</t>
  </si>
  <si>
    <t xml:space="preserve">21-71 41 00 00 00 Space Travel</t>
  </si>
  <si>
    <t xml:space="preserve">23-20 20 11 21 Plastic Rigid Profiles</t>
  </si>
  <si>
    <t xml:space="preserve">13-81 21 99 Other Facility Equipment Service Spaces</t>
  </si>
  <si>
    <t xml:space="preserve">21-71 41 41 00 00 Space Vehicle Assembly Enclosures</t>
  </si>
  <si>
    <t xml:space="preserve">23-20 20 11 24 Composite Rigid Profiles</t>
  </si>
  <si>
    <t xml:space="preserve">13-81 31 00 Service Distribution Spaces</t>
  </si>
  <si>
    <t xml:space="preserve">21-71 41 42 00 00 Space Vehicle Transfer Road</t>
  </si>
  <si>
    <t xml:space="preserve">23-20 20 14 Flexible Profiles</t>
  </si>
  <si>
    <t xml:space="preserve">13-81 31 11 Power Distribution Spaces</t>
  </si>
  <si>
    <t xml:space="preserve">21-71 41 43 00 00 Launch Facilities</t>
  </si>
  <si>
    <t xml:space="preserve">23-20 20 14 11 Plastic Flexible Profiles</t>
  </si>
  <si>
    <t xml:space="preserve">13-81 31 11 11 Electrical Line</t>
  </si>
  <si>
    <t xml:space="preserve">21-71 41 43 11 00 Launch Tower</t>
  </si>
  <si>
    <t xml:space="preserve">23-20 20 14 14 Rubber Flexible Profiles</t>
  </si>
  <si>
    <t xml:space="preserve">13-81 31 11 14 Electrical Conduit Chamber</t>
  </si>
  <si>
    <t xml:space="preserve">21-71 41 43 31 00 Water Cooling Moat</t>
  </si>
  <si>
    <t xml:space="preserve">23-20 20 14 14 11 Natural Rubber Flexible Profiles</t>
  </si>
  <si>
    <t xml:space="preserve">13-81 31 11 17 Electrical Duct Bank</t>
  </si>
  <si>
    <t xml:space="preserve">21-71 41 43 51 00 Safety Devices</t>
  </si>
  <si>
    <t xml:space="preserve">23-20 20 14 14 14 Butyl Flexible Profiles</t>
  </si>
  <si>
    <t xml:space="preserve">13-81 31 11 99 Other Power Distribution Spaces</t>
  </si>
  <si>
    <t xml:space="preserve">21-71 41 47 00 00 Post-Launch Equipment</t>
  </si>
  <si>
    <t xml:space="preserve">23-20 20 14 14 17 Neoprene Flexible Profiles</t>
  </si>
  <si>
    <t xml:space="preserve">13-81 31 21 Information Signal Distribution Spaces</t>
  </si>
  <si>
    <t xml:space="preserve">21-71 41 47 11 00 Satellite Control Facilities</t>
  </si>
  <si>
    <t xml:space="preserve">23-20 20 14 14 21 Silicone Flexible Profiles</t>
  </si>
  <si>
    <t xml:space="preserve">13-81 31 21 11 Communications Line</t>
  </si>
  <si>
    <t xml:space="preserve">21-71 41 47 31 00 Telescope Enclosure Domes</t>
  </si>
  <si>
    <t xml:space="preserve">23-20 20 14 14 24 Polysulfide Flexible Profiles</t>
  </si>
  <si>
    <t xml:space="preserve">13-81 31 21 14 Communications Duct Bank</t>
  </si>
  <si>
    <t xml:space="preserve">21-71 41 47 51 00 Radio Signal Searching Device Construction</t>
  </si>
  <si>
    <t xml:space="preserve">23-20 20 17 Lath</t>
  </si>
  <si>
    <t xml:space="preserve">13-81 31 21 17 Cable Tray</t>
  </si>
  <si>
    <t xml:space="preserve">21-71 51 00 00 00 Transportation</t>
  </si>
  <si>
    <t xml:space="preserve">23-20 20 17 11 Gypsum Lath</t>
  </si>
  <si>
    <t xml:space="preserve">13-81 31 21 99 Other Information Signal Distribution Spaces</t>
  </si>
  <si>
    <t xml:space="preserve">21-71 51 51 00 00 Vehicles</t>
  </si>
  <si>
    <t xml:space="preserve">23-20 20 17 14 Lead-Lined Lath</t>
  </si>
  <si>
    <t xml:space="preserve">13-81 31 31 Gas Distribution Spaces</t>
  </si>
  <si>
    <t xml:space="preserve">21-71 51 51 11 00 Aircraft</t>
  </si>
  <si>
    <t xml:space="preserve">23-20 20 17 17 Metal Lath</t>
  </si>
  <si>
    <t xml:space="preserve">13-81 31 31 11 Gas Pipeline</t>
  </si>
  <si>
    <t xml:space="preserve">21-71 51 51 21 00 Automobiles</t>
  </si>
  <si>
    <t xml:space="preserve">23-20 20 17 21 Veneer Plaster Base Lath</t>
  </si>
  <si>
    <t xml:space="preserve">13-81 31 31 14 Medical Gas Pipe </t>
  </si>
  <si>
    <t xml:space="preserve">21-71 51 51 31 00 Boats/Ships</t>
  </si>
  <si>
    <t xml:space="preserve">23-20 20 17 24 Wood Lath</t>
  </si>
  <si>
    <t xml:space="preserve">13-81 31 31 17 Vacuum Pipe </t>
  </si>
  <si>
    <t xml:space="preserve">21-71 51 51 41 00 Buses</t>
  </si>
  <si>
    <t xml:space="preserve">23-20 25 00 Sheets, Boards, and Slabs</t>
  </si>
  <si>
    <t xml:space="preserve">13-81 31 31 21 Laboratory Gas Pipe </t>
  </si>
  <si>
    <t xml:space="preserve">21-71 51 51 51 00 Cable Car</t>
  </si>
  <si>
    <t xml:space="preserve">23-20 25 11 Thin Flexible Sheets </t>
  </si>
  <si>
    <t xml:space="preserve">13-81 31 31 24 Air Supply Duct </t>
  </si>
  <si>
    <t xml:space="preserve">21-71 51 51 61 00 Elevated Airport Vehicles</t>
  </si>
  <si>
    <t xml:space="preserve">23-20 25 11 11 Thin Sheets</t>
  </si>
  <si>
    <t xml:space="preserve">13-81 31 31 27 Air Return Duct </t>
  </si>
  <si>
    <t xml:space="preserve">21-71 51 51 71 00 Guided Transit Vehicles / Surface Shuttles</t>
  </si>
  <si>
    <t xml:space="preserve">23-20 25 11 11 11 Thin Metal Sheets</t>
  </si>
  <si>
    <t xml:space="preserve">13-81 31 31 31 Exhaust Duct </t>
  </si>
  <si>
    <t xml:space="preserve">21-71 51 53 00 00 Space Vehicles</t>
  </si>
  <si>
    <t xml:space="preserve">23-20 25 11 11 14 Thin Wood Sheets</t>
  </si>
  <si>
    <t xml:space="preserve">13-81 31 31 34 Gas Piping Chase</t>
  </si>
  <si>
    <t xml:space="preserve">21-71 51 53 11 00 Spacecraft</t>
  </si>
  <si>
    <t xml:space="preserve">23-20 25 11 11 17 Building Papers</t>
  </si>
  <si>
    <t xml:space="preserve">13-81 31 31 37 Mechanical Shaft</t>
  </si>
  <si>
    <t xml:space="preserve">21-71 51 53 31 00 Spacecraft Transfer Vehicles</t>
  </si>
  <si>
    <t xml:space="preserve">23-20 25 11 11 21 Thin Plastic Sheets</t>
  </si>
  <si>
    <t xml:space="preserve">13-81 31 31 99 Other Gas Distribution Spaces</t>
  </si>
  <si>
    <t xml:space="preserve">21-71 51 53 51 00 Trains</t>
  </si>
  <si>
    <t xml:space="preserve">23-20 25 11 11 24 Thin Rubber Sheets</t>
  </si>
  <si>
    <t xml:space="preserve">13-81 31 41 Liquid Distribution Spaces</t>
  </si>
  <si>
    <t xml:space="preserve">21-71 51 57 00 00 Funicular Elements</t>
  </si>
  <si>
    <t xml:space="preserve">23-20 25 11 14 Textiles</t>
  </si>
  <si>
    <t xml:space="preserve">13-81 31 41 11 Oil Pipeline </t>
  </si>
  <si>
    <t xml:space="preserve">21-71 51 57 11 00 Surface Tramway</t>
  </si>
  <si>
    <t xml:space="preserve">23-20 25 11 17 Mesh for General Use</t>
  </si>
  <si>
    <t xml:space="preserve">13-81 31 41 14 Water Pipeline </t>
  </si>
  <si>
    <t xml:space="preserve">21-71 51 57 21 00 Aerial Tramway</t>
  </si>
  <si>
    <t xml:space="preserve">23-20 25 14 Rigid Sheets, Slabs, Plates</t>
  </si>
  <si>
    <t xml:space="preserve">13-81 31 41 17 Chilled Water Pipe </t>
  </si>
  <si>
    <t xml:space="preserve">21-71 51 57 31 00 Ski Tow – Closed Cabin</t>
  </si>
  <si>
    <t xml:space="preserve">23-20 25 14 11 Solid Sheets</t>
  </si>
  <si>
    <t xml:space="preserve">13-81 31 41 21 Hot Water Pipe </t>
  </si>
  <si>
    <t xml:space="preserve">21-71 51 57 41 00 Ski Tow - Open</t>
  </si>
  <si>
    <t xml:space="preserve">23-20 25 14 11 11 Solid Stone Sheets</t>
  </si>
  <si>
    <t xml:space="preserve">13-81 31 41 24 Special Water Pipe </t>
  </si>
  <si>
    <t xml:space="preserve">21-71 51 57 51 00 Ski Tow Cabin</t>
  </si>
  <si>
    <t xml:space="preserve">23-20 25 14 11 14 Solid Cementitious Sheets</t>
  </si>
  <si>
    <t xml:space="preserve">13-81 31 41 27 Liquid Pipe Chase</t>
  </si>
  <si>
    <t xml:space="preserve">21-71 51 57 61 00 Operated River Crossing Raft</t>
  </si>
  <si>
    <t xml:space="preserve">23-20 25 14 11 17 Solid Mineral Sheets</t>
  </si>
  <si>
    <t xml:space="preserve">13-81 31 41 99 Other Liquid Distribution Spaces</t>
  </si>
  <si>
    <t xml:space="preserve">21-71 61 00 00 00 Utilities</t>
  </si>
  <si>
    <t xml:space="preserve">23-20 25 14 11 21 Solid Glass Sheets</t>
  </si>
  <si>
    <t xml:space="preserve">13-81 31 99 Other Service Distribution Spaces</t>
  </si>
  <si>
    <t xml:space="preserve">21-71 61 61 00 00 Water Wells</t>
  </si>
  <si>
    <t xml:space="preserve">23-20 25 14 11 24 Solid Metal Sheets</t>
  </si>
  <si>
    <t xml:space="preserve">13-81 99 00 Other Facility Service Spaces</t>
  </si>
  <si>
    <t xml:space="preserve">21-71 61 61 11 00 Excavated Wells</t>
  </si>
  <si>
    <t xml:space="preserve">23-20 25 14 11 27 Solid Wood-Based Sheets</t>
  </si>
  <si>
    <t xml:space="preserve">13-85 00 00 Circulation Spaces</t>
  </si>
  <si>
    <t xml:space="preserve">21-71 61 61 31 00 Drilled Wells</t>
  </si>
  <si>
    <t xml:space="preserve">23-20 25 14 11 31 Solid Plastic Sheets</t>
  </si>
  <si>
    <t xml:space="preserve">13-85 11 00 Horizontal Circulation Spaces</t>
  </si>
  <si>
    <t xml:space="preserve">21-71 61 62 00 00 Water Distribution</t>
  </si>
  <si>
    <t xml:space="preserve">23-20 25 14 14 Hollow Core Sheets</t>
  </si>
  <si>
    <t xml:space="preserve">13-85 11 11 Corridor</t>
  </si>
  <si>
    <t xml:space="preserve">21-71 61 62 11 00 Below Grade</t>
  </si>
  <si>
    <t xml:space="preserve">23-20 25 14 14 11 Wood-Based Hollow Core Sheets</t>
  </si>
  <si>
    <t xml:space="preserve">13-85 11 17 Aisle</t>
  </si>
  <si>
    <t xml:space="preserve">21-71 61 62 51 00 Above Grade Viaduct</t>
  </si>
  <si>
    <t xml:space="preserve">23-20 25 14 14 14 Mineral Hollow Core Sheets</t>
  </si>
  <si>
    <t xml:space="preserve">13-85 11 21 Mall</t>
  </si>
  <si>
    <t xml:space="preserve">21-71 61 63 00 00 Sanitary Sewer Utility</t>
  </si>
  <si>
    <t xml:space="preserve">23-20 25 14 14 17 Metal Hollow Core Sheets</t>
  </si>
  <si>
    <t xml:space="preserve">13-85 11 24 Concourse</t>
  </si>
  <si>
    <t xml:space="preserve">21-71 61 64 00 00 Storm Sewer Utility</t>
  </si>
  <si>
    <t xml:space="preserve">23-20 25 14 14 21 Plastic Hollow Core Sheets</t>
  </si>
  <si>
    <t xml:space="preserve">13-85 11 27 Breezeway</t>
  </si>
  <si>
    <t xml:space="preserve">21-71 61 65 00 00 Fuel Utility Distribution</t>
  </si>
  <si>
    <t xml:space="preserve">23-20 25 17 Gratings</t>
  </si>
  <si>
    <t xml:space="preserve">13-85 11 31 Jet Way</t>
  </si>
  <si>
    <t xml:space="preserve">21-71 61 65 11 00 Tank Fuel Storage</t>
  </si>
  <si>
    <t xml:space="preserve">23-20 25 21 Blankets, Quilts</t>
  </si>
  <si>
    <t xml:space="preserve">13-85 11 37 Moving Walkway</t>
  </si>
  <si>
    <t xml:space="preserve">21-71 61 65 21 00 Pressurized Cylinders</t>
  </si>
  <si>
    <t xml:space="preserve">23-20 30 00 Blocks and Bricks</t>
  </si>
  <si>
    <t xml:space="preserve">13-85 11 99 Other Horizontal Circulation Spaces</t>
  </si>
  <si>
    <t xml:space="preserve">21-71 61 65 31 00 Piping</t>
  </si>
  <si>
    <t xml:space="preserve">23-20 30 11 Blocks</t>
  </si>
  <si>
    <t xml:space="preserve">13-85 21 00 Vertical Circulation Spaces</t>
  </si>
  <si>
    <t xml:space="preserve">21-71 61 66 00 00 Heating and Cooling Utility Distribution</t>
  </si>
  <si>
    <t xml:space="preserve">23-20 30 11 11 Concrete Masonry Units</t>
  </si>
  <si>
    <t xml:space="preserve">13-85 21 11 Stairway</t>
  </si>
  <si>
    <t xml:space="preserve">21-71 61 67 00 00 Electrical Power Distribution</t>
  </si>
  <si>
    <t xml:space="preserve">23-20 30 11 11 11 Concrete Block</t>
  </si>
  <si>
    <t xml:space="preserve">13-85 21 14 Egress Stairway</t>
  </si>
  <si>
    <t xml:space="preserve">21-71 61 68 00 00 Communication Utility Distribution</t>
  </si>
  <si>
    <t xml:space="preserve">23-20 30 11 11 14 Exposed Aggregate Concrete Masonry Units</t>
  </si>
  <si>
    <t xml:space="preserve">13-85 21 17 Ceremonial Stairway</t>
  </si>
  <si>
    <t xml:space="preserve">21-71 71 00 00 00 Water-Related Construction</t>
  </si>
  <si>
    <t xml:space="preserve">23-20 30 11 11 17 Fluted Concrete Masonry Units</t>
  </si>
  <si>
    <t xml:space="preserve">13-85 21 19 Escalator</t>
  </si>
  <si>
    <t xml:space="preserve">21-71 71 71 00 00 Coastal Construction</t>
  </si>
  <si>
    <t xml:space="preserve">23-20 30 11 11 21 Interlocking Concrete Masonry Units</t>
  </si>
  <si>
    <t xml:space="preserve">13-85 21 21 Ramp</t>
  </si>
  <si>
    <t xml:space="preserve">21-71 71 72 00 00 Waterway Construction</t>
  </si>
  <si>
    <t xml:space="preserve">23-20 30 11 11 24 Molded-Face Concrete Masonry Units</t>
  </si>
  <si>
    <t xml:space="preserve">13-85 21 24 Stair and Ramp Combination</t>
  </si>
  <si>
    <t xml:space="preserve">21-71 71 73 00 00 Marine Construction</t>
  </si>
  <si>
    <t xml:space="preserve">23-20 30 11 11 27 Prefaced Concrete Masonry Units</t>
  </si>
  <si>
    <t xml:space="preserve">13-85 21 27 Elevator Cab</t>
  </si>
  <si>
    <t xml:space="preserve">21-71 71 74 00 00 Underwater Construction</t>
  </si>
  <si>
    <t xml:space="preserve">23-20 30 11 11 31 Preinsulated Concrete Masonry Units</t>
  </si>
  <si>
    <t xml:space="preserve">13-85 21 31 Dumbwaiter</t>
  </si>
  <si>
    <t xml:space="preserve">21-81 00 00 00 00 Specialty Equipment</t>
  </si>
  <si>
    <t xml:space="preserve">23-20 30 11 11 34 Sound-Absorbing Concrete Masonry Units</t>
  </si>
  <si>
    <t xml:space="preserve">13-85 21 99 Other Vertical Circulation Spaces</t>
  </si>
  <si>
    <t xml:space="preserve">21-81 11 00 00 00 Chemical, Biological, and Metallurgical Equipment</t>
  </si>
  <si>
    <t xml:space="preserve">23-20 30 11 11 37 Split-Face Concrete Masonry Units</t>
  </si>
  <si>
    <t xml:space="preserve">13-85 31 00 Transitional Circulation Spaces</t>
  </si>
  <si>
    <t xml:space="preserve">21-81 11 11 00 00 Chemical Conveyance Equipment</t>
  </si>
  <si>
    <t xml:space="preserve">23-20 30 11 14 Calcium Silicate Masonry Units</t>
  </si>
  <si>
    <t xml:space="preserve">13-85 31 11 Entry Vestibule</t>
  </si>
  <si>
    <t xml:space="preserve">21-81 11 11 11 00 React Pipe Conveyance Equipment</t>
  </si>
  <si>
    <t xml:space="preserve">23-20 30 11 17 Glass Masonry Units</t>
  </si>
  <si>
    <t xml:space="preserve">13-85 31 14 Entry Lobby</t>
  </si>
  <si>
    <t xml:space="preserve">21-81 11 11 14 00 Distill / Separate Pipe Conveyance Equipment</t>
  </si>
  <si>
    <t xml:space="preserve">23-20 30 11 21 Adobe Masonry Units</t>
  </si>
  <si>
    <t xml:space="preserve">13-85 31 17 Elevator Lobby</t>
  </si>
  <si>
    <t xml:space="preserve">21-81 11 11 17 00 Wash Pipe Conveyance Equipment</t>
  </si>
  <si>
    <t xml:space="preserve">23-20 30 11 24 Clay Masonry Units</t>
  </si>
  <si>
    <t xml:space="preserve">13-85 31 21 Landing</t>
  </si>
  <si>
    <t xml:space="preserve">21-81 11 11 21 00 Absorb Pipe Conveyance Equipment</t>
  </si>
  <si>
    <t xml:space="preserve">23-20 30 11 24 11 Common Brick</t>
  </si>
  <si>
    <t xml:space="preserve">13-85 31 24 Anteroom</t>
  </si>
  <si>
    <t xml:space="preserve">21-81 11 11 24 00 Evaporate Pipe Conveyance Equipment</t>
  </si>
  <si>
    <t xml:space="preserve">23-20 30 11 24 14 Face Brick</t>
  </si>
  <si>
    <t xml:space="preserve">13-85 31 27 Air Lock</t>
  </si>
  <si>
    <t xml:space="preserve">21-81 11 11 27 00 Crystallize Pipe Conveyance Equipment</t>
  </si>
  <si>
    <t xml:space="preserve">23-20 30 11 24 17 Fire Brick</t>
  </si>
  <si>
    <t xml:space="preserve">13-85 31 99 Other Transitional Circulation Spaces</t>
  </si>
  <si>
    <t xml:space="preserve">21-81 11 11 31 00 Hydro-treat Pipe Conveyance Equipment</t>
  </si>
  <si>
    <t xml:space="preserve">23-20 30 11 24 21 Glazed Brick</t>
  </si>
  <si>
    <t xml:space="preserve">13-85 41 00 Specialty Circulation Spaces</t>
  </si>
  <si>
    <t xml:space="preserve">21-81 11 11 34 00 Reform Pipe Conveyance Equipment</t>
  </si>
  <si>
    <t xml:space="preserve">23-20 30 11 24 24 Ceramic Glazed Clay Masonry Units</t>
  </si>
  <si>
    <t xml:space="preserve">13-85 41 11 Means of Egress</t>
  </si>
  <si>
    <t xml:space="preserve">21-81 11 11 37 00 Crack Pipe Conveyance Equipment</t>
  </si>
  <si>
    <t xml:space="preserve">23-20 30 11 24 27 Clay Tile</t>
  </si>
  <si>
    <t xml:space="preserve">13-85 41 14 Accessible Route</t>
  </si>
  <si>
    <t xml:space="preserve">21-81 11 11 41 00 Blend Pipe Conveyance Equipment</t>
  </si>
  <si>
    <t xml:space="preserve">23-20 30 11 24 31 Structural Clay Tile</t>
  </si>
  <si>
    <t xml:space="preserve">13-85 41 17 Hub Room</t>
  </si>
  <si>
    <t xml:space="preserve">21-81 11 11 44 00 Isomerize Pipe Conveyance Equipment</t>
  </si>
  <si>
    <t xml:space="preserve">23-20 30 11 24 34 Clay Flue Lining</t>
  </si>
  <si>
    <t xml:space="preserve">13-85 41 99 Other Specialty Circulation Spaces</t>
  </si>
  <si>
    <t xml:space="preserve">21-81 11 11 47 00 Alkylate Pipe Conveyance Equipment</t>
  </si>
  <si>
    <t xml:space="preserve">23-20 30 11 24 37 Terra Cotta</t>
  </si>
  <si>
    <t xml:space="preserve">13-91 00 00 Travel Spaces</t>
  </si>
  <si>
    <t xml:space="preserve">21-81 11 12 00 00 Biological Conveyance Equipment</t>
  </si>
  <si>
    <t xml:space="preserve">23-20 30 14 Masonry Anchorage and Reinforcement</t>
  </si>
  <si>
    <t xml:space="preserve">13-91 11 00 Vehicular Travel Spaces</t>
  </si>
  <si>
    <t xml:space="preserve">21-81 11 12 11 00 Ferment Pipe Conveyance Equipment</t>
  </si>
  <si>
    <t xml:space="preserve">23-20 30 14 11 Masonry Reinforcing</t>
  </si>
  <si>
    <t xml:space="preserve">13-91 11 11 Ground Vehicular Travel Spaces</t>
  </si>
  <si>
    <t xml:space="preserve">21-81 11 12 21 00 Digest Pipe Conveyance Equipment</t>
  </si>
  <si>
    <t xml:space="preserve">23-20 30 14 11 11 Continuous Joint Reinforcing</t>
  </si>
  <si>
    <t xml:space="preserve">13-91 11 11 11 Highway</t>
  </si>
  <si>
    <t xml:space="preserve">21-81 11 13 00 00 Metallurgical Conveyance Equipment</t>
  </si>
  <si>
    <t xml:space="preserve">23-20 30 14 11 14 Reinforcing Bars</t>
  </si>
  <si>
    <t xml:space="preserve">13-91 11 11 14 Causeway</t>
  </si>
  <si>
    <t xml:space="preserve">21-81 11 13 11 00 Smelt / Melt Conveyance Equipment</t>
  </si>
  <si>
    <t xml:space="preserve">23-20 30 14 14 Masonry Ties</t>
  </si>
  <si>
    <t xml:space="preserve">13-91 11 11 21 Street</t>
  </si>
  <si>
    <t xml:space="preserve">21-81 11 13 21 00 Refine Conveyance Equipment</t>
  </si>
  <si>
    <t xml:space="preserve">23-20 30 14 14 11 Flexible Masonry Ties</t>
  </si>
  <si>
    <t xml:space="preserve">13-91 11 11 24 Alley</t>
  </si>
  <si>
    <t xml:space="preserve">21-81 11 13 31 00 Coke Conveyance Equipment</t>
  </si>
  <si>
    <t xml:space="preserve">23-20 30 14 14 14 Masonry Veneer Ties</t>
  </si>
  <si>
    <t xml:space="preserve">13-91 11 11 27 Driveway</t>
  </si>
  <si>
    <t xml:space="preserve">21-81 21 00 00 00 Thermal and Combustion Equipment</t>
  </si>
  <si>
    <t xml:space="preserve">23-20 30 14 14 17 Rigid Masonry Ties</t>
  </si>
  <si>
    <t xml:space="preserve">13-91 11 11 31 Drop-Off Area</t>
  </si>
  <si>
    <t xml:space="preserve">21-81 21 21 00 00 Heat Exchange Equipment</t>
  </si>
  <si>
    <t xml:space="preserve">23-20 30 14 17 Masonry Anchors</t>
  </si>
  <si>
    <t xml:space="preserve">13-91 11 11 33 Loading Dock</t>
  </si>
  <si>
    <t xml:space="preserve">21-81 21 22 00 00 Boiler and Furnace Equipment</t>
  </si>
  <si>
    <t xml:space="preserve">23-20 30 14 17 11 Masonry Veneer Anchors</t>
  </si>
  <si>
    <t xml:space="preserve">13-91 11 11 34 Entrance/Exit Ramp</t>
  </si>
  <si>
    <t xml:space="preserve">21-81 21 23 00 00 Oven, Heater and Roaster Equipment</t>
  </si>
  <si>
    <t xml:space="preserve">23-20 30 14 17 14 Stone Masonry Anchors</t>
  </si>
  <si>
    <t xml:space="preserve">13-91 11 11 37 Bridge</t>
  </si>
  <si>
    <t xml:space="preserve">21-81 21 24 00 00 Kiln Equipment</t>
  </si>
  <si>
    <t xml:space="preserve">23-20 30 17 Special Profiles for Masonry </t>
  </si>
  <si>
    <t xml:space="preserve">13-91 11 21 Aerial Vehicular Travel Spaces</t>
  </si>
  <si>
    <t xml:space="preserve">21-81 21 25 00 00 Incinerate Devices</t>
  </si>
  <si>
    <t xml:space="preserve">23-20 30 17 11 Special Masonry Shapes</t>
  </si>
  <si>
    <t xml:space="preserve">13-91 11 21 11 Airport Apron</t>
  </si>
  <si>
    <t xml:space="preserve">21-81 21 26 00 00 Chill/Refrigerate Equipment</t>
  </si>
  <si>
    <t xml:space="preserve">23-20 30 17 14 Masonry Sills and Thresholds</t>
  </si>
  <si>
    <t xml:space="preserve">13-91 11 21 14 Taxiway</t>
  </si>
  <si>
    <t xml:space="preserve">21-81 21 27 00 00 Freeze Dry Equipment</t>
  </si>
  <si>
    <t xml:space="preserve">23-20 30 17 17 Masonry Moldings</t>
  </si>
  <si>
    <t xml:space="preserve">13-91 11 21 17 Runway</t>
  </si>
  <si>
    <t xml:space="preserve">21-81 21 28 00 00 Sterilize Equipment</t>
  </si>
  <si>
    <t xml:space="preserve">23-20 30 17 21 Masonry Copings</t>
  </si>
  <si>
    <t xml:space="preserve">13-91 11 21 21 Airway</t>
  </si>
  <si>
    <t xml:space="preserve">21-81 31 00 00 00 Power and Motive Equipment</t>
  </si>
  <si>
    <t xml:space="preserve">23-20 30 17 24 Masonry Quoins</t>
  </si>
  <si>
    <t xml:space="preserve">13-91 11 31 Water Vehicular Travel Spaces</t>
  </si>
  <si>
    <t xml:space="preserve">21-81 31 31 00 00 Electrical Power Generation</t>
  </si>
  <si>
    <t xml:space="preserve">23-20 30 17 27 Masonry Cornices</t>
  </si>
  <si>
    <t xml:space="preserve">13-91 11 31 11 Waterway</t>
  </si>
  <si>
    <t xml:space="preserve">21-81 31 31 11 00 Water Source Generating Equipment</t>
  </si>
  <si>
    <t xml:space="preserve">23-20 30 21 Structural Support for Masonry</t>
  </si>
  <si>
    <t xml:space="preserve">13-91 11 31 14 Channel</t>
  </si>
  <si>
    <t xml:space="preserve">21-81 31 31 21 00 Combustion Equipment</t>
  </si>
  <si>
    <t xml:space="preserve">23-20 30 21 11 Lintels</t>
  </si>
  <si>
    <t xml:space="preserve">13-91 11 31 17 Canal</t>
  </si>
  <si>
    <t xml:space="preserve">21-81 31 31 31 00 Solar Equipment</t>
  </si>
  <si>
    <t xml:space="preserve">23-20 30 21 11 11 Lintel Former Units</t>
  </si>
  <si>
    <t xml:space="preserve">13-91 11 31 21 Bay</t>
  </si>
  <si>
    <t xml:space="preserve">21-81 31 31 41 00 Wind Equipment</t>
  </si>
  <si>
    <t xml:space="preserve">23-20 30 21 14 Wall Connectors and Starters</t>
  </si>
  <si>
    <t xml:space="preserve">13-91 11 31 24 Dock</t>
  </si>
  <si>
    <t xml:space="preserve">21-81 31 31 51 00 Nuclear Reactor</t>
  </si>
  <si>
    <t xml:space="preserve">23-20 30 21 17 Supports for Masonry</t>
  </si>
  <si>
    <t xml:space="preserve">13-91 11 99 Other Vehicular Travel Spaces</t>
  </si>
  <si>
    <t xml:space="preserve">21-81 31 32 00 00 Air/Gas Power Generation</t>
  </si>
  <si>
    <t xml:space="preserve">23-20 30 21 17 11 Masonry Angles</t>
  </si>
  <si>
    <t xml:space="preserve">13-91 21 00 Pedestrian Travel Spaces</t>
  </si>
  <si>
    <t xml:space="preserve">21-81 31 32 11 00 Fan/Blower Equipment</t>
  </si>
  <si>
    <t xml:space="preserve">23-20 30 21 17 11 11 Masonry Shelf Angles</t>
  </si>
  <si>
    <t xml:space="preserve">13-91 21 11 Sidewalk</t>
  </si>
  <si>
    <t xml:space="preserve">21-81 31 32 21 00 Exhauster Equipment</t>
  </si>
  <si>
    <t xml:space="preserve">23-20 30 21 17 14 Gussets</t>
  </si>
  <si>
    <t xml:space="preserve">13-91 21 14 Pedestrian Way</t>
  </si>
  <si>
    <t xml:space="preserve">21-81 31 32 31 00 Vacuum Equipment</t>
  </si>
  <si>
    <t xml:space="preserve">23-20 30 24 Ancillary Products for Masonry</t>
  </si>
  <si>
    <t xml:space="preserve">13-91 21 17 Footpath</t>
  </si>
  <si>
    <t xml:space="preserve">21-81 31 32 41 00 Compression Equipment</t>
  </si>
  <si>
    <t xml:space="preserve">23-20 30 24 11 Embedded Flashing</t>
  </si>
  <si>
    <t xml:space="preserve">13-91 21 21 Trail</t>
  </si>
  <si>
    <t xml:space="preserve">21-81 31 33 00 00 Fluid Power Generation</t>
  </si>
  <si>
    <t xml:space="preserve">23-20 30 24 14 Cavity Closers</t>
  </si>
  <si>
    <t xml:space="preserve">13-91 21 24 Gangway</t>
  </si>
  <si>
    <t xml:space="preserve">21-81 31 33 11 00 Gravity Equipment</t>
  </si>
  <si>
    <t xml:space="preserve">23-20 30 24 17 Cavity Weep and Ventilation Units</t>
  </si>
  <si>
    <t xml:space="preserve">13-91 21 99 Other Pedestrian Travel Spaces</t>
  </si>
  <si>
    <t xml:space="preserve">21-81 31 33 21 00 Pump Equipment</t>
  </si>
  <si>
    <t xml:space="preserve">23-20 30 24 17 11 Weeps</t>
  </si>
  <si>
    <t xml:space="preserve">21-81 31 34 00 00 Engines/Drivers</t>
  </si>
  <si>
    <t xml:space="preserve">23-20 30 24 17 14 Cavity Vents</t>
  </si>
  <si>
    <t xml:space="preserve">21-81 31 34 11 00 Pneumatic Motors</t>
  </si>
  <si>
    <t xml:space="preserve">23-20 30 24 17 17 Drainage Material</t>
  </si>
  <si>
    <t xml:space="preserve">21-81 31 34 21 00 Electrical Motors</t>
  </si>
  <si>
    <t xml:space="preserve">23-20 30 24 21 Joint Materials</t>
  </si>
  <si>
    <t xml:space="preserve">21-81 31 34 31 00 Turbines</t>
  </si>
  <si>
    <t xml:space="preserve">23-20 30 24 21 11 Control Joints</t>
  </si>
  <si>
    <t xml:space="preserve">21-81 41 00 00 00 Process Equipment</t>
  </si>
  <si>
    <t xml:space="preserve">23-20 30 24 21 14 Expansion Joints</t>
  </si>
  <si>
    <t xml:space="preserve">21-81 41 41 00 00 Gas, Fume and Particulate Treatment Equipment</t>
  </si>
  <si>
    <t xml:space="preserve">23-20 30 24 24 Airbricks</t>
  </si>
  <si>
    <t xml:space="preserve">21-81 41 41 11 00 Adsorb Equipment</t>
  </si>
  <si>
    <t xml:space="preserve">23-20 40 00 Mechanical Fasteners, Adhesives, and Sealants</t>
  </si>
  <si>
    <t xml:space="preserve">21-81 41 41 15 00 Desiccate Equipment</t>
  </si>
  <si>
    <t xml:space="preserve">23-20 40 11 Mechanical Fasteners</t>
  </si>
  <si>
    <t xml:space="preserve">21-81 41 41 21 00 Cyclone Equipment</t>
  </si>
  <si>
    <t xml:space="preserve">23-20 40 11 11 Cast-In Anchorages</t>
  </si>
  <si>
    <t xml:space="preserve">21-81 41 41 26 00 Filter Equipment</t>
  </si>
  <si>
    <t xml:space="preserve">23-20 40 11 11 11 Rail Anchors</t>
  </si>
  <si>
    <t xml:space="preserve">21-81 41 41 31 00 Condensor Equipment</t>
  </si>
  <si>
    <t xml:space="preserve">23-20 40 11 11 14 Screw Cases</t>
  </si>
  <si>
    <t xml:space="preserve">21-81 41 41 35 00 Scrubber Equipment</t>
  </si>
  <si>
    <t xml:space="preserve">23-20 40 11 11 17 Anchor Blocks</t>
  </si>
  <si>
    <t xml:space="preserve">21-81 41 41 41 00 Eject/E-duct Equipment</t>
  </si>
  <si>
    <t xml:space="preserve">23-20 40 11 11 21 Inserts</t>
  </si>
  <si>
    <t xml:space="preserve">21-81 41 41 45 00 Vent Equipment</t>
  </si>
  <si>
    <t xml:space="preserve">23-20 40 11 11 21 11 Adjustable Wedge</t>
  </si>
  <si>
    <t xml:space="preserve">21-81 41 41 51 00 Stack Equipment</t>
  </si>
  <si>
    <t xml:space="preserve">23-20 40 11 11 21 14 Adjustable Box</t>
  </si>
  <si>
    <t xml:space="preserve">21-81 41 41 55 00 Flare Equipment</t>
  </si>
  <si>
    <t xml:space="preserve">23-20 40 11 11 21 17 Threaded</t>
  </si>
  <si>
    <t xml:space="preserve">21-81 41 41 61 00 Flame Arrest Equipment</t>
  </si>
  <si>
    <t xml:space="preserve">23-20 40 11 11 24 Dovetail Slots</t>
  </si>
  <si>
    <t xml:space="preserve">21-81 41 42 00 00 Reduction Process</t>
  </si>
  <si>
    <t xml:space="preserve">23-20 40 11 14 Multi-Purpose Mechanical Fasteners</t>
  </si>
  <si>
    <t xml:space="preserve">21-81 41 42 11 00 Break Equipment</t>
  </si>
  <si>
    <t xml:space="preserve">23-20 40 11 14 11 Plugs</t>
  </si>
  <si>
    <t xml:space="preserve">21-81 41 42 16 00 Pulverize Equipment</t>
  </si>
  <si>
    <t xml:space="preserve">23-20 40 11 14 14 Staples</t>
  </si>
  <si>
    <t xml:space="preserve">21-81 41 42 21 00 Crush Equipment</t>
  </si>
  <si>
    <t xml:space="preserve">23-20 40 11 14 17 Nails</t>
  </si>
  <si>
    <t xml:space="preserve">21-81 41 42 26 00 Grind Equipment</t>
  </si>
  <si>
    <t xml:space="preserve">23-20 40 11 14 21 Rivets</t>
  </si>
  <si>
    <t xml:space="preserve">21-81 41 42 31 00 Mill Equipment</t>
  </si>
  <si>
    <t xml:space="preserve">23-20 40 11 14 24 Screws</t>
  </si>
  <si>
    <t xml:space="preserve">21-81 41 42 36 00 Cut Equipment</t>
  </si>
  <si>
    <t xml:space="preserve">23-20 40 11 14 27 Bolts and Nuts</t>
  </si>
  <si>
    <t xml:space="preserve">21-81 41 42 41 00 Chip Equipment</t>
  </si>
  <si>
    <t xml:space="preserve">23-20 40 11 14 31 Threaded Rods and Nuts</t>
  </si>
  <si>
    <t xml:space="preserve">21-81 41 42 46 00 Flake Equipment</t>
  </si>
  <si>
    <t xml:space="preserve">23-20 40 11 14 34 Bandings</t>
  </si>
  <si>
    <t xml:space="preserve">21-81 41 42 51 00 Shred Equipment</t>
  </si>
  <si>
    <t xml:space="preserve">23-20 40 11 17 Structural Mechanical Fasteners in Hardened Concrete and Masonry</t>
  </si>
  <si>
    <t xml:space="preserve">21-81 41 42 56 00 Split Equipment</t>
  </si>
  <si>
    <t xml:space="preserve">23-20 40 11 17 11 Expansion Anchors</t>
  </si>
  <si>
    <t xml:space="preserve">21-81 41 43 00 00 Separation Process</t>
  </si>
  <si>
    <t xml:space="preserve">23-20 40 11 17 14 Undercut Anchors</t>
  </si>
  <si>
    <t xml:space="preserve">21-81 41 43 11 00 Filter Equipment</t>
  </si>
  <si>
    <t xml:space="preserve">23-20 40 11 17 17 Bonded Anchors</t>
  </si>
  <si>
    <t xml:space="preserve">21-81 41 43 16 00 Strain Equipment</t>
  </si>
  <si>
    <t xml:space="preserve">23-20 40 11 21 Mechanical Fasteners for Metal Structures</t>
  </si>
  <si>
    <t xml:space="preserve">21-81 41 43 21 00 Sieve Equipment</t>
  </si>
  <si>
    <t xml:space="preserve">23-20 40 11 24 Mechanical Fasteners for Wood Structures</t>
  </si>
  <si>
    <t xml:space="preserve">21-81 41 43 26 00 Wash Equipment</t>
  </si>
  <si>
    <t xml:space="preserve">23-20 40 11 24 11 Nail Plates</t>
  </si>
  <si>
    <t xml:space="preserve">21-81 41 43 31 00 Centrifuge Equipment</t>
  </si>
  <si>
    <t xml:space="preserve">23-20 40 11 24 14 Wood Connectors</t>
  </si>
  <si>
    <t xml:space="preserve">21-81 41 43 36 00 Flotation Equipment</t>
  </si>
  <si>
    <t xml:space="preserve">23-20 40 11 24 17 Framing Anchors</t>
  </si>
  <si>
    <t xml:space="preserve">21-81 41 43 41 00 Sort Equipment</t>
  </si>
  <si>
    <t xml:space="preserve">23-20 40 14 Welded Joint Products</t>
  </si>
  <si>
    <t xml:space="preserve">21-81 41 43 46 00 Separate Equipment</t>
  </si>
  <si>
    <t xml:space="preserve">23-20 40 14 11 Soldering Products</t>
  </si>
  <si>
    <t xml:space="preserve">21-81 41 43 51 00 De-aerate/De-gas Equipment</t>
  </si>
  <si>
    <t xml:space="preserve">23-20 40 14 14 Brazing Products</t>
  </si>
  <si>
    <t xml:space="preserve">21-81 41 43 56 00 Settling Equipment</t>
  </si>
  <si>
    <t xml:space="preserve">23-20 40 14 17 Welding Products</t>
  </si>
  <si>
    <t xml:space="preserve">21-81 41 44 00 00 Mix and Blend Equipment</t>
  </si>
  <si>
    <t xml:space="preserve">23-20 14 17 Adhesives</t>
  </si>
  <si>
    <t xml:space="preserve">21-81 41 44 11 00 Mix Equipment</t>
  </si>
  <si>
    <t xml:space="preserve">23-20 14 17 11 Natural Adhesives and Glues</t>
  </si>
  <si>
    <t xml:space="preserve">21-81 41 44 26 00 Stir Equipment</t>
  </si>
  <si>
    <t xml:space="preserve">23-20 14 17 14 Synthetic Adhesives</t>
  </si>
  <si>
    <t xml:space="preserve">21-81 41 44 21 00 Kneed Equipment</t>
  </si>
  <si>
    <t xml:space="preserve">23-20 14 21 General Purpose Tape</t>
  </si>
  <si>
    <t xml:space="preserve">21-81 41 44 26 00 Agitate Equipment</t>
  </si>
  <si>
    <t xml:space="preserve">23-20 14 24 Joint Fillers, Sealants, and Mastics</t>
  </si>
  <si>
    <t xml:space="preserve">21-81 41 44 31 00 Slake Equipment</t>
  </si>
  <si>
    <t xml:space="preserve">23-20 14 24 11 Joint Fillers</t>
  </si>
  <si>
    <t xml:space="preserve">21-81 41 44 36 00 Blend Equipment</t>
  </si>
  <si>
    <t xml:space="preserve">23-20 14 24 11 11 Backer Rods</t>
  </si>
  <si>
    <t xml:space="preserve">21-81 41 44 41 00 Compound Equipment</t>
  </si>
  <si>
    <t xml:space="preserve">23-20 14 24 14 Putties</t>
  </si>
  <si>
    <t xml:space="preserve">21-81 41 44 46 00 Aerate Equipment</t>
  </si>
  <si>
    <t xml:space="preserve">23-20 14 24 17 Construction Sealants</t>
  </si>
  <si>
    <t xml:space="preserve">21-81 41 44 51 00 Inject Equipment</t>
  </si>
  <si>
    <t xml:space="preserve">23-20 14 24 17 11 Elastomeric Construction Sealants</t>
  </si>
  <si>
    <t xml:space="preserve">21-81 41 45 00 00 Shaping Process Equipment</t>
  </si>
  <si>
    <t xml:space="preserve">23-20 14 24 17 14 Rigid Construction Sealants</t>
  </si>
  <si>
    <t xml:space="preserve">21-81 41 45 11 00 Pelletize Equipment</t>
  </si>
  <si>
    <t xml:space="preserve">23-20 14 24 17 17 Sanitary Construction Sealants</t>
  </si>
  <si>
    <t xml:space="preserve">21-81 41 45 16 00 Spin Equipment</t>
  </si>
  <si>
    <t xml:space="preserve">23-20 14 24 17 21 Chemical-Resistant Construction Sealants</t>
  </si>
  <si>
    <t xml:space="preserve">21-81 41 45 21 00 Extrude Equipment</t>
  </si>
  <si>
    <t xml:space="preserve">23-20 14 24 17 24 Water-Immersed Construction Sealants</t>
  </si>
  <si>
    <t xml:space="preserve">21-81 41 45 26 00 Pulltrude Equipment</t>
  </si>
  <si>
    <t xml:space="preserve">23-20 14 24 21 Preformed Joint Seals</t>
  </si>
  <si>
    <t xml:space="preserve">21-81 41 45 31 00 Compact Equipment</t>
  </si>
  <si>
    <t xml:space="preserve">23-20 14 24 21 11 Compression Seals</t>
  </si>
  <si>
    <t xml:space="preserve">21-81 41 45 36 00 Tablet Equipment</t>
  </si>
  <si>
    <t xml:space="preserve">23-20 14 24 21 14 Joint Gaskets</t>
  </si>
  <si>
    <t xml:space="preserve">21-81 41 45 41 00 Roll Equipment</t>
  </si>
  <si>
    <t xml:space="preserve">23-20 14 27 Ropes, Wires, and Cables</t>
  </si>
  <si>
    <t xml:space="preserve">21-81 41 46 00 00 Web Equipment</t>
  </si>
  <si>
    <t xml:space="preserve">23-20 14 27 11 Ropes</t>
  </si>
  <si>
    <t xml:space="preserve">21-81 41 46 11 00 Conversion Equipment</t>
  </si>
  <si>
    <t xml:space="preserve">23-20 14 27 14 Wires</t>
  </si>
  <si>
    <t xml:space="preserve">21-81 41 46 11 11 Screen Equipment</t>
  </si>
  <si>
    <t xml:space="preserve">23-20 14 27 17 Cables</t>
  </si>
  <si>
    <t xml:space="preserve">21-81 41 46 11 12 Extrude Equipment</t>
  </si>
  <si>
    <t xml:space="preserve">23-20 50 00 Thermal and Moisture Protective Products </t>
  </si>
  <si>
    <t xml:space="preserve">21-81 41 46 11 13 Roll Coat Equipment</t>
  </si>
  <si>
    <t xml:space="preserve">23-20 50 11 Fireproofing</t>
  </si>
  <si>
    <t xml:space="preserve">21-81 41 46 11 14 Cast Equipment</t>
  </si>
  <si>
    <t xml:space="preserve">23-20 50 11 11 Board Fireproofing</t>
  </si>
  <si>
    <t xml:space="preserve">21-81 41 46 21 00 Preparation/Treatment Equipment</t>
  </si>
  <si>
    <t xml:space="preserve">23-20 50 11 11 11 Calcium Silicate Board Fireproofing</t>
  </si>
  <si>
    <t xml:space="preserve">21-81 41 46 21 21 Clean Equipment</t>
  </si>
  <si>
    <t xml:space="preserve">23-20 50 11 11 14 Slag FiberBoard Fireproofing</t>
  </si>
  <si>
    <t xml:space="preserve">21-81 41 46 21 22 Heat Treat Equipment</t>
  </si>
  <si>
    <t xml:space="preserve">23-20 50 11 14 Blanket Fireproofing</t>
  </si>
  <si>
    <t xml:space="preserve">21-81 41 46 21 23 Sanitize/Sterilize Equipment</t>
  </si>
  <si>
    <t xml:space="preserve">23-20 50 11 14 11 Smoke Containment Barriers</t>
  </si>
  <si>
    <t xml:space="preserve">21-81 41 46 21 24 Neutralize Equipment</t>
  </si>
  <si>
    <t xml:space="preserve">23-20 50 11 17 Fireproofing Coatings</t>
  </si>
  <si>
    <t xml:space="preserve">21-81 41 46 21 25 Electrostatic Equipment</t>
  </si>
  <si>
    <t xml:space="preserve">23-20 50 11 17 11 Cement Aggregate Fireproofing</t>
  </si>
  <si>
    <t xml:space="preserve">21-81 41 46 21 26 Texturize Equipment</t>
  </si>
  <si>
    <t xml:space="preserve">23-20 50 11 17 14 Cementitious Fireproofing</t>
  </si>
  <si>
    <t xml:space="preserve">21-81 41 46 21 27 Vulcanize Equipment</t>
  </si>
  <si>
    <t xml:space="preserve">23-20 50 11 17 17 Foamed Magnesium Oxychloride Fireproofing</t>
  </si>
  <si>
    <t xml:space="preserve">21-81 41 46 21 28 Passivate Equipment</t>
  </si>
  <si>
    <t xml:space="preserve">23-20 50 11 17 21 Intumescent Mastic Fireproofing</t>
  </si>
  <si>
    <t xml:space="preserve">21-81 41 46 21 29 Anneal Equipment</t>
  </si>
  <si>
    <t xml:space="preserve">23-20 50 11 17 24 Magnesium Cement Fireproofing</t>
  </si>
  <si>
    <t xml:space="preserve">21-81 41 46 21 31 Pickle Equipment</t>
  </si>
  <si>
    <t xml:space="preserve">23-20 50 11 17 27 Mineral Fiber Cementitious Fireproofing</t>
  </si>
  <si>
    <t xml:space="preserve">21-81 41 46 21 32 Cure Equipment</t>
  </si>
  <si>
    <t xml:space="preserve">23-20 50 11 17 31 Miner Fiber Fireproofing</t>
  </si>
  <si>
    <t xml:space="preserve">21-81 41 46 21 33 Temper Equipment</t>
  </si>
  <si>
    <t xml:space="preserve">23-20 50 14 Firestopping</t>
  </si>
  <si>
    <t xml:space="preserve">21-81 41 46 41 00 Coat/Plate Equipment</t>
  </si>
  <si>
    <t xml:space="preserve">23-20 50 14 11 Penetrations Firestopping</t>
  </si>
  <si>
    <t xml:space="preserve">21-81 41 46 51 00 Dimensional Equipment</t>
  </si>
  <si>
    <t xml:space="preserve">23-20 50 14 11 11 Annular Space Protection</t>
  </si>
  <si>
    <t xml:space="preserve">21-81 41 46 51 51 Stretch Equipment</t>
  </si>
  <si>
    <t xml:space="preserve">23-20 50 14 11 14 Fire Resistant Joint Sealants</t>
  </si>
  <si>
    <t xml:space="preserve">21-81 41 46 51 52 Tent Equipment</t>
  </si>
  <si>
    <t xml:space="preserve">23-20 50 14 11 17 Firestopping Foams</t>
  </si>
  <si>
    <t xml:space="preserve">21-81 41 46 51 53 Roll Equipment</t>
  </si>
  <si>
    <t xml:space="preserve">23-20 50 14 11 17 11 Intumescent Firestopping Foams</t>
  </si>
  <si>
    <t xml:space="preserve">21-81 41 46 51 54 Calendar Equipment</t>
  </si>
  <si>
    <t xml:space="preserve">23-20 50 14 11 17 14 Silicone Firestopping Foams</t>
  </si>
  <si>
    <t xml:space="preserve">21-81 41 46 61 00 Dry Process Equipment</t>
  </si>
  <si>
    <t xml:space="preserve">23-20 50 14 11 21 Firestopping Mortars</t>
  </si>
  <si>
    <t xml:space="preserve">21-81 41 46 71 00 Finish and Trim Equipment</t>
  </si>
  <si>
    <t xml:space="preserve">23-20 50 14 11 24 Firestopping Pillows</t>
  </si>
  <si>
    <t xml:space="preserve">21-81 41 46 71 71 Wind/unwind Equipment</t>
  </si>
  <si>
    <t xml:space="preserve">23-20 50 14 11 27 Thermal Barriers for Plastics</t>
  </si>
  <si>
    <t xml:space="preserve">21-81 41 46 71 72 Slit Equipment</t>
  </si>
  <si>
    <t xml:space="preserve">23-20 50 14 14 Fire-Safing</t>
  </si>
  <si>
    <t xml:space="preserve">21-81 41 46 71 73 Chop Equipment</t>
  </si>
  <si>
    <t xml:space="preserve">23-20 50 14 14 11 Fibrous Blankets</t>
  </si>
  <si>
    <t xml:space="preserve">21-81 41 46 71 74 Cut Equipment</t>
  </si>
  <si>
    <t xml:space="preserve">23-20 50 14 14 14 Fire-Safing Sealants</t>
  </si>
  <si>
    <t xml:space="preserve">21-81 41 46 71 75 Perforate Equipment</t>
  </si>
  <si>
    <t xml:space="preserve">23-20 50 14 14 17 Fire-Safing Clip Anchors</t>
  </si>
  <si>
    <t xml:space="preserve">21-81 41 46 71 76 Spool Equipment</t>
  </si>
  <si>
    <t xml:space="preserve">23-20 50 17 Dampproofings</t>
  </si>
  <si>
    <t xml:space="preserve">21-81 51 00 00 00 Fluid Treatment Equipment</t>
  </si>
  <si>
    <t xml:space="preserve">23-20 50 17 11 Dampproofing Membranes</t>
  </si>
  <si>
    <t xml:space="preserve">21-81 51 51 00 00 Potable Water Treatment Equipment</t>
  </si>
  <si>
    <t xml:space="preserve">23-20 50 17 14 Dampproofing Coatings</t>
  </si>
  <si>
    <t xml:space="preserve">21-81 51 51 11 00 Potable Water Treatment Equipment</t>
  </si>
  <si>
    <t xml:space="preserve">23-20 50 17 14 11 Bituminous Dampproofing Coatings</t>
  </si>
  <si>
    <t xml:space="preserve">21-81 51 51 16 00 Potable Water Pump Equipment</t>
  </si>
  <si>
    <t xml:space="preserve">23-20 50 17 14 14 Cementitious Dampproofing Coatings</t>
  </si>
  <si>
    <t xml:space="preserve">21-81 51 51 21 00 Potable Water Mixer and Flocculator Equipment</t>
  </si>
  <si>
    <t xml:space="preserve">23-20 50 21 Waterproofing</t>
  </si>
  <si>
    <t xml:space="preserve">21-81 51 51 26 00 Potable Water Clarifying Equipment</t>
  </si>
  <si>
    <t xml:space="preserve">23-20 50 21 11 Built-Up Bituminous Waterproofing</t>
  </si>
  <si>
    <t xml:space="preserve">21-81 51 51 31 00 Potable Water Filtering Equipment</t>
  </si>
  <si>
    <t xml:space="preserve">23-20 50 21 14 Sheet Waterproofing</t>
  </si>
  <si>
    <t xml:space="preserve">21-81 51 51 36 00 Potable Water Aeration Equipment</t>
  </si>
  <si>
    <t xml:space="preserve">23-20 50 21 14 11 Bituminous Sheet Waterproofing</t>
  </si>
  <si>
    <t xml:space="preserve">21-81 51 51 41 00 Potable Water Chemical Feed Equipment</t>
  </si>
  <si>
    <t xml:space="preserve">23-20 50 21 14 14 Elastomeric Sheet Waterproofing</t>
  </si>
  <si>
    <t xml:space="preserve">21-81 51 51 46 00 Water Softening Equipment</t>
  </si>
  <si>
    <t xml:space="preserve">23-20 50 21 14 17 Modified Bituminous Sheet Waterproofing</t>
  </si>
  <si>
    <t xml:space="preserve">21-81 51 51 51 00 Potable Water Disinfectant Feed Equipment</t>
  </si>
  <si>
    <t xml:space="preserve">23-20 50 21 14 21 Thermoplastic Sheet Waterproofing</t>
  </si>
  <si>
    <t xml:space="preserve">21-81 51 51 56 00 Potable Water Fluoridation Equipment</t>
  </si>
  <si>
    <t xml:space="preserve">23-20 50 21 17 Fluid-Applied Waterproofing</t>
  </si>
  <si>
    <t xml:space="preserve">21-81 51 51 61 00 Potable Water Taste and Odor Equipment</t>
  </si>
  <si>
    <t xml:space="preserve">23-20 50 21 17 11 Hot-Applied Rubberized Asphalt</t>
  </si>
  <si>
    <t xml:space="preserve">21-81 51 52 00 00 Wastewater Treatment Equipment</t>
  </si>
  <si>
    <t xml:space="preserve">23-20 50 21 21 Sheet Metal Waterproofing</t>
  </si>
  <si>
    <t xml:space="preserve">21-81 51 52 11 00 Wastewater Pump Station Equipment</t>
  </si>
  <si>
    <t xml:space="preserve">23-20 50 21 24 Cementitious and Reactive Waterproofing</t>
  </si>
  <si>
    <t xml:space="preserve">21-81 51 52 16 00 Wastewater Sewer Piping Equipment</t>
  </si>
  <si>
    <t xml:space="preserve">23-20 50 21 24 11 Acrylic Modified Cement Waterproofing</t>
  </si>
  <si>
    <t xml:space="preserve">21-81 51 52 21 00 Wastewater Tank Equipment</t>
  </si>
  <si>
    <t xml:space="preserve">23-20 50 21 24 14 Crystalline Waterproofing</t>
  </si>
  <si>
    <t xml:space="preserve">21-81 51 52 26 00 Wastewater Screening Equipment</t>
  </si>
  <si>
    <t xml:space="preserve">23-20 50 21 24 17 Metal Oxide Waterproofing</t>
  </si>
  <si>
    <t xml:space="preserve">21-81 51 52 31 00 Wastewater Chemical Addition Equipment</t>
  </si>
  <si>
    <t xml:space="preserve">23-20 50 21 27 Bentonite Waterproofing</t>
  </si>
  <si>
    <t xml:space="preserve">21-81 51 52 36 00 Wastewater Comminutors Equipment</t>
  </si>
  <si>
    <t xml:space="preserve">23-20 50 21 27 11 Bentonite Panel Waterproofing</t>
  </si>
  <si>
    <t xml:space="preserve">21-81 51 52 41 00 Wastewater Aeration and Flocculation Equipment</t>
  </si>
  <si>
    <t xml:space="preserve">23-20 50 21 27 14 Bentonite Sheet Waterproofing</t>
  </si>
  <si>
    <t xml:space="preserve">21-81 51 52 46 00 Wastewater Flow Equalization Equipment</t>
  </si>
  <si>
    <t xml:space="preserve">23-20 50 21 31 Waterproof Traffic Coatings</t>
  </si>
  <si>
    <t xml:space="preserve">21-81 51 52 51 00 Wastewater Flow Splinter Unit Equipment</t>
  </si>
  <si>
    <t xml:space="preserve">23-20 50 21 31 11 Pedestrian Waterproof Traffic Coatings</t>
  </si>
  <si>
    <t xml:space="preserve">21-81 51 52 56 00 Wastewater Disinfection Equipment</t>
  </si>
  <si>
    <t xml:space="preserve">23-20 50 21 31 14 Vehicular Waterproof Traffic Coatings</t>
  </si>
  <si>
    <t xml:space="preserve">21-81 51 52 61 00 Wastewater Sludge Removal Equipment</t>
  </si>
  <si>
    <t xml:space="preserve">23-20 50 24 Thermal Insulation </t>
  </si>
  <si>
    <t xml:space="preserve">21-81 51 53 00 00 Storm Water Treatment Equipment</t>
  </si>
  <si>
    <t xml:space="preserve">23-20 50 24 11 Slab and Board Thermal Insulation</t>
  </si>
  <si>
    <t xml:space="preserve">21-81 51 53 11 00 Storm Water Swale Equipment</t>
  </si>
  <si>
    <t xml:space="preserve">23-20 50 24 11 11 Polystyrene Slab and Board Thermal Insulation</t>
  </si>
  <si>
    <t xml:space="preserve">21-81 51 53 16 00 Storm Water Inlet Equipment</t>
  </si>
  <si>
    <t xml:space="preserve">23-20 50 24 11 11 11 Expanded Polystyrene Slab and Board Thermal Insulation</t>
  </si>
  <si>
    <t xml:space="preserve">21-81 51 53 21 00 Storm Water Culvert Equipment</t>
  </si>
  <si>
    <t xml:space="preserve">23-20 50 24 11 11 14 Extruded Polystyrene Slab and Board Thermal Insulation</t>
  </si>
  <si>
    <t xml:space="preserve">21-81 51 53 26 00 Storm Water Headwall Equipment</t>
  </si>
  <si>
    <t xml:space="preserve">23-20 50 24 11 14 Urethane Slab and Board Thermal Insulation</t>
  </si>
  <si>
    <t xml:space="preserve">21-81 51 53 31 00 Storm Water Outlet Protection Equipment</t>
  </si>
  <si>
    <t xml:space="preserve">23-20 50 24 11 17 Perlite Slab and Board Thermal Insulation</t>
  </si>
  <si>
    <t xml:space="preserve">21-81 51 53 36 00 Storm Water Infiltration Equipment</t>
  </si>
  <si>
    <t xml:space="preserve">23-20 50 24 11 21 Fiberglass Slab and Board Thermal Insulation</t>
  </si>
  <si>
    <t xml:space="preserve">21-81 51 53 41 00 Above-Ground Storm Water Storage Equipment</t>
  </si>
  <si>
    <t xml:space="preserve">23-20 50 24 14 Blanket Thermal Insulation</t>
  </si>
  <si>
    <t xml:space="preserve">21-81 51 53 46 00 Underground Storm Water Storage Equipment</t>
  </si>
  <si>
    <t xml:space="preserve">23-20 50 24 14 11 Fiberglass Blanket Thermal Insulation</t>
  </si>
  <si>
    <t xml:space="preserve">21-81 51 54 00 00 Fluid Waste Treatment Equipment</t>
  </si>
  <si>
    <t xml:space="preserve">23-20 50 24 14 14 Rock Wool Blanket Thermal Insulation</t>
  </si>
  <si>
    <t xml:space="preserve">21-81 51 54 11 00 Fluid Treatment Equipment</t>
  </si>
  <si>
    <t xml:space="preserve">23-20 50 24 17 Thermal Insulation Coatings</t>
  </si>
  <si>
    <t xml:space="preserve">21-81 51 54 14 00 Filter Underdrains and Media Equipment</t>
  </si>
  <si>
    <t xml:space="preserve">23-20 50 24 17 11 Sprayed Thermal Insulation Coatings</t>
  </si>
  <si>
    <t xml:space="preserve">21-81 51 54 17 00 Fluid Waste Digester Covers and Appurtenances</t>
  </si>
  <si>
    <t xml:space="preserve">23-20 50 24 17 11 11 Sprayed Cellulose Thermal Insulation Coatings</t>
  </si>
  <si>
    <t xml:space="preserve">21-81 51 54 21 00 Fluid Waste Oxygenation Equipment</t>
  </si>
  <si>
    <t xml:space="preserve">23-20 50 24 21 Loose Fill Thermal Insulation</t>
  </si>
  <si>
    <t xml:space="preserve">21-81 51 54 24 00 Sludge Conditioning Equipment</t>
  </si>
  <si>
    <t xml:space="preserve">23-20 50 24 21 11 Granular Fill Thermal Insulation</t>
  </si>
  <si>
    <t xml:space="preserve">21-81 51 54 27 00 Fluid Waste Treatment Equipment</t>
  </si>
  <si>
    <t xml:space="preserve">23-20 50 27 Sound Isolation Insulation</t>
  </si>
  <si>
    <t xml:space="preserve">21-81 51 54 31 00 Fluid Waste Pump Equipment</t>
  </si>
  <si>
    <t xml:space="preserve">23-20 50 27 11 Slab and Board Sound Isolation Insulation</t>
  </si>
  <si>
    <t xml:space="preserve">21-81 51 54 34 00 Grit Collection Equipment</t>
  </si>
  <si>
    <t xml:space="preserve">23-20 50 27 14 Fiberglass Slab and Board Sound Isolation Insulation</t>
  </si>
  <si>
    <t xml:space="preserve">21-81 51 54 37 00 Fluid Waste Screen and Grind Equipment</t>
  </si>
  <si>
    <t xml:space="preserve">23-20 50 27 17 Blanket Sound Isolation Insulation</t>
  </si>
  <si>
    <t xml:space="preserve">21-81 51 54 41 00 Sedimentation Tank Equipment</t>
  </si>
  <si>
    <t xml:space="preserve">23-20 50 27 17 11 Fiberglass Blanket Sound Isolation Insulation</t>
  </si>
  <si>
    <t xml:space="preserve">21-81 51 54 44 00 Fluid Waste Scum Removal Equipment</t>
  </si>
  <si>
    <t xml:space="preserve">23-20 50 27 17 14 Rock Wool Blanket Sound Isolation Insulation</t>
  </si>
  <si>
    <t xml:space="preserve">21-81 51 54 47 00 Fluid Waste Chemical Equipment</t>
  </si>
  <si>
    <t xml:space="preserve">23-20 50 27 21 Sound Isolation Coatings</t>
  </si>
  <si>
    <t xml:space="preserve">21-81 51 54 51 00 Sludge Handling and Treatment Equipment</t>
  </si>
  <si>
    <t xml:space="preserve">23-20 50 27 24 Sound Isolation Loose Fills</t>
  </si>
  <si>
    <t xml:space="preserve">21-81 51 54 54 00 Filter Press Equipment</t>
  </si>
  <si>
    <t xml:space="preserve">23-20 50 27 24 11 Granular Sound Isolation Loose Fills</t>
  </si>
  <si>
    <t xml:space="preserve">21-81 51 54 57 00 Trickling Filter Equipment</t>
  </si>
  <si>
    <t xml:space="preserve">23-20 50 31 Protective Products</t>
  </si>
  <si>
    <t xml:space="preserve">21-81 51 54 61 00 Fluid Waste Compressor Equipment</t>
  </si>
  <si>
    <t xml:space="preserve">23-20 50 31 11 Products for Prevention of Biological Damage</t>
  </si>
  <si>
    <t xml:space="preserve">21-81 51 54 64 00 Fluid Waste Aeration Equipment</t>
  </si>
  <si>
    <t xml:space="preserve">23-20 50 31 11 11 Coatings for Prevention of Biological Damage</t>
  </si>
  <si>
    <t xml:space="preserve">21-81 51 54 67 00 Sludge Digestion Equipment</t>
  </si>
  <si>
    <t xml:space="preserve">23-20 50 31 14 Products for Prevention of Chemical Damage</t>
  </si>
  <si>
    <t xml:space="preserve">21-81 51 54 71 00 Digester Mixing Equipment</t>
  </si>
  <si>
    <t xml:space="preserve">23-20 50 31 14 11 Tiles and Slabs for Prevention of Chemical Damage</t>
  </si>
  <si>
    <t xml:space="preserve">21-81 61 00 00 00 Measurement and Control Equipment</t>
  </si>
  <si>
    <t xml:space="preserve">23-20 50 31 14 14 Sheets for Prevention of Chemical Damage</t>
  </si>
  <si>
    <t xml:space="preserve">21-81 61 61 00 00 Structural Measurement and Control Equipment</t>
  </si>
  <si>
    <t xml:space="preserve">23-20 50 31 14 17 Coatings for Prevention of Chemical Damage</t>
  </si>
  <si>
    <t xml:space="preserve">21-81 61 61 11 00 Movement Measurement and Control Equipment</t>
  </si>
  <si>
    <t xml:space="preserve">23-20 50 31 17 Products for Prevention of Abrasive Wear</t>
  </si>
  <si>
    <t xml:space="preserve">21-81 61 61 21 00 Seismic Measurement and Control Equipment</t>
  </si>
  <si>
    <t xml:space="preserve">23-20 90 00 Maintenance Products and Chemicals for Construction</t>
  </si>
  <si>
    <t xml:space="preserve">21-81 61 62 00 00 Facility Services Measurement and Control Equipment</t>
  </si>
  <si>
    <t xml:space="preserve">23-20 90 11 Cleaning and Maintenance Products</t>
  </si>
  <si>
    <t xml:space="preserve">21-81 61 62 11 00 Water and Drainage Measurement and Control Equipment</t>
  </si>
  <si>
    <t xml:space="preserve">23-20 90 11 11 Cleaning Products</t>
  </si>
  <si>
    <t xml:space="preserve">21-81 61 62 21 00 HVAC Measurement and Control Equipment</t>
  </si>
  <si>
    <t xml:space="preserve">23-20 90 11 14 Maintenance Products</t>
  </si>
  <si>
    <t xml:space="preserve">21-81 61 62 31 00 Electrical Measurement and Control Equipment</t>
  </si>
  <si>
    <t xml:space="preserve">23-20 90 11 17 Combined Cleaning and Protection Products</t>
  </si>
  <si>
    <t xml:space="preserve">21-81 61 62 41 00 Lighting Measurement and Control Equipment</t>
  </si>
  <si>
    <t xml:space="preserve">23-20 90 14 Repair Products</t>
  </si>
  <si>
    <t xml:space="preserve">21-81 61 62 51 00 Communications Measurement and Control Equipment</t>
  </si>
  <si>
    <t xml:space="preserve">23-20 90 14 11 Concrete Restoration and Cleaning Products</t>
  </si>
  <si>
    <t xml:space="preserve">21-81 61 63 00 00 Transportation Measurement and Control Equipment</t>
  </si>
  <si>
    <t xml:space="preserve">23-20 90 14 11 11 Concrete Cleaning Products</t>
  </si>
  <si>
    <t xml:space="preserve">21-81 61 63 11 00 Conveying Monitoring and Control Equipment</t>
  </si>
  <si>
    <t xml:space="preserve">23-20 90 14 11 14 Concrete Resurfacing Products</t>
  </si>
  <si>
    <t xml:space="preserve">21-81 61 63 31 00 Railway Monitoring and Control Equipment</t>
  </si>
  <si>
    <t xml:space="preserve">23-20 90 14 11 17 Concrete Rehabilitation Products</t>
  </si>
  <si>
    <t xml:space="preserve">21-81 61 63 31 00 Aircraft Monitoring and Control Equipment</t>
  </si>
  <si>
    <t xml:space="preserve">23-20 90 14 14 Masonry Restoration and Cleaning Products</t>
  </si>
  <si>
    <t xml:space="preserve">21-81 61 63 41 00 Spacecraft Monitoring and Control Equipment</t>
  </si>
  <si>
    <t xml:space="preserve">23-20 90 14 14 11 Unit Masonry Restoration Products</t>
  </si>
  <si>
    <t xml:space="preserve">21-81 61 63 51 00 Satellite Monitoring and Control Equipment</t>
  </si>
  <si>
    <t xml:space="preserve">23-20 90 14 14 14 Stone Restoration products</t>
  </si>
  <si>
    <t xml:space="preserve">21-81 61 64 00 00 Infrastructure Measurement and Control Equipment</t>
  </si>
  <si>
    <t xml:space="preserve">23-20 90 14 14 17 Unit Masonry Cleaning Products</t>
  </si>
  <si>
    <t xml:space="preserve">21-81 61 64 11 00 Utilities Monitoring and Control Equipment</t>
  </si>
  <si>
    <t xml:space="preserve">23-20 90 14 14 21 Stone Cleaning products</t>
  </si>
  <si>
    <t xml:space="preserve">21-81 61 64 41 00 Traffic Monitoring and Control Equipment</t>
  </si>
  <si>
    <t xml:space="preserve">23-20 90 14 17 Metal Restoration and Cleaning Products</t>
  </si>
  <si>
    <t xml:space="preserve">21-81 61 64 31 00 Marine Monitoring and Control Equipment</t>
  </si>
  <si>
    <t xml:space="preserve">23-20 90 14 21 Wood and Plastic Restoration and Cleaning Products</t>
  </si>
  <si>
    <t xml:space="preserve">21-81 61 65 00 00 Process Measurement and Control Equipment</t>
  </si>
  <si>
    <t xml:space="preserve">23-20 90 14 21 11 Wood Restoration and Cleaning Products</t>
  </si>
  <si>
    <t xml:space="preserve">21-81 61 65 11 00 Chemical Process Monitoring and Control Equipment</t>
  </si>
  <si>
    <t xml:space="preserve">23-20 90 14 21 14 Plastic Restoration and Cleaning Products</t>
  </si>
  <si>
    <t xml:space="preserve">21-81 61 65 16 00 Biological Process Monitoring and Control Equipment</t>
  </si>
  <si>
    <t xml:space="preserve">23-20 90 17 Chemicals for Construction</t>
  </si>
  <si>
    <t xml:space="preserve">21-81 61 65 21 00 Metallurgical Process Monitoring and Control Equipment</t>
  </si>
  <si>
    <t xml:space="preserve">23-20 90 17 11 Solvents</t>
  </si>
  <si>
    <t xml:space="preserve">21-81 61 65 26 00 Thermal and Combustion Processes Monitoring and Control Equipment</t>
  </si>
  <si>
    <t xml:space="preserve">23-20 90 17 14 Acids</t>
  </si>
  <si>
    <t xml:space="preserve">21-81 61 65 31 00 Power and Motive Processes Monitoring and Control Equipment</t>
  </si>
  <si>
    <t xml:space="preserve">23-20 90 17 17 Alkalis</t>
  </si>
  <si>
    <t xml:space="preserve">21-81 61 65 36 00 Gas Processing and Treatment Monitoring and Control Equipment</t>
  </si>
  <si>
    <t xml:space="preserve">23-20 90 17 21 Salts</t>
  </si>
  <si>
    <t xml:space="preserve">21-81 61 65 41 00 Fume Processing and Treatment Monitoring and Control Equipment</t>
  </si>
  <si>
    <t xml:space="preserve">23-20 90 17 99 Other Construction Chemicals</t>
  </si>
  <si>
    <t xml:space="preserve">21-81 61 65 46 00 Particulate Processing and Treatment Monitoring and Control Equipment</t>
  </si>
  <si>
    <t xml:space="preserve">23-25 00 00 Structural and Space Division Products</t>
  </si>
  <si>
    <t xml:space="preserve">21-81 61 65 51 00 Physical Processes Monitoring and Control Equipment</t>
  </si>
  <si>
    <t xml:space="preserve">23-25 05 00 Foundations</t>
  </si>
  <si>
    <t xml:space="preserve">21-81 61 65 56 00 Web Processes Monitoring and Control Equipment</t>
  </si>
  <si>
    <t xml:space="preserve">23-25 05 11 Foundation Piles</t>
  </si>
  <si>
    <t xml:space="preserve">21-81 61 65 61 00 Manufacturing and Assembly Monitoring and Control Equipment</t>
  </si>
  <si>
    <t xml:space="preserve">23-25 05 11 11 Foundation Pile Components </t>
  </si>
  <si>
    <t xml:space="preserve">21-81 61 65 66 00 Material Inspection Monitoring and Control Equipment</t>
  </si>
  <si>
    <t xml:space="preserve">23-25 05 11 11 11 Pile Casings (Linings)</t>
  </si>
  <si>
    <t xml:space="preserve">21-81 61 65 71 00 Material Handling Monitoring and Control Equipment</t>
  </si>
  <si>
    <t xml:space="preserve">23-25 05 11 11 14 Cores and Mandrels</t>
  </si>
  <si>
    <t xml:space="preserve">21-81 61 65 76 00 Material Storage Monitoring and Control Equipment</t>
  </si>
  <si>
    <t xml:space="preserve">23-25 05 11 11 17 Pile Extension Pieces</t>
  </si>
  <si>
    <t xml:space="preserve">21-81 61 65 81 00 Fluid Treatment Monitoring and Control Equipment</t>
  </si>
  <si>
    <t xml:space="preserve">23-25 05 11 11 21 Pile Shoes</t>
  </si>
  <si>
    <t xml:space="preserve">21-81 61 66 00 00 Integrated Measurement and Control Equipment</t>
  </si>
  <si>
    <t xml:space="preserve">23-25 05 11 11 24 Pile Splices</t>
  </si>
  <si>
    <t xml:space="preserve">21-81 61 66 11 00 Measurement and Control Instruments</t>
  </si>
  <si>
    <t xml:space="preserve">23-25 05 11 11 27 Pile Caps</t>
  </si>
  <si>
    <t xml:space="preserve">21-81 61 66 21 00 Recording Instruments</t>
  </si>
  <si>
    <t xml:space="preserve">23-25 05 11 14 Driven Piles</t>
  </si>
  <si>
    <t xml:space="preserve">21-81 61 66 31 00 Facility Monitoring and Control Equipment </t>
  </si>
  <si>
    <t xml:space="preserve">23-25 05 11 14 11 Composite Driven Piles</t>
  </si>
  <si>
    <t xml:space="preserve">21-81 61 66 41 00 Infrastructure Monitoring and Control Equipment </t>
  </si>
  <si>
    <t xml:space="preserve">23-25 05 11 14 14 Concrete-Filled Steel Driven Piles</t>
  </si>
  <si>
    <t xml:space="preserve">21-81 71 00 00 00 Manufacturing and Assembly Equipment</t>
  </si>
  <si>
    <t xml:space="preserve">23-25 05 11 14 17 Precast Concrete Driven Piles</t>
  </si>
  <si>
    <t xml:space="preserve">21-81 71 71 00 00 Machining Equipment</t>
  </si>
  <si>
    <t xml:space="preserve">23-25 05 11 14 21 Rolled Steel Section Driven Piles</t>
  </si>
  <si>
    <t xml:space="preserve">21-81 71 71 11 00 Lathe Equipment</t>
  </si>
  <si>
    <t xml:space="preserve">23-25 05 11 14 24 Unfilled Tubular Steel Driven Piles</t>
  </si>
  <si>
    <t xml:space="preserve">21-81 71 71 21 00 Planing or Shaving Equipment</t>
  </si>
  <si>
    <t xml:space="preserve">23-25 05 11 14 27 Wood Driven Piles</t>
  </si>
  <si>
    <t xml:space="preserve">21-81 71 71 31 00 Drilling Equipment</t>
  </si>
  <si>
    <t xml:space="preserve">23-25 05 11 14 31 Sheet Driven Piles</t>
  </si>
  <si>
    <t xml:space="preserve">21-81 71 71 41 00 Sawing or Cutting Equipment</t>
  </si>
  <si>
    <t xml:space="preserve">23-25 05 11 17 Screw Piles</t>
  </si>
  <si>
    <t xml:space="preserve">21-81 71 71 51 00 Grinding Equipment</t>
  </si>
  <si>
    <t xml:space="preserve">23-25 05 14 Caissons, Foundation Casings</t>
  </si>
  <si>
    <t xml:space="preserve">21-81 71 71 61 00 Milling Equipment</t>
  </si>
  <si>
    <t xml:space="preserve">23-25 05 14 11 Well Foundation Casings</t>
  </si>
  <si>
    <t xml:space="preserve">21-81 71 71 71 00 Machining Center Equipment</t>
  </si>
  <si>
    <t xml:space="preserve">23-25 05 14 14 Caissons</t>
  </si>
  <si>
    <t xml:space="preserve">21-81 71 72 00 00 Forming Equipment</t>
  </si>
  <si>
    <t xml:space="preserve">23-25 05 17 Shallow Foundations</t>
  </si>
  <si>
    <t xml:space="preserve">21-81 71 72 11 00 Pressing Equipment</t>
  </si>
  <si>
    <t xml:space="preserve">23-25 05 17 11 Column Bases</t>
  </si>
  <si>
    <t xml:space="preserve">21-81 71 72 21 00 Molding Equipment</t>
  </si>
  <si>
    <t xml:space="preserve">23-25 05 17 14 Grade Beams</t>
  </si>
  <si>
    <t xml:space="preserve">21-81 71 72 31 00 Injection Equipment</t>
  </si>
  <si>
    <t xml:space="preserve">23-25 05 17 17 Strip Foundation Blocks</t>
  </si>
  <si>
    <t xml:space="preserve">21-81 71 72 41 00 Crystallizing Equipment</t>
  </si>
  <si>
    <t xml:space="preserve">23-25 05 21 Special Foundations</t>
  </si>
  <si>
    <t xml:space="preserve">21-81 71 72 99 00 Other Forming Equipment</t>
  </si>
  <si>
    <t xml:space="preserve">23-25 05 21 11 Controlled Modulus Columns</t>
  </si>
  <si>
    <t xml:space="preserve">21-81 71 73 00 00 Fabrication Equipment</t>
  </si>
  <si>
    <t xml:space="preserve">23-25 05 21 14 Other Special Foundations</t>
  </si>
  <si>
    <t xml:space="preserve">21-81 71 73 11 00 Welding Equipment</t>
  </si>
  <si>
    <t xml:space="preserve">23-25 10 00 Structural Concrete Products</t>
  </si>
  <si>
    <t xml:space="preserve">21-81 71 73 16 00 Joining Equipment</t>
  </si>
  <si>
    <t xml:space="preserve">23-25 10 11 Structural Concrete</t>
  </si>
  <si>
    <t xml:space="preserve">21-81 71 73 21 00 Fusing Equipment</t>
  </si>
  <si>
    <t xml:space="preserve">23-25 10 14 Ready Mixed Concrete </t>
  </si>
  <si>
    <t xml:space="preserve">21-81 71 73 26 00 Adhering Equipment</t>
  </si>
  <si>
    <t xml:space="preserve">23-25 10 17 Permanent Formwork</t>
  </si>
  <si>
    <t xml:space="preserve">21-81 71 73 31 00 Stitching Equipment</t>
  </si>
  <si>
    <t xml:space="preserve">23-25 10 17 11 Structural Permanent Formwork</t>
  </si>
  <si>
    <t xml:space="preserve">21-81 71 73 36 00 Composite Fabrication Equipment</t>
  </si>
  <si>
    <t xml:space="preserve">23-25 10 17 11 11 Permanent Steel Forms</t>
  </si>
  <si>
    <t xml:space="preserve">21-81 71 73 41 00 Laminating Equipment</t>
  </si>
  <si>
    <t xml:space="preserve">23-25 10 17 11 14 Prefabricated Stair Forms</t>
  </si>
  <si>
    <t xml:space="preserve">21-81 71 73 46 00 Etching Equipment</t>
  </si>
  <si>
    <t xml:space="preserve">23-25 10 21 Non-Structural Permanent Formwork</t>
  </si>
  <si>
    <t xml:space="preserve">21-81 71 73 51 00 Photo-Fabricating Equipment</t>
  </si>
  <si>
    <t xml:space="preserve">23-25 10 24 Concrete Forms</t>
  </si>
  <si>
    <t xml:space="preserve">21-81 71 74 00 00 Assembly Equipment</t>
  </si>
  <si>
    <t xml:space="preserve">23-25 10 27 Reinforcement and Prestressing Components</t>
  </si>
  <si>
    <t xml:space="preserve">21-81 71 74 11 00 Manual Assembly Equipment</t>
  </si>
  <si>
    <t xml:space="preserve">23-25 10 27 11 Reinforcement Components</t>
  </si>
  <si>
    <t xml:space="preserve">21-81 71 74 21 00 Automated Assembly Equipment</t>
  </si>
  <si>
    <t xml:space="preserve">23-25 10 27 11 11 Reinforcing Steel</t>
  </si>
  <si>
    <t xml:space="preserve">21-81 71 75 00 00 Treatment Equipment</t>
  </si>
  <si>
    <t xml:space="preserve">23-25 10 27 11 14 Reinforcement Steel Mesh</t>
  </si>
  <si>
    <t xml:space="preserve">21-81 71 75 11 00 Cleaning Equipment</t>
  </si>
  <si>
    <t xml:space="preserve">23-25 10 27 11 14 11 Welded Wire Fabric</t>
  </si>
  <si>
    <t xml:space="preserve">21-81 71 75 56 00 Heat Treating Equipment</t>
  </si>
  <si>
    <t xml:space="preserve">23-25 10 27 11 17 Fibrous Reinforcing</t>
  </si>
  <si>
    <t xml:space="preserve">21-81 71 75 21 00 Sanitizing/Sterilizing Equipment</t>
  </si>
  <si>
    <t xml:space="preserve">23-25 10 27 11 17 11 Steel Fibrous Reinforcing</t>
  </si>
  <si>
    <t xml:space="preserve">21-81 71 75 26 00 Neutralizing Equipment</t>
  </si>
  <si>
    <t xml:space="preserve">23-25 10 27 11 17 14 Synthetic Fibrous Reinforcing</t>
  </si>
  <si>
    <t xml:space="preserve">21-81 71 75 31 00 Electrostatic Equipment</t>
  </si>
  <si>
    <t xml:space="preserve">23-25 10 27 11 21 Reinforcement Couplers</t>
  </si>
  <si>
    <t xml:space="preserve">21-81 71 75 36 00 Texturing Equipment</t>
  </si>
  <si>
    <t xml:space="preserve">23-25 10 27 11 24 Reinforcement Spacers</t>
  </si>
  <si>
    <t xml:space="preserve">21-81 71 75 41 00 Vulcanizing Equipment</t>
  </si>
  <si>
    <t xml:space="preserve">23-25 10 27 11 27 Reinforcement Accessories</t>
  </si>
  <si>
    <t xml:space="preserve">21-81 71 75 46 00 Passivating Equipment</t>
  </si>
  <si>
    <t xml:space="preserve">23-25 10 27 14 Prestressing Components</t>
  </si>
  <si>
    <t xml:space="preserve">21-81 71 75 51 00 Annealing Equipment</t>
  </si>
  <si>
    <t xml:space="preserve">23-25 10 27 14 11 Stressing Tendons</t>
  </si>
  <si>
    <t xml:space="preserve">21-81 71 75 56 00 Pickling Equipment</t>
  </si>
  <si>
    <t xml:space="preserve">23-25 10 27 14 11 11 Steel Stressing Tendons</t>
  </si>
  <si>
    <t xml:space="preserve">21-81 71 76 00 00 Coating and Plating Equipment</t>
  </si>
  <si>
    <t xml:space="preserve">23-25 10 27 14 11 11 11 Steel Strand Stressing Tendons</t>
  </si>
  <si>
    <t xml:space="preserve">21-81 71 76 11 00 Galvanizing Equipment </t>
  </si>
  <si>
    <t xml:space="preserve">23-25 10 27 14 11 11 14 Steel Wire Stressing Tendons</t>
  </si>
  <si>
    <t xml:space="preserve">21-81 71 76 21 00 Copper Plating Equipment</t>
  </si>
  <si>
    <t xml:space="preserve">23-25 10 27 14 11 11 17 Steel Bar Stressing Tendons</t>
  </si>
  <si>
    <t xml:space="preserve">21-81 71 76 31 00 Chrome Plating Equipment</t>
  </si>
  <si>
    <t xml:space="preserve">23-25 10 27 14 11 14 Glass Fiber</t>
  </si>
  <si>
    <t xml:space="preserve">21-81 71 76 41 00 Terne Coating Equipment</t>
  </si>
  <si>
    <t xml:space="preserve">23-25 10 27 14 14 Steel Bars</t>
  </si>
  <si>
    <t xml:space="preserve">21-81 71 77 00 00 Packaging Equipment</t>
  </si>
  <si>
    <t xml:space="preserve">23-25 10 27 14 17 Glass Fiber Tendons</t>
  </si>
  <si>
    <t xml:space="preserve">21-81 71 77 11 00 Capping Equipment</t>
  </si>
  <si>
    <t xml:space="preserve">23-25 10 27 14 21 Prestressing Couplers</t>
  </si>
  <si>
    <t xml:space="preserve">21-81 71 77 16 00 Box Making Equipment</t>
  </si>
  <si>
    <t xml:space="preserve">23-25 10 27 14 24 Tendon Sheathing</t>
  </si>
  <si>
    <t xml:space="preserve">21-81 71 77 21 00 Folding/Pressing/Creasing Equipment</t>
  </si>
  <si>
    <t xml:space="preserve">23-25 10 27 14 24 11 Tendon Sheathing Ducts</t>
  </si>
  <si>
    <t xml:space="preserve">21-81 71 77 26 00 Package Filling Equipment</t>
  </si>
  <si>
    <t xml:space="preserve">23-25 10 27 14 27 Prestressing Anchorages</t>
  </si>
  <si>
    <t xml:space="preserve">21-81 71 77 31 00 Laminating Equipment</t>
  </si>
  <si>
    <t xml:space="preserve">23-25 10 27 17 Post-Tensioning Products</t>
  </si>
  <si>
    <t xml:space="preserve">21-81 71 77 36 00 Sealing Equipment</t>
  </si>
  <si>
    <t xml:space="preserve">23-25 10 27 21 Complete Reinforcement Cages</t>
  </si>
  <si>
    <t xml:space="preserve">21-81 71 77 41 00 Sewing Equipment</t>
  </si>
  <si>
    <t xml:space="preserve">23-25 10 27 24 Cast-In Jointing</t>
  </si>
  <si>
    <t xml:space="preserve">21-81 71 77 46 00 Wrapping Equipment</t>
  </si>
  <si>
    <t xml:space="preserve">23-25 10 27 24 11 Expansion and Contraction Joints</t>
  </si>
  <si>
    <t xml:space="preserve">21-81 71 77 51 00 Bundling Equipment</t>
  </si>
  <si>
    <t xml:space="preserve">23-25 10 27 24 14 Waterstops</t>
  </si>
  <si>
    <t xml:space="preserve">21-81 71 77 56 00 Labeling Equipment</t>
  </si>
  <si>
    <t xml:space="preserve">23-25 20 00 Envelope Enclosure Products</t>
  </si>
  <si>
    <t xml:space="preserve">21-81 71 77 61 00 Printing/Stamping Equipment</t>
  </si>
  <si>
    <t xml:space="preserve">23-25 20 11 Infill Façades</t>
  </si>
  <si>
    <t xml:space="preserve">21-81 81 00 00 00 Material Inspection, Handling and Storage Equipment</t>
  </si>
  <si>
    <t xml:space="preserve">23-25 20 11 11 Exterior Wall Assemblies</t>
  </si>
  <si>
    <t xml:space="preserve">21-81 81 81 00 00 Storage Equipment</t>
  </si>
  <si>
    <t xml:space="preserve">23-25 20 14 Glazed Façade and Roof Structures</t>
  </si>
  <si>
    <t xml:space="preserve">21-81 81 81 11 00 Storage Bin</t>
  </si>
  <si>
    <t xml:space="preserve">23-25 20 14 11 Curtain Walls</t>
  </si>
  <si>
    <t xml:space="preserve">21-81 81 81 21 00 Storage Silo</t>
  </si>
  <si>
    <t xml:space="preserve">23-25 20 14 11 11 Curtain Wall Components </t>
  </si>
  <si>
    <t xml:space="preserve">21-81 81 81 31 00 Storage Hopper</t>
  </si>
  <si>
    <t xml:space="preserve">23-25 20 14 11 11 11 Curtain Wall Frames</t>
  </si>
  <si>
    <t xml:space="preserve">21-81 81 81 41 00 Storage Tank</t>
  </si>
  <si>
    <t xml:space="preserve">23-25 20 14 11 11 14 Curtain Wall Sections</t>
  </si>
  <si>
    <t xml:space="preserve">21-81 81 81 51 00 Storage Stack</t>
  </si>
  <si>
    <t xml:space="preserve">23-25 20 14 11 11 17 Infill Panels</t>
  </si>
  <si>
    <t xml:space="preserve">21-81 81 81 61 00 Storage Palette</t>
  </si>
  <si>
    <t xml:space="preserve">23-25 20 14 11 14 Metal-Framed Curtain Wall</t>
  </si>
  <si>
    <t xml:space="preserve">21-81 81 81 71 00 Storage Rack</t>
  </si>
  <si>
    <t xml:space="preserve">23-25 20 14 11 17 Translucent Wall Assemblies</t>
  </si>
  <si>
    <t xml:space="preserve">21-81 81 82 00 00 Measuring Equipment</t>
  </si>
  <si>
    <t xml:space="preserve">23-25 20 14 14 Structural Glazing</t>
  </si>
  <si>
    <t xml:space="preserve">21-81 81 82 11 00 Metering Equipment</t>
  </si>
  <si>
    <t xml:space="preserve">23-25 20 14 14 11 Structural Glass Curtain Walls</t>
  </si>
  <si>
    <t xml:space="preserve">21-81 81 82 21 00 Weighing Equipment</t>
  </si>
  <si>
    <t xml:space="preserve">23-25 20 14 17 Suspended Glazing</t>
  </si>
  <si>
    <t xml:space="preserve">21-81 81 83 00 00 Handling Equipment</t>
  </si>
  <si>
    <t xml:space="preserve">23-25 20 14 21 Patent Glazing  </t>
  </si>
  <si>
    <t xml:space="preserve">21-81 81 83 11 00 Up-Ending Equipment</t>
  </si>
  <si>
    <t xml:space="preserve">23-25 20 14 24 Screen and Storm Doors</t>
  </si>
  <si>
    <t xml:space="preserve">21-81 81 83 21 00 Load / Unload Equipment</t>
  </si>
  <si>
    <t xml:space="preserve">23-25 20 14 24 11 Metal Screen and Storm Doors</t>
  </si>
  <si>
    <t xml:space="preserve">21-81 81 83 31 00 Lifting Equipment</t>
  </si>
  <si>
    <t xml:space="preserve">23-25 20 14 24 14 Wood and Plastic Screen and Storm Doors</t>
  </si>
  <si>
    <t xml:space="preserve">21-81 81 83 41 00 Shelving Equipment</t>
  </si>
  <si>
    <t xml:space="preserve">23-25 20 14 27 Glazed Roof Structures</t>
  </si>
  <si>
    <t xml:space="preserve">21-81 81 83 51 00 Retrieving Equipment</t>
  </si>
  <si>
    <t xml:space="preserve">23-25 20 14 27 11 Sections for Glazed Roofs</t>
  </si>
  <si>
    <t xml:space="preserve">21-81 81 83 61 00 Dispensing Equipment</t>
  </si>
  <si>
    <t xml:space="preserve">23-25 20 14 27 14 Sloped Glazing Assemblies</t>
  </si>
  <si>
    <t xml:space="preserve">21-81 81 83 71 00 Transferring or Conveying Equipment</t>
  </si>
  <si>
    <t xml:space="preserve">23-25 20 14 27 17 Translucent Roof Assemblies</t>
  </si>
  <si>
    <t xml:space="preserve">23-25 30 00 Structural Framing Products</t>
  </si>
  <si>
    <t xml:space="preserve">23-25 30 11 Structural Frames</t>
  </si>
  <si>
    <t xml:space="preserve">23-25 30 11 11 Beam-Column Frames</t>
  </si>
  <si>
    <t xml:space="preserve">23-25 30 11 14 Column-Slab Frames</t>
  </si>
  <si>
    <t xml:space="preserve">23-25 30 11 14 11 Columns</t>
  </si>
  <si>
    <t xml:space="preserve">23-25 30 11 14 14 Beams</t>
  </si>
  <si>
    <t xml:space="preserve">23-25 30 11 17 Portal Frames</t>
  </si>
  <si>
    <t xml:space="preserve">23-25 30 11 21 Structural Racking</t>
  </si>
  <si>
    <t xml:space="preserve">23-25 30 11 24 Structural Bearings</t>
  </si>
  <si>
    <t xml:space="preserve">23-25 30 11 24 11 Roller Bearings</t>
  </si>
  <si>
    <t xml:space="preserve">23-25 30 11 24 14 Slide Bearings</t>
  </si>
  <si>
    <t xml:space="preserve">23-25 30 11 24 17 Rocker Bearings</t>
  </si>
  <si>
    <t xml:space="preserve">23-25 30 11 24 21 Fixed Bearings</t>
  </si>
  <si>
    <t xml:space="preserve">23-25 30 11 27 Vibration and Earthquake Controls</t>
  </si>
  <si>
    <t xml:space="preserve">23-25 30 14 Space Frames</t>
  </si>
  <si>
    <t xml:space="preserve">23-25 30 14 11 Booms, Braces</t>
  </si>
  <si>
    <t xml:space="preserve">23-25 30 14 14 Couplers</t>
  </si>
  <si>
    <t xml:space="preserve">23-25 30 14 17 Complete Space Frames</t>
  </si>
  <si>
    <t xml:space="preserve">23-25 30 17 Geodesic Structures</t>
  </si>
  <si>
    <t xml:space="preserve">23-25 30 21 Rafters, Beams, and Joists</t>
  </si>
  <si>
    <t xml:space="preserve">23-25 30 21 11 Rafters, Trussed</t>
  </si>
  <si>
    <t xml:space="preserve">23-25 30 21 14 Trussed Beams and Joists</t>
  </si>
  <si>
    <t xml:space="preserve">23-25 30 21 14 11 Metal Joists</t>
  </si>
  <si>
    <t xml:space="preserve">23-25 30 21 14 14 Composite Joist Assemblies</t>
  </si>
  <si>
    <t xml:space="preserve">23-25 30 21 14 17 Metal-Web Wood Joists</t>
  </si>
  <si>
    <t xml:space="preserve">23-25 30 21 14 21 Wood Trusses</t>
  </si>
  <si>
    <t xml:space="preserve">23-25 30 21 14 21 Metal Trusses</t>
  </si>
  <si>
    <t xml:space="preserve">23-25 30 21 17 Web Beams and Joists</t>
  </si>
  <si>
    <t xml:space="preserve">23-25 30 21 17 11 Wood I Joists</t>
  </si>
  <si>
    <t xml:space="preserve">23-25 30 24 Structural Walls</t>
  </si>
  <si>
    <t xml:space="preserve">23-25 30 24 11 Concrete Structural Walls</t>
  </si>
  <si>
    <t xml:space="preserve">23-25 30 24 14 Masonry Structural Walls</t>
  </si>
  <si>
    <t xml:space="preserve">23-25 30 24 17 Wood Framed Structural Walls</t>
  </si>
  <si>
    <t xml:space="preserve">23-25 30 24 21 Metal Framed Structural Walls</t>
  </si>
  <si>
    <t xml:space="preserve">23-25 30 24 24 Structural Panels</t>
  </si>
  <si>
    <t xml:space="preserve">23-25 30 24 24 11 Cementitious Reinforced Structural Panels</t>
  </si>
  <si>
    <t xml:space="preserve">23-25 30 24 24 14 Stressed Skin Structural Panels</t>
  </si>
  <si>
    <t xml:space="preserve">23-25 30 24 24 17 Structural Insulated Panels </t>
  </si>
  <si>
    <t xml:space="preserve">23-25 30 24 99 Other Structural Walls</t>
  </si>
  <si>
    <t xml:space="preserve">23-25 30 27 Structural Floors and Flat Roofs</t>
  </si>
  <si>
    <t xml:space="preserve">23-25 30 27 11 Structural Floor Decks</t>
  </si>
  <si>
    <t xml:space="preserve">23-25 30 27 11 11 Concrete Structural Floor Decks</t>
  </si>
  <si>
    <t xml:space="preserve">23-25 30 27 11 14 Metal Structural Floor Decks</t>
  </si>
  <si>
    <t xml:space="preserve">23-25 30 27 11 14 11 Raceway Deck Systems</t>
  </si>
  <si>
    <t xml:space="preserve">23-25 30 27 11 14 14 Acoustical Metal Floor Deck</t>
  </si>
  <si>
    <t xml:space="preserve">23-25 30 27 11 17 Wood Floor Decking</t>
  </si>
  <si>
    <t xml:space="preserve">23-25 30 27 14 Structural Roof Decks</t>
  </si>
  <si>
    <t xml:space="preserve">23-25 30 27 14 11 Concrete Structural Roof Decks</t>
  </si>
  <si>
    <t xml:space="preserve">23-25 30 27 14 14 Metal Structural Roof Decks</t>
  </si>
  <si>
    <t xml:space="preserve">23-25 30 27 14 14 11 Acoustical Metal Roof Deck</t>
  </si>
  <si>
    <t xml:space="preserve">23-25 30 27 14 17 Wood Roof Decking</t>
  </si>
  <si>
    <t xml:space="preserve">23-25 30 27 17 Structural Grating Floors</t>
  </si>
  <si>
    <t xml:space="preserve">23-25 30 27 21 Balconies and Overhang Units</t>
  </si>
  <si>
    <t xml:space="preserve">23-25 30 27 21 11 Balcony Components </t>
  </si>
  <si>
    <t xml:space="preserve">23-25 30 27 21 11 11 Balcony Holders and Mechanical Fasteners</t>
  </si>
  <si>
    <t xml:space="preserve">23-25 30 27 21 14 Concrete Balconies and Overhang Units</t>
  </si>
  <si>
    <t xml:space="preserve">23-25 30 27 21 17 Metal Balconies and Overhang Units</t>
  </si>
  <si>
    <t xml:space="preserve">23-25 30 27 21 21 Wood Balconies and Overhang Units</t>
  </si>
  <si>
    <t xml:space="preserve">23-25 30 31 Structural Profiled Roofs</t>
  </si>
  <si>
    <t xml:space="preserve">23-25 30 31 11 Prefabricated Shell Roofs</t>
  </si>
  <si>
    <t xml:space="preserve">23-25 40 00 Space Division Products</t>
  </si>
  <si>
    <t xml:space="preserve">23-25 40 11 Fixed Partitions</t>
  </si>
  <si>
    <t xml:space="preserve">23-25 40 11 11 Gypsum Board Fixed Partitions</t>
  </si>
  <si>
    <t xml:space="preserve">23-25 40 11 11 11 Metal-Framed Gypsum Board Fixed Partitions</t>
  </si>
  <si>
    <t xml:space="preserve">23-25 40 11 11 14 Wood-Framed Gypsum Board Fixed Partitions</t>
  </si>
  <si>
    <t xml:space="preserve">23-25 40 11 14 Plaster Fixed Partitions</t>
  </si>
  <si>
    <t xml:space="preserve">23-25 40 11 14 11 Gypsum Plaster Fixed Partitions</t>
  </si>
  <si>
    <t xml:space="preserve">23-25 40 11 14 14 Portland Cement Plaster Fixed Partitions</t>
  </si>
  <si>
    <t xml:space="preserve">23-25 40 11 14 17 Metal-Framed Plaster Fixed Partitions</t>
  </si>
  <si>
    <t xml:space="preserve">23-25 40 11 14 21 Wood-Framed Plaster Fixed Partitions</t>
  </si>
  <si>
    <t xml:space="preserve">23-25 40 11 17 Masonry Fixed Partitions</t>
  </si>
  <si>
    <t xml:space="preserve">23-25 40 14 Demountable Partitions</t>
  </si>
  <si>
    <t xml:space="preserve">23-25 40 14 11 General Demountable Partitions</t>
  </si>
  <si>
    <t xml:space="preserve">23-25 40 14 11 11 Demountable Partitions Component</t>
  </si>
  <si>
    <t xml:space="preserve">23-25 40 14 11 11 11 Partition Frames</t>
  </si>
  <si>
    <t xml:space="preserve">23-25 40 14 11 11 14 Partition Infill Panels</t>
  </si>
  <si>
    <t xml:space="preserve">23-25 40 14 11 11 17 Mechanical Fasteners for Partitions</t>
  </si>
  <si>
    <t xml:space="preserve">23-25 40 14 11 11 21 Joint Fillers and Tapes</t>
  </si>
  <si>
    <t xml:space="preserve">23-25 40 14 11 14 Gypsum Board Demountable Partitions</t>
  </si>
  <si>
    <t xml:space="preserve">23-25 40 14 11 17 Metal Demountable Partitions</t>
  </si>
  <si>
    <t xml:space="preserve">23-25 40 14 11 21 Wood Demountable Partitions</t>
  </si>
  <si>
    <t xml:space="preserve">23-25 40 14 14 Sanitary Partitions and Cubicles</t>
  </si>
  <si>
    <t xml:space="preserve">23-25 40 14 14 11 Toilet Compartments and Urinal Screens</t>
  </si>
  <si>
    <t xml:space="preserve">23-25 40 14 14 11 11 Metal Toilet Compartments and Urinal Screens</t>
  </si>
  <si>
    <t xml:space="preserve">23-25 40 14 14 11 14 Plastic Laminate Toilet Compartments and Urinal Screens</t>
  </si>
  <si>
    <t xml:space="preserve">23-25 40 14 14 11 17 Plastic Toilet Compartments and Urinal Screens</t>
  </si>
  <si>
    <t xml:space="preserve">23-25 40 14 14 11 21 Particleboard Toilet Compartments and Urinal Screens</t>
  </si>
  <si>
    <t xml:space="preserve">23-25 40 14 14 11 24 Stone Toilet Compartments and Urinal Screens</t>
  </si>
  <si>
    <t xml:space="preserve">23-25 40 14 14 14 Shower and Dressing Compartments</t>
  </si>
  <si>
    <t xml:space="preserve">23-25 40 14 14 14 11 Metal Shower and Dressing Compartments</t>
  </si>
  <si>
    <t xml:space="preserve">23-25 40 14 14 14 14 Plastic Laminate Shower and Dressing Compartments</t>
  </si>
  <si>
    <t xml:space="preserve">23-25 40 14 14 14 17 Plastic Shower and Dressing Compartments</t>
  </si>
  <si>
    <t xml:space="preserve">23-25 40 14 14 14 21 Particleboard Shower and Dressing Compartments</t>
  </si>
  <si>
    <t xml:space="preserve">23-25 40 14 14 14 24 Stone Shower and Dressing Compartments</t>
  </si>
  <si>
    <t xml:space="preserve">23-25 40 14 14 17 Cubicles</t>
  </si>
  <si>
    <t xml:space="preserve">23-25 40 14 14 17 11 Cubicle Curtains</t>
  </si>
  <si>
    <t xml:space="preserve">23-25 40 14 14 17 14 Cubicle Track and Hardware</t>
  </si>
  <si>
    <t xml:space="preserve">23-25 40 14 17 Storage Wall Partitions and Compartments</t>
  </si>
  <si>
    <t xml:space="preserve">23-25 40 14 17 11 Wire Mesh Partitions</t>
  </si>
  <si>
    <t xml:space="preserve">23-25 40 14 21 Modular Corridor Linings</t>
  </si>
  <si>
    <t xml:space="preserve">23-25 40 14 24 Combined Partitions and Ceilings</t>
  </si>
  <si>
    <t xml:space="preserve">23-25 40 17 Operable Partitions</t>
  </si>
  <si>
    <t xml:space="preserve">23-25 40 17 11 Horizontally Sliding Partitions</t>
  </si>
  <si>
    <t xml:space="preserve">23-25 40 17 14 Folding Panel Partitions</t>
  </si>
  <si>
    <t xml:space="preserve">23-25 40 17 17 Accordion Folding Partitions</t>
  </si>
  <si>
    <t xml:space="preserve">23-25 40 17 21 Coiling Partitions</t>
  </si>
  <si>
    <t xml:space="preserve">23-25 40 17 24 Vertically Sliding Room Dividers</t>
  </si>
  <si>
    <t xml:space="preserve">23-25 40 21 Fences</t>
  </si>
  <si>
    <t xml:space="preserve">23-25 40 21 11 Fence Components </t>
  </si>
  <si>
    <t xml:space="preserve">23-25 40 21 11 11 Fence Posts</t>
  </si>
  <si>
    <t xml:space="preserve">23-25 40 21 11 14 Fencing Fabric</t>
  </si>
  <si>
    <t xml:space="preserve">23-25 40 21 11 17 Fence Accessories</t>
  </si>
  <si>
    <t xml:space="preserve">23-25 40 21 14 Fences by Material</t>
  </si>
  <si>
    <t xml:space="preserve">23-25 40 21 14 11 Wood Fences</t>
  </si>
  <si>
    <t xml:space="preserve">23-25 40 21 14 14 Metal Fences</t>
  </si>
  <si>
    <t xml:space="preserve">23-25 40 21 14 17 Plastic Fences</t>
  </si>
  <si>
    <t xml:space="preserve">23-25 40 21 14 21 Composite Fences</t>
  </si>
  <si>
    <t xml:space="preserve">23-25 40 21 17 Fences by Type</t>
  </si>
  <si>
    <t xml:space="preserve">23-25 40 21 17 11 Chain Link Fences</t>
  </si>
  <si>
    <t xml:space="preserve">23-25 40 21 17 14 Wire Fences</t>
  </si>
  <si>
    <t xml:space="preserve">23-25 40 21 17 17 Ornamental Fences</t>
  </si>
  <si>
    <t xml:space="preserve">23-25 40 21 17 21 Post and Rail Fences</t>
  </si>
  <si>
    <t xml:space="preserve">23-25 40 21 17 24 Panel Fences</t>
  </si>
  <si>
    <t xml:space="preserve">23-25 40 21 21 Gates</t>
  </si>
  <si>
    <t xml:space="preserve">23-25 40 21 21 11 Swinging Gates</t>
  </si>
  <si>
    <t xml:space="preserve">23-25 40 21 21 14 Sliding Gates</t>
  </si>
  <si>
    <t xml:space="preserve">23-25 40 21 24 Turnstiles</t>
  </si>
  <si>
    <t xml:space="preserve">23-25 40 21 27 Portable Post and Railing Barriers</t>
  </si>
  <si>
    <t xml:space="preserve">23-30 00 00 Openings, Passages, Protection</t>
  </si>
  <si>
    <t xml:space="preserve">23-30 10 00 Doors</t>
  </si>
  <si>
    <t xml:space="preserve">23-30 10 11 Door Components </t>
  </si>
  <si>
    <t xml:space="preserve">23-30 10 11 11 Door Frames</t>
  </si>
  <si>
    <t xml:space="preserve">23-30 10 11 14 Door</t>
  </si>
  <si>
    <t xml:space="preserve">23-30 10 11 17 Preassembled Door and Frame Units</t>
  </si>
  <si>
    <t xml:space="preserve">23-30 10 11 21 Fanlights</t>
  </si>
  <si>
    <t xml:space="preserve">23-30 10 11 24 Door Sections</t>
  </si>
  <si>
    <t xml:space="preserve">23-30 10 11 24 11 Structural Door Sections</t>
  </si>
  <si>
    <t xml:space="preserve">23-30 10 11 24 14 Door Cladding Sections</t>
  </si>
  <si>
    <t xml:space="preserve">23-30 10 11 27 Door Linings and Boards</t>
  </si>
  <si>
    <t xml:space="preserve">23-30 10 11 31 Door Renovation Sets</t>
  </si>
  <si>
    <t xml:space="preserve">23-30 10 11 34 Door Accessories</t>
  </si>
  <si>
    <t xml:space="preserve">23-30 10 11 34 11 Peep Holes</t>
  </si>
  <si>
    <t xml:space="preserve">23-30 10 11 34 14 Buffers and Stops</t>
  </si>
  <si>
    <t xml:space="preserve">23-30 10 11 34 17 Mail Openings and Slots</t>
  </si>
  <si>
    <t xml:space="preserve">23-30 10 11 34 21 Door Louvers and Lights</t>
  </si>
  <si>
    <t xml:space="preserve">23-30 10 14 Passage Doors by Material</t>
  </si>
  <si>
    <t xml:space="preserve">23-30 10 14 11 Metal Passage Doors</t>
  </si>
  <si>
    <t xml:space="preserve">23-30 10 14 14 Wood Passage Doors</t>
  </si>
  <si>
    <t xml:space="preserve">23-30 10 14 17 Plastic Passage Doors</t>
  </si>
  <si>
    <t xml:space="preserve">23-30 10 14 21 Composite Passage Doors</t>
  </si>
  <si>
    <t xml:space="preserve">23-30 10 14 24 Glazed Passage Doors</t>
  </si>
  <si>
    <t xml:space="preserve">23-30 10 14 27 All-Glass Passage Doors</t>
  </si>
  <si>
    <t xml:space="preserve">23-30 10 17 Doors and Grills by Method of Operation</t>
  </si>
  <si>
    <t xml:space="preserve">23-30 10 17 11 Sliding Doors</t>
  </si>
  <si>
    <t xml:space="preserve">23-30 10 17 14 Sliding Grills</t>
  </si>
  <si>
    <t xml:space="preserve">23-30 10 17 17 Folding Doors and Grilles</t>
  </si>
  <si>
    <t xml:space="preserve">23-30 10 17 17 11 Accordion Folding Doors</t>
  </si>
  <si>
    <t xml:space="preserve">23-30 10 17 17 14 Accordion Folding Grilles</t>
  </si>
  <si>
    <t xml:space="preserve">23-30 10 17 17 17 Folding Fire Doors</t>
  </si>
  <si>
    <t xml:space="preserve">23-30 10 17 17 21 Panel Folding Doors</t>
  </si>
  <si>
    <t xml:space="preserve">23-30 10 17 17 24 Bifold Doors</t>
  </si>
  <si>
    <t xml:space="preserve">23-30 10 17 21 Revolving Doors</t>
  </si>
  <si>
    <t xml:space="preserve">23-30 10 17 24 Balanced Doors</t>
  </si>
  <si>
    <t xml:space="preserve">23-30 10 17 27 Coiling Doors</t>
  </si>
  <si>
    <t xml:space="preserve">23-30 10 17 27 11 Overhead Coiling</t>
  </si>
  <si>
    <t xml:space="preserve">23-30 10 17 27 14 Side Coiling</t>
  </si>
  <si>
    <t xml:space="preserve">23-30 10 17 31 Vertical Lift Doors</t>
  </si>
  <si>
    <t xml:space="preserve">23-30 10 17 31 11 Multi-Leaf Vertical Lift Doors</t>
  </si>
  <si>
    <t xml:space="preserve">23-30 10 17 31 14 Telescoping Vertical Lift Doors</t>
  </si>
  <si>
    <t xml:space="preserve">23-30 10 17 34 Telescopic Stacking Doors</t>
  </si>
  <si>
    <t xml:space="preserve">23-30 10 17 37 Overhead Doors</t>
  </si>
  <si>
    <t xml:space="preserve">23-30 10 17 37 11 Single-Panel Overhead Doors</t>
  </si>
  <si>
    <t xml:space="preserve">23-30 10 17 37 14 Sectional Overhead Doors</t>
  </si>
  <si>
    <t xml:space="preserve">23-30 10 21 Special Function Doors</t>
  </si>
  <si>
    <t xml:space="preserve">23-30 10 21 11 Fire Doors</t>
  </si>
  <si>
    <t xml:space="preserve">23-30 10 21 11 11 Rolling Fire Doors</t>
  </si>
  <si>
    <t xml:space="preserve">23-30 10 21 11 14 Fire Shutters</t>
  </si>
  <si>
    <t xml:space="preserve">23-30 10 21 11 17 Swinging Fire Doors</t>
  </si>
  <si>
    <t xml:space="preserve">23-30 10 21 11 21 Temperature Rate of Rise Fire Doors</t>
  </si>
  <si>
    <t xml:space="preserve">23-30 10 21 14 Security Doors</t>
  </si>
  <si>
    <t xml:space="preserve">23-30 10 21 17 Controlled Environment Doors</t>
  </si>
  <si>
    <t xml:space="preserve">23-30 10 21 17 11 Cold Storage Doors</t>
  </si>
  <si>
    <t xml:space="preserve">23-30 10 21 17 14 Sound Control Doors</t>
  </si>
  <si>
    <t xml:space="preserve">23-30 10 21 17 17 Radiation Protection Doors</t>
  </si>
  <si>
    <t xml:space="preserve">23-30 10 21 17 17 11 Electromagnetic Shielding Doors</t>
  </si>
  <si>
    <t xml:space="preserve">23-30 10 21 17 17 14 RF Shielding Doors</t>
  </si>
  <si>
    <t xml:space="preserve">23-30 10 21 17 17 17 BO Shielding Doors</t>
  </si>
  <si>
    <t xml:space="preserve">23-30 10 21 17 17 21 Radio Frequency Protection Doors</t>
  </si>
  <si>
    <t xml:space="preserve">23-30 10 21 17 17 24 X-Ray Protection Doors</t>
  </si>
  <si>
    <t xml:space="preserve">23-30 10 21 17 17 27 Nuclear Radiation Protection Doors</t>
  </si>
  <si>
    <t xml:space="preserve">23-30 10 21 17 17 31 High Energy Magnetic Pulse Protection Doors</t>
  </si>
  <si>
    <t xml:space="preserve">23-30 10 21 21 Detention Doors</t>
  </si>
  <si>
    <t xml:space="preserve">23-30 10 21 24 Hanger Doors</t>
  </si>
  <si>
    <t xml:space="preserve">23-30 10 21 27 Lightproof Doors</t>
  </si>
  <si>
    <t xml:space="preserve">23-30 10 21 27 11 Revolving Darkroom Door</t>
  </si>
  <si>
    <t xml:space="preserve">23-30 10 21 31 Traffic Doors</t>
  </si>
  <si>
    <t xml:space="preserve">23-30 10 21 31 11 Flexible Traffic Doors</t>
  </si>
  <si>
    <t xml:space="preserve">23-30 10 21 31 14 Flexible Strip Doors</t>
  </si>
  <si>
    <t xml:space="preserve">23-30 10 21 31 17 Rigid Panel Traffic Doors</t>
  </si>
  <si>
    <t xml:space="preserve">23-30 10 21 31 21 Rapid Opening Doors</t>
  </si>
  <si>
    <t xml:space="preserve">23-30 10 21 34 Industrial Doors</t>
  </si>
  <si>
    <t xml:space="preserve">23-30 10 21 37 Pressure-Resistant Doors</t>
  </si>
  <si>
    <t xml:space="preserve">23-30 10 21 37 11 Airtight Doors</t>
  </si>
  <si>
    <t xml:space="preserve">23-30 10 21 37 14 Blast-Resistant Doors</t>
  </si>
  <si>
    <t xml:space="preserve">23-30 10 21 37 17 Watertight Doors</t>
  </si>
  <si>
    <t xml:space="preserve">23-30 10 24 Other Doors</t>
  </si>
  <si>
    <t xml:space="preserve">23-30 10 24 11 Storm Doors</t>
  </si>
  <si>
    <t xml:space="preserve">23-30 10 24 14 Screen Doors</t>
  </si>
  <si>
    <t xml:space="preserve">23-30 10 24 17 Other Special Purpose Doors</t>
  </si>
  <si>
    <t xml:space="preserve">23-30 10 27 Access Doors and Panels</t>
  </si>
  <si>
    <t xml:space="preserve">23-30 10 27 11 Trap Doors</t>
  </si>
  <si>
    <t xml:space="preserve">23-30 10 27 14 Access Panels</t>
  </si>
  <si>
    <t xml:space="preserve">23-30 10 27 17 Access Doors</t>
  </si>
  <si>
    <t xml:space="preserve">23-30 10 27 21 Floor Hatches</t>
  </si>
  <si>
    <t xml:space="preserve">23-30 10 27 24 Roof Hatches</t>
  </si>
  <si>
    <t xml:space="preserve">23-30 10 27 27 Security Hatches</t>
  </si>
  <si>
    <t xml:space="preserve">23-30 20 00 Windows</t>
  </si>
  <si>
    <t xml:space="preserve">23-30 20 11 Window Components </t>
  </si>
  <si>
    <t xml:space="preserve">23-30 20 11 11 Window Sections</t>
  </si>
  <si>
    <t xml:space="preserve">23-30 20 11 14 Window Linings and Boards</t>
  </si>
  <si>
    <t xml:space="preserve">23-30 20 11 17 Window Vents</t>
  </si>
  <si>
    <t xml:space="preserve">23-30 20 14 Windows by Material</t>
  </si>
  <si>
    <t xml:space="preserve">23-30 20 14 11 Metal Windows</t>
  </si>
  <si>
    <t xml:space="preserve">23-30 20 14 14 Wood Windows</t>
  </si>
  <si>
    <t xml:space="preserve">23-30 20 14 17 Plastic Windows</t>
  </si>
  <si>
    <t xml:space="preserve">23-30 20 14 21 Composite Windows</t>
  </si>
  <si>
    <t xml:space="preserve">23-30 20 17 Windows by Method of Opening</t>
  </si>
  <si>
    <t xml:space="preserve">23-30 20 17 11 Fixed Windows</t>
  </si>
  <si>
    <t xml:space="preserve">23-30 20 17 14 Sliding Windows</t>
  </si>
  <si>
    <t xml:space="preserve">23-30 20 17 14 11 Vertical Sliding Windows</t>
  </si>
  <si>
    <t xml:space="preserve">23-30 20 17 14 14 Horizontal Sliding Windows</t>
  </si>
  <si>
    <t xml:space="preserve">23-30 20 17 17 Hung Windows</t>
  </si>
  <si>
    <t xml:space="preserve">23-30 20 17 17 11 Single-Hung Windows</t>
  </si>
  <si>
    <t xml:space="preserve">23-30 20 17 17 14 Double-Hung Windows</t>
  </si>
  <si>
    <t xml:space="preserve">23-30 20 17 17 17 Triple-Hung Windows</t>
  </si>
  <si>
    <t xml:space="preserve">23-30 20 17 21 Swinging Windows</t>
  </si>
  <si>
    <t xml:space="preserve">23-30 20 17 21 11 Awning Windows</t>
  </si>
  <si>
    <t xml:space="preserve">23-30 20 17 21 14 Casement Windows</t>
  </si>
  <si>
    <t xml:space="preserve">23-30 20 17 21 17 Projected Windows</t>
  </si>
  <si>
    <t xml:space="preserve">23-30 20 17 21 21 Vertical Pivoted Windows</t>
  </si>
  <si>
    <t xml:space="preserve">23-30 20 17 21 24 Jalousie Windows</t>
  </si>
  <si>
    <t xml:space="preserve">23-30 20 17 21 27 Jal-Awning Windows</t>
  </si>
  <si>
    <t xml:space="preserve">23-30 20 21 Other Windows</t>
  </si>
  <si>
    <t xml:space="preserve">23-30 20 21 11 Projecting Windows</t>
  </si>
  <si>
    <t xml:space="preserve">23-30 20 21 11 11 Bay Windows</t>
  </si>
  <si>
    <t xml:space="preserve">23-30 20 21 11 11 11 Angled Bay Windows</t>
  </si>
  <si>
    <t xml:space="preserve">23-30 20 21 11 11 14 Box Bay Windows</t>
  </si>
  <si>
    <t xml:space="preserve">23-30 20 21 11 14 Bow Windows</t>
  </si>
  <si>
    <t xml:space="preserve">23-30 20 21 11 17 Garden Windows</t>
  </si>
  <si>
    <t xml:space="preserve">23-30 20 21 14 Roof Windows</t>
  </si>
  <si>
    <t xml:space="preserve">23-30 20 21 17 Pavement Lights</t>
  </si>
  <si>
    <t xml:space="preserve">23-30 20 21 17 11 Glass Masonry Units</t>
  </si>
  <si>
    <t xml:space="preserve">23-30 20 24 Special Purpose Windows</t>
  </si>
  <si>
    <t xml:space="preserve">23-30 20 24 11 Detention Windows</t>
  </si>
  <si>
    <t xml:space="preserve">23-30 20 24 14 Pass Windows</t>
  </si>
  <si>
    <t xml:space="preserve">23-30 20 24 17 Controlled Environment Windows</t>
  </si>
  <si>
    <t xml:space="preserve">23-30 20 24 17 11 Sound Control Windows</t>
  </si>
  <si>
    <t xml:space="preserve">23-30 20 24 17 14 Radiation Protection Windows</t>
  </si>
  <si>
    <t xml:space="preserve">23-30 20 24 17 14 11 Electromagnetic Shielding Windows</t>
  </si>
  <si>
    <t xml:space="preserve">23-30 20 24 17 14 14 RF Shielding Windows</t>
  </si>
  <si>
    <t xml:space="preserve">23-30 20 24 17 14 17 BO Shielding Windows</t>
  </si>
  <si>
    <t xml:space="preserve">23-30 20 24 17 14 21 Radio Frequency Protection Windows</t>
  </si>
  <si>
    <t xml:space="preserve">23-30 20 24 17 14 24 X-Ray Protection Windows</t>
  </si>
  <si>
    <t xml:space="preserve">23-30 20 24 17 14 27 Nuclear Radiation Protection Windows</t>
  </si>
  <si>
    <t xml:space="preserve">23-30 20 24 17 14 31 High Energy Magnetic Pulse Protection Windows</t>
  </si>
  <si>
    <t xml:space="preserve">23-30 20 24 21 Security Windows</t>
  </si>
  <si>
    <t xml:space="preserve">23-30 30 00 Skylights </t>
  </si>
  <si>
    <t xml:space="preserve">23-30 30 11 Skylight Components </t>
  </si>
  <si>
    <t xml:space="preserve">23-30 30 11 11 Skylight Hardware</t>
  </si>
  <si>
    <t xml:space="preserve">23-30 30 14 Unit Skylights</t>
  </si>
  <si>
    <t xml:space="preserve">23-30 30 14 11 Domed Unit Skylights</t>
  </si>
  <si>
    <t xml:space="preserve">23-30 30 14 14 Pyramidal Unit Skylights</t>
  </si>
  <si>
    <t xml:space="preserve">23-30 30 14 17 Vaulted Unit Skylights</t>
  </si>
  <si>
    <t xml:space="preserve">23-30 30 17 Metal-Framed Skylights</t>
  </si>
  <si>
    <t xml:space="preserve">23-30 30 17 11 Domed Metal-Framed Skylights</t>
  </si>
  <si>
    <t xml:space="preserve">23-30 30 17 14 Motorized Metal-Framed Skylights</t>
  </si>
  <si>
    <t xml:space="preserve">23-30 30 17 17 Pyramidal Metal-Framed Skylights</t>
  </si>
  <si>
    <t xml:space="preserve">23-30 30 17 21 Ridge Metal-Framed Skylights</t>
  </si>
  <si>
    <t xml:space="preserve">23-30 30 17 24 Vaulted Metal-Framed Skylights</t>
  </si>
  <si>
    <t xml:space="preserve">23-30 30 21 Lantern Lights</t>
  </si>
  <si>
    <t xml:space="preserve">23-30 30 24 Tubular Skylights</t>
  </si>
  <si>
    <t xml:space="preserve">23-30 40 00 Hardware for Openings</t>
  </si>
  <si>
    <t xml:space="preserve">23-30 40 11 Hardware for Doors</t>
  </si>
  <si>
    <t xml:space="preserve">23-30 40 11 11 Rotation, Pivoting Door Gear</t>
  </si>
  <si>
    <t xml:space="preserve">23-30 40 11 14 Sliding Door Gear</t>
  </si>
  <si>
    <t xml:space="preserve">23-30 40 11 17 Combined Movement Door Gear</t>
  </si>
  <si>
    <t xml:space="preserve">23-30 40 11 21 Door Guiding Hardware</t>
  </si>
  <si>
    <t xml:space="preserve">23-30 40 11 24 Door Holding Hardware</t>
  </si>
  <si>
    <t xml:space="preserve">23-30 40 11 24 11 Door Hold Open Hardware</t>
  </si>
  <si>
    <t xml:space="preserve">23-30 40 11 27 Door Closing Hardware</t>
  </si>
  <si>
    <t xml:space="preserve">23-30 40 11 27 11 Door Closers</t>
  </si>
  <si>
    <t xml:space="preserve">23-30 40 11 27 11 11 Floor Door Closers</t>
  </si>
  <si>
    <t xml:space="preserve">23-30 40 11 27 11 14 Surface Door Closers</t>
  </si>
  <si>
    <t xml:space="preserve">23-30 40 11 27 11 17 Concealed Overhead Door Closers</t>
  </si>
  <si>
    <t xml:space="preserve">23-30 40 11 31 Door Locking Hardware</t>
  </si>
  <si>
    <t xml:space="preserve">23-30 40 11 34 Automatic Door Controls and Operators</t>
  </si>
  <si>
    <t xml:space="preserve">23-30 40 11 34 11 Card Key Door Locking Hardware</t>
  </si>
  <si>
    <t xml:space="preserve">23-30 40 11 34 14 Electrical Door Locking Control</t>
  </si>
  <si>
    <t xml:space="preserve">23-30 40 11 34 17 Electromagnetic Door Holders</t>
  </si>
  <si>
    <t xml:space="preserve">23-30 40 14 Hardware for Windows</t>
  </si>
  <si>
    <t xml:space="preserve">23-30 40 14 11 Sliding Window Gear</t>
  </si>
  <si>
    <t xml:space="preserve">23-30 40 14 11 11 Horizontal Sliding Window Gear</t>
  </si>
  <si>
    <t xml:space="preserve">23-30 40 14 11 14 Vertical Sliding Window Gear</t>
  </si>
  <si>
    <t xml:space="preserve">23-30 40 14 11 17 Sliding Projecting Window Gear</t>
  </si>
  <si>
    <t xml:space="preserve">23-30 40 14 14 Horizontal Pivoting Window Gear</t>
  </si>
  <si>
    <t xml:space="preserve">23-30 40 14 17 Window Tilt and Turn Gear</t>
  </si>
  <si>
    <t xml:space="preserve">23-30 40 14 21 Louver Gear</t>
  </si>
  <si>
    <t xml:space="preserve">23-30 40 14 24 Automatic Window Equipment</t>
  </si>
  <si>
    <t xml:space="preserve">23-30 40 14 27 Window Locks</t>
  </si>
  <si>
    <t xml:space="preserve">23-30 40 14 31 Window Lifts</t>
  </si>
  <si>
    <t xml:space="preserve">23-30 40 14 34 Window Operators</t>
  </si>
  <si>
    <t xml:space="preserve">23-30 40 17 Specialties for Openings</t>
  </si>
  <si>
    <t xml:space="preserve">23-30 40 17 11 Door Specialties</t>
  </si>
  <si>
    <t xml:space="preserve">23-30 40 17 14 Window Specialties</t>
  </si>
  <si>
    <t xml:space="preserve">23-30 40 21 Mechanical Fasteners for Openings </t>
  </si>
  <si>
    <t xml:space="preserve">23-30 40 24 Hinges and Pivots</t>
  </si>
  <si>
    <t xml:space="preserve">23-30 40 24 11 Hinges</t>
  </si>
  <si>
    <t xml:space="preserve">23-30 40 24 14 Pivots</t>
  </si>
  <si>
    <t xml:space="preserve">23-30 40 27 Locks and Latches</t>
  </si>
  <si>
    <t xml:space="preserve">23-30 40 27 11 Mortise</t>
  </si>
  <si>
    <t xml:space="preserve">23-30 40 27 14 Cylindrical Latch</t>
  </si>
  <si>
    <t xml:space="preserve">23-30 40 27 17 Lock Cylinders</t>
  </si>
  <si>
    <t xml:space="preserve">23-30 40 27 21 Deadbolts</t>
  </si>
  <si>
    <t xml:space="preserve">23-30 40 31 Handles, Knobs, Levers, and Security Bars</t>
  </si>
  <si>
    <t xml:space="preserve">23-30 40 31 11 Security Devices</t>
  </si>
  <si>
    <t xml:space="preserve">23-30 40 34 Weatherstripping and Seals</t>
  </si>
  <si>
    <t xml:space="preserve">23-30 40 34 11 Door Weatherstripping and Seals</t>
  </si>
  <si>
    <t xml:space="preserve">23-30 40 34 14 Thresholds</t>
  </si>
  <si>
    <t xml:space="preserve">23-30 40 34 17 Window Weatherstripping and Seals</t>
  </si>
  <si>
    <t xml:space="preserve">23-30 40 99 Other Openings Hardware</t>
  </si>
  <si>
    <t xml:space="preserve">23-30 40 99 11 Door Stops</t>
  </si>
  <si>
    <t xml:space="preserve">23-30 50 00 Glazing</t>
  </si>
  <si>
    <t xml:space="preserve">23-30 50 11 Glass Glazing   </t>
  </si>
  <si>
    <t xml:space="preserve">23-30 50 11 11 Bent Glass</t>
  </si>
  <si>
    <t xml:space="preserve">23-30 50 11 14 Chemically-Strengthened Glass</t>
  </si>
  <si>
    <t xml:space="preserve">23-30 50 11 17 Coated Glass</t>
  </si>
  <si>
    <t xml:space="preserve">23-30 50 11 21 Composite Glass</t>
  </si>
  <si>
    <t xml:space="preserve">23-30 50 11 24 Decorative Glass</t>
  </si>
  <si>
    <t xml:space="preserve">23-30 50 11 27 Fire-Rated Glass</t>
  </si>
  <si>
    <t xml:space="preserve">23-30 50 11 31 Float Glass</t>
  </si>
  <si>
    <t xml:space="preserve">23-30 50 11 34 Heat-Strengthened Glass</t>
  </si>
  <si>
    <t xml:space="preserve">23-30 50 11 37 Impact Resistant Glass</t>
  </si>
  <si>
    <t xml:space="preserve">23-30 50 11 41 Insulating Glass</t>
  </si>
  <si>
    <t xml:space="preserve">23-30 50 11 44 Laminated Glass</t>
  </si>
  <si>
    <t xml:space="preserve">23-30 50 11 47 Low-Emissivity Glass</t>
  </si>
  <si>
    <t xml:space="preserve">23-30 50 11 51 Mirrored Glass</t>
  </si>
  <si>
    <t xml:space="preserve">23-30 50 11 54 Rolled Glass</t>
  </si>
  <si>
    <t xml:space="preserve">23-30 50 11 57 Spandrel Glass</t>
  </si>
  <si>
    <t xml:space="preserve">23-30 50 11 61 Tempered Glass</t>
  </si>
  <si>
    <t xml:space="preserve">23-30 50 11 64 Wired Glass</t>
  </si>
  <si>
    <t xml:space="preserve">23-30 50 14 Plastic Glazing</t>
  </si>
  <si>
    <t xml:space="preserve">23-30 50 14 11 Ballistics-Resistant Plastic Glazing</t>
  </si>
  <si>
    <t xml:space="preserve">23-30 50 14 14 Decorative Plastic Glazing</t>
  </si>
  <si>
    <t xml:space="preserve">23-30 50 14 17 Insulating Plastic Glazing</t>
  </si>
  <si>
    <t xml:space="preserve">23-30 50 14 21 Translucent Plastic Glazing</t>
  </si>
  <si>
    <t xml:space="preserve">23-30 50 14 24 Transparent Plastic Glazing</t>
  </si>
  <si>
    <t xml:space="preserve">23-30 50 14 27 Mirrored Plastic Glazing</t>
  </si>
  <si>
    <t xml:space="preserve">23-30 50 17 Glazing by Special Function</t>
  </si>
  <si>
    <t xml:space="preserve">23-30 50 17 11 Security Glazing</t>
  </si>
  <si>
    <t xml:space="preserve">23-30 50 17 14 Ballistics-Resistant Glass Glazing</t>
  </si>
  <si>
    <t xml:space="preserve">23-30 50 17 17 Pressure-Resistant Glazing</t>
  </si>
  <si>
    <t xml:space="preserve">23-30 50 17 21 Hurricane-Resistant Glazing</t>
  </si>
  <si>
    <t xml:space="preserve">23-30 50 17 24 Radiation-Resistant Glazing</t>
  </si>
  <si>
    <t xml:space="preserve">23-30 50 17 27 Transparent Mirrored Glazing</t>
  </si>
  <si>
    <t xml:space="preserve">23-30 50 17 31 Cable Suspended Glazing</t>
  </si>
  <si>
    <t xml:space="preserve">23-30 50 21 Glazing Components </t>
  </si>
  <si>
    <t xml:space="preserve">23-30 50 21 11 Glazing Frames</t>
  </si>
  <si>
    <t xml:space="preserve">23-30 50 21 14 Glazing Sections</t>
  </si>
  <si>
    <t xml:space="preserve">23-30 50 21 17 Mechanical Glazing Fasteners</t>
  </si>
  <si>
    <t xml:space="preserve">23-30 50 24 Glazing Accessories</t>
  </si>
  <si>
    <t xml:space="preserve">23-30 50 24 11 Glazing Beads</t>
  </si>
  <si>
    <t xml:space="preserve">23-30 50 24 14 Condensation Channels</t>
  </si>
  <si>
    <t xml:space="preserve">23-30 50 24 17 Glazing Sealants and Tapes</t>
  </si>
  <si>
    <t xml:space="preserve">23-30 50 24 21 Glazing Gaskets</t>
  </si>
  <si>
    <t xml:space="preserve">23-30 50 24 24 Glazing Leading Material</t>
  </si>
  <si>
    <t xml:space="preserve">23-30 50 27 Protective Films by Performance</t>
  </si>
  <si>
    <t xml:space="preserve">23-30 50 27 11 Solar Control Films</t>
  </si>
  <si>
    <t xml:space="preserve">23-30 50 27 14 Safety Films</t>
  </si>
  <si>
    <t xml:space="preserve">23-30 50 27 17 Security Films</t>
  </si>
  <si>
    <t xml:space="preserve">23-30 50 31 Glazing Sections, Blocks</t>
  </si>
  <si>
    <t xml:space="preserve">23-30 50 31 11 U Sections</t>
  </si>
  <si>
    <t xml:space="preserve">23-30 50 31 14 Glass Masonry Units</t>
  </si>
  <si>
    <t xml:space="preserve">23-30 60 00 Protection of Openings</t>
  </si>
  <si>
    <t xml:space="preserve">23-30 60 11 Exterior Protection of Openings</t>
  </si>
  <si>
    <t xml:space="preserve">23-30 60 11 11 Projecting Screens</t>
  </si>
  <si>
    <t xml:space="preserve">23-30 60 11 11 11 Canopies</t>
  </si>
  <si>
    <t xml:space="preserve">23-30 60 11 11 11 11 Solid Canopies</t>
  </si>
  <si>
    <t xml:space="preserve">23-30 60 11 11 11 14 Louvered Canopies</t>
  </si>
  <si>
    <t xml:space="preserve">23-30 60 11 11 14 Vertical Fins</t>
  </si>
  <si>
    <t xml:space="preserve">23-30 60 11 11 14 11 Solid Vertical Fins</t>
  </si>
  <si>
    <t xml:space="preserve">23-30 60 11 11 14 14 Louvered Vertical Fins</t>
  </si>
  <si>
    <t xml:space="preserve">23-30 60 11 11 17 Awnings</t>
  </si>
  <si>
    <t xml:space="preserve">23-30 60 11 11 17 11 Manual Awnings</t>
  </si>
  <si>
    <t xml:space="preserve">23-30 60 11 11 17 14 Powered Awnings</t>
  </si>
  <si>
    <t xml:space="preserve">23-30 60 11 14 Exterior Shutters</t>
  </si>
  <si>
    <t xml:space="preserve">23-30 60 11 14 11 Shutter Components </t>
  </si>
  <si>
    <t xml:space="preserve">23-30 60 11 14 11 11 Roller Shutter Gear</t>
  </si>
  <si>
    <t xml:space="preserve">23-30 60 11 14 11 14 Roller Shutter Sections</t>
  </si>
  <si>
    <t xml:space="preserve">23-30 60 11 14 11 17 Roller Shutter Casings</t>
  </si>
  <si>
    <t xml:space="preserve">23-30 60 11 14 14 Sliding Exterior Shutters</t>
  </si>
  <si>
    <t xml:space="preserve">23-30 60 11 14 17 Swinging Exterior Shutters</t>
  </si>
  <si>
    <t xml:space="preserve">23-30 60 11 14 21 Coiling Exterior Shutters</t>
  </si>
  <si>
    <t xml:space="preserve">23-30 60 11 17 Exterior Louvers and Grilles</t>
  </si>
  <si>
    <t xml:space="preserve">23-30 60 11 17 11 Fixed Exterior Louvers and Grilles</t>
  </si>
  <si>
    <t xml:space="preserve">23-30 60 11 17 14 Roller Exterior Louvers and Grilles</t>
  </si>
  <si>
    <t xml:space="preserve">23-30 60 11 17 17 Sliding Exterior Louvers and Grilles</t>
  </si>
  <si>
    <t xml:space="preserve">23-30 60 11 21 Storm Panels</t>
  </si>
  <si>
    <t xml:space="preserve">23-30 60 11 21 11 Demountable Storm Panels</t>
  </si>
  <si>
    <t xml:space="preserve">23-30 60 11 21 14 Movable Storm Panels</t>
  </si>
  <si>
    <t xml:space="preserve">23-30 60 14 Interior Window Treatment</t>
  </si>
  <si>
    <t xml:space="preserve">23-30 60 14 11 Blinds</t>
  </si>
  <si>
    <t xml:space="preserve">23-30 60 14 11 11 Horizontal Blinds</t>
  </si>
  <si>
    <t xml:space="preserve">23-30 60 14 11 14 Vertical Blinds</t>
  </si>
  <si>
    <t xml:space="preserve">23-30 60 14 11 17 Blinds Components</t>
  </si>
  <si>
    <t xml:space="preserve">23-30 60 14 11 17 11 Slats</t>
  </si>
  <si>
    <t xml:space="preserve">23-30 60 14 11 17 14 Vanes</t>
  </si>
  <si>
    <t xml:space="preserve">23-30 60 14 11 17 17 Blinds Hardware</t>
  </si>
  <si>
    <t xml:space="preserve">23-30 60 14 14 Curtains and Drapes</t>
  </si>
  <si>
    <t xml:space="preserve">23-30 60 14 17 Interior Shutters</t>
  </si>
  <si>
    <t xml:space="preserve">23-30 60 14 21 Shades</t>
  </si>
  <si>
    <t xml:space="preserve">23-30 60 14 24 Solar-Control Films</t>
  </si>
  <si>
    <t xml:space="preserve">23-30 60 17 Fire and Smoke Shutters and Curtains</t>
  </si>
  <si>
    <t xml:space="preserve">23-30 60 17 11 Fire Shutters</t>
  </si>
  <si>
    <t xml:space="preserve">23-30 60 17 11 11 Vertical Fire Shutters</t>
  </si>
  <si>
    <t xml:space="preserve">23-30 60 17 11 14 Horizontal Fire Shutters</t>
  </si>
  <si>
    <t xml:space="preserve">23-30 60 17 14 Smoke Curtains and Shutters</t>
  </si>
  <si>
    <t xml:space="preserve">23-30 60 17 17 Water Spray Smoke Curtains</t>
  </si>
  <si>
    <t xml:space="preserve">23-30 60 21 Insect Screens</t>
  </si>
  <si>
    <t xml:space="preserve">23-30 60 21 11 Complete Insect Screens</t>
  </si>
  <si>
    <t xml:space="preserve">23-30 60 21 14 Components </t>
  </si>
  <si>
    <t xml:space="preserve">23-30 60 21 14 11 Frames for Insect Screens</t>
  </si>
  <si>
    <t xml:space="preserve">23-30 60 21 14 14 Mesh for Insect Screens</t>
  </si>
  <si>
    <t xml:space="preserve">23-30 70 00 Circulation and Escape</t>
  </si>
  <si>
    <t xml:space="preserve">23-30 70 11 Ramps</t>
  </si>
  <si>
    <t xml:space="preserve">23-30 70 14 Walkways</t>
  </si>
  <si>
    <t xml:space="preserve">23-30 70 17 Ladders</t>
  </si>
  <si>
    <t xml:space="preserve">23-30 70 17 11 Ladder Components </t>
  </si>
  <si>
    <t xml:space="preserve">23-30 70 17 11 11 Ladder Hardware</t>
  </si>
  <si>
    <t xml:space="preserve">23-30 70 17 11 14 Rungs</t>
  </si>
  <si>
    <t xml:space="preserve">23-30 70 17 14 Vertical Ladders</t>
  </si>
  <si>
    <t xml:space="preserve">23-30 70 17 17 Ship’s Ladders</t>
  </si>
  <si>
    <t xml:space="preserve">23-30 70 21 Stairs</t>
  </si>
  <si>
    <t xml:space="preserve">23-30 70 21 11 Stair Components </t>
  </si>
  <si>
    <t xml:space="preserve">23-30 70 21 11 11 Stair Treads</t>
  </si>
  <si>
    <t xml:space="preserve">23-30 70 21 11 11 11 Stair Nosings</t>
  </si>
  <si>
    <t xml:space="preserve">23-30 70 21 11 11 14 Tread Coverings</t>
  </si>
  <si>
    <t xml:space="preserve">23-30 70 21 11 14 Stair Railings</t>
  </si>
  <si>
    <t xml:space="preserve">23-30 70 21 11 17 Stair Handrails</t>
  </si>
  <si>
    <t xml:space="preserve">23-30 70 21 11 21 Stair Barrier Gates</t>
  </si>
  <si>
    <t xml:space="preserve">23-30 70 21 14 Spiral Stairs</t>
  </si>
  <si>
    <t xml:space="preserve">23-30 70 21 14 11 Metal Spiral Stairs</t>
  </si>
  <si>
    <t xml:space="preserve">23-30 70 21 14 14 Wood Spiral Stairs</t>
  </si>
  <si>
    <t xml:space="preserve">23-30 70 21 17 Retractable Stairs</t>
  </si>
  <si>
    <t xml:space="preserve">23-30 70 24 Fire Escapes</t>
  </si>
  <si>
    <t xml:space="preserve">23-30 70 24 11 Escape Ladders, Stairs</t>
  </si>
  <si>
    <t xml:space="preserve">23-30 70 24 11 11 Fire Escapes</t>
  </si>
  <si>
    <t xml:space="preserve">23-30 70 24 14 Escape Slides</t>
  </si>
  <si>
    <t xml:space="preserve">23-30 70 24 17 Slings</t>
  </si>
  <si>
    <t xml:space="preserve">23-30 80 00 Circulation Guiding and Protection</t>
  </si>
  <si>
    <t xml:space="preserve">23-30 80 11 Guardrails</t>
  </si>
  <si>
    <t xml:space="preserve">23-30 80 11 11 Guardrail Components </t>
  </si>
  <si>
    <t xml:space="preserve">23-30 80 11 11 11 Infill Panels</t>
  </si>
  <si>
    <t xml:space="preserve">23-30 80 11 11 14 Posts, Newel Posts, Pickets</t>
  </si>
  <si>
    <t xml:space="preserve">23-30 80 11 11 17 Railing</t>
  </si>
  <si>
    <t xml:space="preserve">23-30 80 14 Handrails</t>
  </si>
  <si>
    <t xml:space="preserve">23-30 82 11 Rope Handrails</t>
  </si>
  <si>
    <t xml:space="preserve">23-30 82 12 Cappings</t>
  </si>
  <si>
    <t xml:space="preserve">23-30 82 13 Chain Handrails</t>
  </si>
  <si>
    <t xml:space="preserve">23-30 80 17 Impact Protection</t>
  </si>
  <si>
    <t xml:space="preserve">23-30 80 17 11 Impact Guard Rails</t>
  </si>
  <si>
    <t xml:space="preserve">23-30 80 17 11 11 Bumper Guards</t>
  </si>
  <si>
    <t xml:space="preserve">23-30 80 17 14 Corner Guards</t>
  </si>
  <si>
    <t xml:space="preserve">23-30 80 17 17 Column Protectors</t>
  </si>
  <si>
    <t xml:space="preserve">23-30 80 17 21 Door and Wall Protectors</t>
  </si>
  <si>
    <t xml:space="preserve">23-30 80 17 21 11 Impact-Resistant Wall Protection</t>
  </si>
  <si>
    <t xml:space="preserve">23-35 00 00 Covering, Cladding, and Finishes</t>
  </si>
  <si>
    <t xml:space="preserve">23-35 05 00 Multi-Function Coverings, Claddings, Linings </t>
  </si>
  <si>
    <t xml:space="preserve">23-35 05 11 Multi-Function Claddings</t>
  </si>
  <si>
    <t xml:space="preserve">23-35 06 10 Roof and Wall Cladding</t>
  </si>
  <si>
    <t xml:space="preserve">23-35 06 11 Siding</t>
  </si>
  <si>
    <t xml:space="preserve">23-35 06 11 10 Metal Siding</t>
  </si>
  <si>
    <t xml:space="preserve">23-35 06 11 20 Composition Siding</t>
  </si>
  <si>
    <t xml:space="preserve">23-35 06 11 30 Mineral Fiber Cement Siding</t>
  </si>
  <si>
    <t xml:space="preserve">23-35 06 11 40 Plastic Siding</t>
  </si>
  <si>
    <t xml:space="preserve">23-35 06 11 50 Wood Siding</t>
  </si>
  <si>
    <t xml:space="preserve">23-35 06 20 Multi-Function Linings</t>
  </si>
  <si>
    <t xml:space="preserve">23-35 06 21 Roof and Wall Panels</t>
  </si>
  <si>
    <t xml:space="preserve">23-35 06 21 10 Metal Roof and Wall Panels</t>
  </si>
  <si>
    <t xml:space="preserve">23-35 06 21 20 Plastic Roof and Wall Panels</t>
  </si>
  <si>
    <t xml:space="preserve">23-35 06 21 30 Wood Roof and Wall Panels</t>
  </si>
  <si>
    <t xml:space="preserve">23-35 06 21 40 Composite Roof and Wall Panels</t>
  </si>
  <si>
    <t xml:space="preserve">23-35 06 21 50 Faced Roof and Wall Panels</t>
  </si>
  <si>
    <t xml:space="preserve">23-35 06 21 51 Aggregate Coated Panels</t>
  </si>
  <si>
    <t xml:space="preserve">23-35 06 21 52 Porcelain Enameled Faced Panels</t>
  </si>
  <si>
    <t xml:space="preserve">23-35 06 21 53 Tile Faced Panels</t>
  </si>
  <si>
    <t xml:space="preserve">23-35 06 21 60 Fiber-Reinforced Cementitious Panels</t>
  </si>
  <si>
    <t xml:space="preserve">23-35 06 21 61 Glass-Fiber-Reinforced Cementitious Panels</t>
  </si>
  <si>
    <t xml:space="preserve">23-35 06 21 62 Miner-Fiber-Reinforced Cementitious Panels</t>
  </si>
  <si>
    <t xml:space="preserve">23-35 06 22 Ceiling and Wall Panels</t>
  </si>
  <si>
    <t xml:space="preserve">23-35 06 22 10 Flexible Wood Sheets</t>
  </si>
  <si>
    <t xml:space="preserve">23-35 06 22 20 Acoustical Wall Treatment</t>
  </si>
  <si>
    <t xml:space="preserve">23-35 06 23 Plasters</t>
  </si>
  <si>
    <t xml:space="preserve">23-35 05 14 Preformed Casings</t>
  </si>
  <si>
    <t xml:space="preserve">23-35 05 17 Ancillary Products for Coverings and Claddings</t>
  </si>
  <si>
    <t xml:space="preserve">23-35 05 17 11 Supports for Coverings and Claddings</t>
  </si>
  <si>
    <t xml:space="preserve">23-35 05 17 14 Mechanical Fasteners for Coverings and Claddings</t>
  </si>
  <si>
    <t xml:space="preserve">23-35 05 17 17 Movement and Dividing Joints for Coverings and Claddings</t>
  </si>
  <si>
    <t xml:space="preserve">23-35 05 17 21 Joint Coverings, Flashings, Tapes</t>
  </si>
  <si>
    <t xml:space="preserve">23-35 05 17 24 Reinforcements for Coverings and Claddings</t>
  </si>
  <si>
    <t xml:space="preserve">23-35 05 17 27 Trims, Edgings, Cappings</t>
  </si>
  <si>
    <t xml:space="preserve">23-35 05 17 31 Spacers</t>
  </si>
  <si>
    <t xml:space="preserve">23-35 05 17 34 Profile Fillers</t>
  </si>
  <si>
    <t xml:space="preserve">23-35 05 17 37 Underlays, Linings, Separations</t>
  </si>
  <si>
    <t xml:space="preserve">23-35 05 17 41 Beddings, Adhesives for Coverings and Claddings</t>
  </si>
  <si>
    <t xml:space="preserve">23-35 05 17 44 Sealants for Coverings and Claddings</t>
  </si>
  <si>
    <t xml:space="preserve">23-35 10 00 Wall Coverings, Claddings, Linings</t>
  </si>
  <si>
    <t xml:space="preserve">23-35 10 11 Wall Cladding Sections</t>
  </si>
  <si>
    <t xml:space="preserve">23-35 10 11 11 Metal Wall Cladding Sections</t>
  </si>
  <si>
    <t xml:space="preserve">23-35 10 11 14 Wood Wall Cladding Sections</t>
  </si>
  <si>
    <t xml:space="preserve">23-35 10 11 17 Plastics Wall Cladding Sections</t>
  </si>
  <si>
    <t xml:space="preserve">23-35 10 11 99 Other Wall Cladding Sections</t>
  </si>
  <si>
    <t xml:space="preserve">23-35 10 14 Wall Tiles</t>
  </si>
  <si>
    <t xml:space="preserve">23-35 10 14 11 Stone, Natural and Reconstituted Wall Tiles</t>
  </si>
  <si>
    <t xml:space="preserve">23-35 10 14 14 Cementitious Wall Tiles</t>
  </si>
  <si>
    <t xml:space="preserve">23-35 10 14 17 Clay-Based Wall Tiles</t>
  </si>
  <si>
    <t xml:space="preserve">23-35 10 14 21 Metal Wall Tiles</t>
  </si>
  <si>
    <t xml:space="preserve">23-35 10 14 24 Vegetable-Based Wall Tiles</t>
  </si>
  <si>
    <t xml:space="preserve">23-35 10 14 27 Plastics Wall Tiles</t>
  </si>
  <si>
    <t xml:space="preserve">23-35 10 14 31 Other Wall Tiles</t>
  </si>
  <si>
    <t xml:space="preserve">23-35 10 17 Wall Cladding Panels</t>
  </si>
  <si>
    <t xml:space="preserve">23-35 10 17 11 Stone Facing</t>
  </si>
  <si>
    <t xml:space="preserve">23-35 10 17 14 Cementitious Wall Cladding Panels</t>
  </si>
  <si>
    <t xml:space="preserve">23-35 10 17 14 11 Precast Concrete Wall Cladding Panels</t>
  </si>
  <si>
    <t xml:space="preserve">23-35 10 17 17 Metal Wall Cladding Panels</t>
  </si>
  <si>
    <t xml:space="preserve">23-35 10 17 21 Wood-Based Wall Cladding Panels</t>
  </si>
  <si>
    <t xml:space="preserve">23-35 10 17 24 Plastic Wall Cladding Panels</t>
  </si>
  <si>
    <t xml:space="preserve">23-35 10 17 24 11 Plastic Blocks</t>
  </si>
  <si>
    <t xml:space="preserve">23-35 10 17 99 Other Wall Cladding Panels</t>
  </si>
  <si>
    <t xml:space="preserve">23-35 10 21 Wall Cladding Sheets</t>
  </si>
  <si>
    <t xml:space="preserve">23-35 10 21 11 Fiber-Based Wall Cladding Sheets</t>
  </si>
  <si>
    <t xml:space="preserve">23-35 10 21 14 Metal Wall Cladding Sheets</t>
  </si>
  <si>
    <t xml:space="preserve">23-35 10 21 17 Plastic Wall Cladding Sheets</t>
  </si>
  <si>
    <t xml:space="preserve">23-35 10 24 Wall Coverings</t>
  </si>
  <si>
    <t xml:space="preserve">23-35 10 24 11 Wallpaper</t>
  </si>
  <si>
    <t xml:space="preserve">23-35 10 24 14 Wall Fabrics</t>
  </si>
  <si>
    <t xml:space="preserve">23-35 10 24 17 Plastic Wall Coverings</t>
  </si>
  <si>
    <t xml:space="preserve">23-35 10 24 21 Cork Wall Covering</t>
  </si>
  <si>
    <t xml:space="preserve">23-35 10 24 24 Vinyl-Coated Fabric Wall Covering</t>
  </si>
  <si>
    <t xml:space="preserve">23-35 10 24 27 Vinyl Wall Covering</t>
  </si>
  <si>
    <t xml:space="preserve">23-35 10 24 31 Wall Carpet</t>
  </si>
  <si>
    <t xml:space="preserve">23-35 10 24 34 Wall Veneers</t>
  </si>
  <si>
    <t xml:space="preserve">23-35 10 27 Wall Linings</t>
  </si>
  <si>
    <t xml:space="preserve">23-35 10 31 Wall Finish Coatings</t>
  </si>
  <si>
    <t xml:space="preserve">23-35 17 10 Renders</t>
  </si>
  <si>
    <t xml:space="preserve">23-35 17 20 Acoustical Wall Finishes</t>
  </si>
  <si>
    <t xml:space="preserve">23-35 10 34 Wall Specialties and Trim</t>
  </si>
  <si>
    <t xml:space="preserve">23-35 10 34 11 Pilasters</t>
  </si>
  <si>
    <t xml:space="preserve">23-35 10 34 14 Niches</t>
  </si>
  <si>
    <t xml:space="preserve">23-35 10 34 17 Moldings</t>
  </si>
  <si>
    <t xml:space="preserve">23-35 10 34 21 Renovating Wall Coverings, Claddings</t>
  </si>
  <si>
    <t xml:space="preserve">23-35 10 37 Wall Finish Restoration Products</t>
  </si>
  <si>
    <t xml:space="preserve">23-35 20 00 Roof Coverings, Claddings, Linings</t>
  </si>
  <si>
    <t xml:space="preserve">23-35 20 11 Roof Shingles and Tiles</t>
  </si>
  <si>
    <t xml:space="preserve">23-35 20 11 11 Roof Shingle and Tile Components </t>
  </si>
  <si>
    <t xml:space="preserve">23-35 20 11 11 11 Shingles, Shakes</t>
  </si>
  <si>
    <t xml:space="preserve">23-35 20 11 11 14 Slate, Tile Vents</t>
  </si>
  <si>
    <t xml:space="preserve">23-35 20 11 11 17 Tile and Slate Mechanical Fasteners</t>
  </si>
  <si>
    <t xml:space="preserve">23-35 20 11 11 21 Ridges, Rake Edges (Verges  ), Edges</t>
  </si>
  <si>
    <t xml:space="preserve">23-35 20 11 11 24 Underlayment</t>
  </si>
  <si>
    <t xml:space="preserve">23-35 20 11 14 Roof Tiles</t>
  </si>
  <si>
    <t xml:space="preserve">23-35 20 11 14 11 Clay</t>
  </si>
  <si>
    <t xml:space="preserve">23-35 20 11 14 14 Concrete</t>
  </si>
  <si>
    <t xml:space="preserve">23-35 20 11 14 17 Metal</t>
  </si>
  <si>
    <t xml:space="preserve">23-35 20 11 14 21 Mineral Fiber Cement</t>
  </si>
  <si>
    <t xml:space="preserve">23-35 20 11 14 24 Plastic</t>
  </si>
  <si>
    <t xml:space="preserve">23-35 20 11 17 Slates</t>
  </si>
  <si>
    <t xml:space="preserve">23-35 20 11 21 Natural Stone Roofing</t>
  </si>
  <si>
    <t xml:space="preserve">23-35 20 11 24 Roof Shingles</t>
  </si>
  <si>
    <t xml:space="preserve">23-35 20 11 24 11 Asphalt Roof Shingles</t>
  </si>
  <si>
    <t xml:space="preserve">23-35 20 11 24 14 Fiberglass Reinforced Roof Shingles</t>
  </si>
  <si>
    <t xml:space="preserve">23-35 20 11 24 17 Metal Roof Shingles</t>
  </si>
  <si>
    <t xml:space="preserve">23-35 20 11 24 21 Mineral Fiber Cement Roof Shingles</t>
  </si>
  <si>
    <t xml:space="preserve">23-35 20 11 24 24 Plastic Roof Shingles</t>
  </si>
  <si>
    <t xml:space="preserve">23-35 20 11 24 27 Porcelain Enamel Roof Shingles</t>
  </si>
  <si>
    <t xml:space="preserve">23-35 20 11 24 31 Wood Shingles</t>
  </si>
  <si>
    <t xml:space="preserve">23-35 20 11 27 Shakes</t>
  </si>
  <si>
    <t xml:space="preserve">23-35 20 11 27 11 Wood Shakes</t>
  </si>
  <si>
    <t xml:space="preserve">23-35 20 14 Roof Cladding</t>
  </si>
  <si>
    <t xml:space="preserve">23-35 20 14 11 Roof Cladding Sheets</t>
  </si>
  <si>
    <t xml:space="preserve">23-35 20 14 11 11 Metal Roof Panels</t>
  </si>
  <si>
    <t xml:space="preserve">23-35 20 14 11 11 Sheet Metal Roofing</t>
  </si>
  <si>
    <t xml:space="preserve">23-35 20 14 14 Roof Battens</t>
  </si>
  <si>
    <t xml:space="preserve">23-35 20 17 Roof Coverings</t>
  </si>
  <si>
    <t xml:space="preserve">23-35 20 17 11 Thatched Roofing</t>
  </si>
  <si>
    <t xml:space="preserve">23-35 20 17 14 Sod Roofing</t>
  </si>
  <si>
    <t xml:space="preserve">23-35 20 17 17 Vegetated Covering</t>
  </si>
  <si>
    <t xml:space="preserve">23-35 20 21 Roof Membranes</t>
  </si>
  <si>
    <t xml:space="preserve">23-35 20 21 11 Single-Layer Roof Membranes</t>
  </si>
  <si>
    <t xml:space="preserve">23-35 20 21 11 11 Elastomeric Single-Layer Roof Membranes</t>
  </si>
  <si>
    <t xml:space="preserve">23-35 20 21 11 11 11 Chlorinated Polyethylene (CPE) Single-Layer Roof Membranes</t>
  </si>
  <si>
    <t xml:space="preserve">23-35 20 21 11 11 14 Chlorosulfonated Polyethylene (CSPE) Single-Layer Roof Membranes</t>
  </si>
  <si>
    <t xml:space="preserve">23-35 20 21 11 11 17 Copolymer Alloy (CPA) Single-Layer Roof Membranes</t>
  </si>
  <si>
    <t xml:space="preserve">23-35 20 21 11 11 21 Ethylene Propylene Diene Monomer (EPDM) Single-Layer Roof Membranes</t>
  </si>
  <si>
    <t xml:space="preserve">23-35 20 21 11 11 24 Nitrile Butadiene Polymer (NBP) Single-Layer Roof Membranes</t>
  </si>
  <si>
    <t xml:space="preserve">23-35 20 21 11 11 27 Polyisobutylene (PIB) Single-Layer Roof Membranes</t>
  </si>
  <si>
    <t xml:space="preserve">23-35 20 21 11 14 Thermoplastic Single-Layer Roof Membranes</t>
  </si>
  <si>
    <t xml:space="preserve">23-35 20 21 11 14 11 Ethylene Interpolymer (EIP) Single-Layer Roof Membranes</t>
  </si>
  <si>
    <t xml:space="preserve">23-35 20 21 11 14 14 Polyvinyl chloride (PVC) Single-Layer Roof Membranes</t>
  </si>
  <si>
    <t xml:space="preserve">23-35 20 21 11 14 17 Thermoplastic Alloy (TPA) Single-Layer Roof Membranes</t>
  </si>
  <si>
    <t xml:space="preserve">23-35 20 21 14 Multi-Layer Roof Membranes</t>
  </si>
  <si>
    <t xml:space="preserve">23-35 20 21 14 11 Built-Up Bituminous Roofing</t>
  </si>
  <si>
    <t xml:space="preserve">23-35 20 21 14 11 11 Asphalt Roofing</t>
  </si>
  <si>
    <t xml:space="preserve">23-35 20 21 14 11 14 Coal-Tar Roofing</t>
  </si>
  <si>
    <t xml:space="preserve">23-35 20 21 14 14 Cold-Applied Bituminous Roofing</t>
  </si>
  <si>
    <t xml:space="preserve">23-35 20 21 14 14 11 Cold-Applied Mastic Roof Membrane</t>
  </si>
  <si>
    <t xml:space="preserve">23-35 20 21 14 14 14 Glass-Fiber-Reinforced Asphalt Emulsion Roofing</t>
  </si>
  <si>
    <t xml:space="preserve">23-35 20 21 14 17 Modified Bituminous Roof Membranes (APP, SBS, etc )</t>
  </si>
  <si>
    <t xml:space="preserve">23-35 20 21 17 Fluid Applied Roofing</t>
  </si>
  <si>
    <t xml:space="preserve">23-35 20 21 21 Coated Foam Roofing</t>
  </si>
  <si>
    <t xml:space="preserve">23-35 20 21 24 Roll Roofing</t>
  </si>
  <si>
    <t xml:space="preserve">23-35 20 24 Roof Decking</t>
  </si>
  <si>
    <t xml:space="preserve">23-35 20 24 11 Cementitious Roof Deck</t>
  </si>
  <si>
    <t xml:space="preserve">23-35 20 24 14 Lightweight Concrete Roof Insulation</t>
  </si>
  <si>
    <t xml:space="preserve">23-35 20 24 14 11 Composite Concrete and Insulation Roof Deck</t>
  </si>
  <si>
    <t xml:space="preserve">23-35 20 24 14 14 Lightweight Cellular Concrete Roof Deck</t>
  </si>
  <si>
    <t xml:space="preserve">23-35 20 24 14 17 Lightweight Insulating Concrete Roof Deck</t>
  </si>
  <si>
    <t xml:space="preserve">23-35 20 24 17 Concrete Roof Topping</t>
  </si>
  <si>
    <t xml:space="preserve">23-35 20 27 Roof Finishing Coatings</t>
  </si>
  <si>
    <t xml:space="preserve">23-35 20 31 Roof Specialties and Accessories</t>
  </si>
  <si>
    <t xml:space="preserve">23-35 20 31 11 Roof Edgings and Trims</t>
  </si>
  <si>
    <t xml:space="preserve">23-35 20 31 11 11 Copings</t>
  </si>
  <si>
    <t xml:space="preserve">23-35 20 31 11 14 Counterflashing Systems</t>
  </si>
  <si>
    <t xml:space="preserve">23-35 20 31 11 21 Gravel Stops and Facias</t>
  </si>
  <si>
    <t xml:space="preserve">23-35 20 31 11 24 Roof Penetration Flashing</t>
  </si>
  <si>
    <t xml:space="preserve">23-35 20 31 11 27 Reglets</t>
  </si>
  <si>
    <t xml:space="preserve">23-35 20 31 11 31 Scuppers</t>
  </si>
  <si>
    <t xml:space="preserve">23-35 20 31 14 Flexible Flashing</t>
  </si>
  <si>
    <t xml:space="preserve">23-35 20 31 14 11 Laminated Sheet Flexible Flashing</t>
  </si>
  <si>
    <t xml:space="preserve">23-35 20 31 14 14 Modified Bituminous Sheet Flexible Flashing</t>
  </si>
  <si>
    <t xml:space="preserve">23-35 20 31 14 17 Plastic Sheet Flexible Flashing</t>
  </si>
  <si>
    <t xml:space="preserve">23-35 20 31 14 21 Rubber Sheet Flexible Flashing</t>
  </si>
  <si>
    <t xml:space="preserve">23-35 20 31 14 24 Self-Adhering Sheet Flexible Flashing</t>
  </si>
  <si>
    <t xml:space="preserve">23-35 20 31 17 Roof Expansion Joints</t>
  </si>
  <si>
    <t xml:space="preserve">23-35 20 31 21 Roof Vents</t>
  </si>
  <si>
    <t xml:space="preserve">23-35 20 31 21 11 Relief Vents</t>
  </si>
  <si>
    <t xml:space="preserve">23-35 20 31 21 14 Ridge Vents</t>
  </si>
  <si>
    <t xml:space="preserve">23-35 20 31 21 17 Smoke Vents</t>
  </si>
  <si>
    <t xml:space="preserve">23-35 20 31 24 Roof Walkways</t>
  </si>
  <si>
    <t xml:space="preserve">23-35 20 31 24 11 Roof Pavers</t>
  </si>
  <si>
    <t xml:space="preserve">23-35 20 31 24 11 11 Precast Concrete Roof Pavers</t>
  </si>
  <si>
    <t xml:space="preserve">23-35 20 31 24 11 14 Pedestals Roof Pavers</t>
  </si>
  <si>
    <t xml:space="preserve">23-35 20 31 24 14 Roof Treads</t>
  </si>
  <si>
    <t xml:space="preserve">23-35 20 31 24 14 11 Rubber Roof Treads</t>
  </si>
  <si>
    <t xml:space="preserve">23-35 20 31 27 Roof Accessories</t>
  </si>
  <si>
    <t xml:space="preserve">23-35 20 31 27 11 Manufactured Roof Curbs</t>
  </si>
  <si>
    <t xml:space="preserve">23-35 20 31 27 14 Snow Guards</t>
  </si>
  <si>
    <t xml:space="preserve">23-35 20 31 27 17 Piping Portals</t>
  </si>
  <si>
    <t xml:space="preserve">23-35 20 31 27 21 Roof Domes, Turrets, Lanterns</t>
  </si>
  <si>
    <t xml:space="preserve">23-35 20 31 31 Vegetated Roof Planting Modules</t>
  </si>
  <si>
    <t xml:space="preserve">23-35 20 31 34 Renovation Products for Roof Coverings and Claddings</t>
  </si>
  <si>
    <t xml:space="preserve">23-35 50 00 Floor Coverings</t>
  </si>
  <si>
    <t xml:space="preserve">23-35 50 11 Flooring Specialties and Accessories</t>
  </si>
  <si>
    <t xml:space="preserve">23-35 50 11 11 Floor Toppings</t>
  </si>
  <si>
    <t xml:space="preserve">23-35 50 11 11 11 Concrete Floor Topping</t>
  </si>
  <si>
    <t xml:space="preserve">23-35 50 11 14 Floor Underlayments</t>
  </si>
  <si>
    <t xml:space="preserve">23-35 50 11 14 11 Cementitious Floor Underlayment</t>
  </si>
  <si>
    <t xml:space="preserve">23-35 50 11 14 11 11 Gypsum Floor Underlayment</t>
  </si>
  <si>
    <t xml:space="preserve">23-35 50 11 14 11 14 Portland Cement Floor Underlayment</t>
  </si>
  <si>
    <t xml:space="preserve">23-35 50 11 14 14 Other Floor Underlayments</t>
  </si>
  <si>
    <t xml:space="preserve">23-35 50 11 17 Floor Treatment Products</t>
  </si>
  <si>
    <t xml:space="preserve">23-35 50 11 17 11 Floor Sealers</t>
  </si>
  <si>
    <t xml:space="preserve">23-35 50 11 17 14 Floor Hardeners</t>
  </si>
  <si>
    <t xml:space="preserve">23-35 50 11 17 17 Slip-Resistant Floor Treatment</t>
  </si>
  <si>
    <t xml:space="preserve">23-35 50 11 17 21 Static-Resistant Floor Treatment</t>
  </si>
  <si>
    <t xml:space="preserve">23-35 50 11 17 24 Acid-Resistant Floor Treatment</t>
  </si>
  <si>
    <t xml:space="preserve">23-35 50 11 21 Floor Base and Accessories</t>
  </si>
  <si>
    <t xml:space="preserve">23-35 50 11 21 11 Base and Accessories for Floor Coverings</t>
  </si>
  <si>
    <t xml:space="preserve">23-35 50 11 21 14 Acoustic Floor Mountings</t>
  </si>
  <si>
    <t xml:space="preserve">23-35 50 11 21 17 Underlays, Linings, Separations</t>
  </si>
  <si>
    <t xml:space="preserve">23-35 50 11 24 Floor Mats and Grilles</t>
  </si>
  <si>
    <t xml:space="preserve">23-35 50 11 24 11 Floor Mats</t>
  </si>
  <si>
    <t xml:space="preserve">23-35 50 11 24 14 Floor Grilles</t>
  </si>
  <si>
    <t xml:space="preserve">23-35 50 11 24 17 Floor Gratings</t>
  </si>
  <si>
    <t xml:space="preserve">23-35 50 11 31 Flooring Restoration Products</t>
  </si>
  <si>
    <t xml:space="preserve">23-35 50 14 Floor Covering Strips, Tiles, Blocks, and Slabs</t>
  </si>
  <si>
    <t xml:space="preserve">23-35 50 14 11 Wood Flooring</t>
  </si>
  <si>
    <t xml:space="preserve">23-35 50 14 11 11 Cushioned Wood Flooring Assemblies</t>
  </si>
  <si>
    <t xml:space="preserve">23-35 50 14 11 14 Mastic Set Wood Flooring Assemblies</t>
  </si>
  <si>
    <t xml:space="preserve">23-35 50 14 11 17 Resilient Wood Flooring Assemblies</t>
  </si>
  <si>
    <t xml:space="preserve">23-35 50 14 11 21 Wood Athletic Flooring</t>
  </si>
  <si>
    <t xml:space="preserve">23-35 50 14 11 24 Wood Block Flooring</t>
  </si>
  <si>
    <t xml:space="preserve">23-35 50 14 11 27 Wood Composition Flooring</t>
  </si>
  <si>
    <t xml:space="preserve">23-35 50 14 11 31 Wood Parquet Flooring</t>
  </si>
  <si>
    <t xml:space="preserve">23-35 50 14 11 34 Wood Strip Flooring</t>
  </si>
  <si>
    <t xml:space="preserve">23-35 50 14 14 Tile Flooring</t>
  </si>
  <si>
    <t xml:space="preserve">23-35 50 14 14 11 Ceramic Tile Flooring</t>
  </si>
  <si>
    <t xml:space="preserve">23-35 50 14 14 11 11 Ceramic Mosaic Tile Flooring</t>
  </si>
  <si>
    <t xml:space="preserve">23-35 50 14 14 11 14 Conductive Tile Flooring</t>
  </si>
  <si>
    <t xml:space="preserve">23-35 50 14 14 14 Quarry Tile Flooring</t>
  </si>
  <si>
    <t xml:space="preserve">23-35 52 22 10 Chemical-Resistant Quarry Tile Flooring</t>
  </si>
  <si>
    <t xml:space="preserve">23-35 50 14 14 17 Porcelain Tile Flooring</t>
  </si>
  <si>
    <t xml:space="preserve">23-35 50 14 14 21 Glass Mosaic Tile Flooring</t>
  </si>
  <si>
    <t xml:space="preserve">23-35 50 14 14 24 Plastic Tile Flooring</t>
  </si>
  <si>
    <t xml:space="preserve">23-35 50 14 14 27 Metal Tile Flooring</t>
  </si>
  <si>
    <t xml:space="preserve">23-35 50 14 14 31 Natural Cut Stone Tile Flooring</t>
  </si>
  <si>
    <t xml:space="preserve">23-35 50 14 14 34 Tile Flooring Restoration Products</t>
  </si>
  <si>
    <t xml:space="preserve">23-35 50 14 17 Terrazzo Flooring</t>
  </si>
  <si>
    <t xml:space="preserve">23-35 50 14 17 11 Portland Cement Terrazzo Flooring</t>
  </si>
  <si>
    <t xml:space="preserve">23-35 50 14 17 14 Precast Terrazzo Flooring</t>
  </si>
  <si>
    <t xml:space="preserve">23-35 50 14 17 17 Conductive Terrazzo Flooring</t>
  </si>
  <si>
    <t xml:space="preserve">23-35 50 14 17 21 Plastic matrix Terrazzo Flooring</t>
  </si>
  <si>
    <t xml:space="preserve">23-35 50 14 17 24 Terrazzo Flooring Restoration Products</t>
  </si>
  <si>
    <t xml:space="preserve">23-35 50 14 21 Masonry Flooring</t>
  </si>
  <si>
    <t xml:space="preserve">23-35 50 14 21 11 Brick Flooring</t>
  </si>
  <si>
    <t xml:space="preserve">23-35 50 14 21 11 11 Chemical-Resistant Brick Flooring</t>
  </si>
  <si>
    <t xml:space="preserve">23-35 50 14 21 14 Stone Flooring</t>
  </si>
  <si>
    <t xml:space="preserve">23-35 50 14 24 Precast Tile and Slab Flooring</t>
  </si>
  <si>
    <t xml:space="preserve">23-35 50 14 27 Metal Flooring</t>
  </si>
  <si>
    <t xml:space="preserve">23-35 50 17 Resilient Flooring</t>
  </si>
  <si>
    <t xml:space="preserve">23-35 50 17 11 Cork Flooring</t>
  </si>
  <si>
    <t xml:space="preserve">23-35 50 17 14 Plastic Flooring</t>
  </si>
  <si>
    <t xml:space="preserve">23-35 50 17 17 Rubber Flooring</t>
  </si>
  <si>
    <t xml:space="preserve">23-35 50 17 21 Linoleum Flooring</t>
  </si>
  <si>
    <t xml:space="preserve">23-35 50 17 24 Mechanical Fasteners for Resilient Floor Coverings</t>
  </si>
  <si>
    <t xml:space="preserve">23-35 50 17 24 11 Floor Clips</t>
  </si>
  <si>
    <t xml:space="preserve">23-35 50 17 24 14 Carpet Grippers</t>
  </si>
  <si>
    <t xml:space="preserve">23-35 50 17 24 17 Stair Rods</t>
  </si>
  <si>
    <t xml:space="preserve">23-35 50 17 27 Other Resilient Flooring</t>
  </si>
  <si>
    <t xml:space="preserve">23-35 50 21 Carpet Flooring</t>
  </si>
  <si>
    <t xml:space="preserve">23-35 50 21 11 Carpet Cushion</t>
  </si>
  <si>
    <t xml:space="preserve">23-35 50 21 14 Carpet Tile</t>
  </si>
  <si>
    <t xml:space="preserve">23-35 50 21 17 Indoor and Outdoor Carpet</t>
  </si>
  <si>
    <t xml:space="preserve">23-35 50 21 21 Sheet Carpet</t>
  </si>
  <si>
    <t xml:space="preserve">23-35 50 24 Preformed Flooring Systems</t>
  </si>
  <si>
    <t xml:space="preserve">23-35 50 24 11 Floating Floors</t>
  </si>
  <si>
    <t xml:space="preserve">23-35 50 24 14 Portable Floors</t>
  </si>
  <si>
    <t xml:space="preserve">23-35 50 24 17 Convertible Floors</t>
  </si>
  <si>
    <t xml:space="preserve">23-35 50 24 21 Gymnasium or Dance Flooring</t>
  </si>
  <si>
    <t xml:space="preserve">23-35 50 27 Access Flooring</t>
  </si>
  <si>
    <t xml:space="preserve">23-35 50 27 11 Access Flooring Components </t>
  </si>
  <si>
    <t xml:space="preserve">23-35 50 27 11 11 Access Floors, Frames</t>
  </si>
  <si>
    <t xml:space="preserve">23-35 50 27 11 14 Access Floors, Infill Panels</t>
  </si>
  <si>
    <t xml:space="preserve">23-35 50 27 14 Rigid Grid Access Flooring</t>
  </si>
  <si>
    <t xml:space="preserve">23-35 50 27 17 Snap-On Stringer Access Flooring</t>
  </si>
  <si>
    <t xml:space="preserve">23-35 50 27 21 Stringerless Access Flooring</t>
  </si>
  <si>
    <t xml:space="preserve">23-35 50 31 Floor Finishing Coatings</t>
  </si>
  <si>
    <t xml:space="preserve">23-35 50 31 11 Industrial Floor Coatings</t>
  </si>
  <si>
    <t xml:space="preserve">23-35 50 31 14 Fluid-Applied Flooring</t>
  </si>
  <si>
    <t xml:space="preserve">23-35 50 31 14 11 Elastomeric Liquid</t>
  </si>
  <si>
    <t xml:space="preserve">23-35 50 31 14 14 Epoxy-Marble Chip</t>
  </si>
  <si>
    <t xml:space="preserve">23-35 50 31 14 17 Magnesium Oxychoride</t>
  </si>
  <si>
    <t xml:space="preserve">23-35 50 31 14 21 Mastic Fills</t>
  </si>
  <si>
    <t xml:space="preserve">23-35 50 31 14 24 Resinous</t>
  </si>
  <si>
    <t xml:space="preserve">23-35 50 31 14 27 Seamless Quartz</t>
  </si>
  <si>
    <t xml:space="preserve">23-35 70 00 Ceiling Coverings, Claddings, and Linings</t>
  </si>
  <si>
    <t xml:space="preserve">23-35 70 11 Ceiling Tiles, Panels, Strips, and Sections</t>
  </si>
  <si>
    <t xml:space="preserve">23-35 70 11 11 Ceiling Tiles</t>
  </si>
  <si>
    <t xml:space="preserve">23-35 70 11 11 11 Acoustical Ceiling Tile</t>
  </si>
  <si>
    <t xml:space="preserve">23-35 70 11 14 Ceiling Panels</t>
  </si>
  <si>
    <t xml:space="preserve">23-35 70 11 14 11 Acoustical Ceiling Panels</t>
  </si>
  <si>
    <t xml:space="preserve">23-35 70 11 14 14 Mirror Ceiling Panel</t>
  </si>
  <si>
    <t xml:space="preserve">23-35 70 11 17 Ceiling Covering Strips</t>
  </si>
  <si>
    <t xml:space="preserve">23-35 70 11 17 11 Linear Metal Ceiling Covering Strips</t>
  </si>
  <si>
    <t xml:space="preserve">23-35 70 11 17 14 Linear Wood Ceiling Covering Strips</t>
  </si>
  <si>
    <t xml:space="preserve">23-35 70 11 21 Ceiling Covering Sections</t>
  </si>
  <si>
    <t xml:space="preserve">23-35 70 11 21 11 Suspended Decorative Ceiling Grids</t>
  </si>
  <si>
    <t xml:space="preserve">23-35 70 14 Ceiling Finishing Coatings</t>
  </si>
  <si>
    <t xml:space="preserve">23-35 70 14 11 Textured Ceilings</t>
  </si>
  <si>
    <t xml:space="preserve">23-35 70 14 11 11 Gypsum Panel Textured Ceilings</t>
  </si>
  <si>
    <t xml:space="preserve">23-35 70 14 11 14 Metal Panel Textured Ceilings</t>
  </si>
  <si>
    <t xml:space="preserve">23-35 70 17 Ceiling Specialties and Accessories</t>
  </si>
  <si>
    <t xml:space="preserve">23-35 70 17 11 Roses, Ceiling Centerpieces</t>
  </si>
  <si>
    <t xml:space="preserve">23-35 70 17 14 Ceiling Coving</t>
  </si>
  <si>
    <t xml:space="preserve">23-35 70 17 17 Cornices, Friezes</t>
  </si>
  <si>
    <t xml:space="preserve">23-35 70 21 Ceiling Assembly Restoration Products</t>
  </si>
  <si>
    <t xml:space="preserve">23-35 70 24 Ceilings</t>
  </si>
  <si>
    <t xml:space="preserve">23-35 70 24 11 Suspended Ceilings</t>
  </si>
  <si>
    <t xml:space="preserve">23-35 70 24 11 11 Suspended Ceiling Components </t>
  </si>
  <si>
    <t xml:space="preserve">23-35 70 24 11 11 11 Suspended Ceilings, Suspension Assembly</t>
  </si>
  <si>
    <t xml:space="preserve">23-35 70 24 11 11 14 Suspended Ceilings, Panels and Tiles</t>
  </si>
  <si>
    <t xml:space="preserve">23-35 70 24 11 11 17 Suspended Ceilings, Grids</t>
  </si>
  <si>
    <t xml:space="preserve">23-35 70 24 11 11 21 Mechanical Fasteners for Suspended Ceilings</t>
  </si>
  <si>
    <t xml:space="preserve">23-35 70 24 11 14 Acoustical Ceilings</t>
  </si>
  <si>
    <t xml:space="preserve">23-35 70 24 11 14 11 Metal Pan Acoustical Ceilings</t>
  </si>
  <si>
    <t xml:space="preserve">23-35 70 24 11 14 14 Acoustical Panel Ceilings</t>
  </si>
  <si>
    <t xml:space="preserve">23-35 70 24 11 14 17 Acoustical Tile Ceilings</t>
  </si>
  <si>
    <t xml:space="preserve">23-35 70 24 11 17 Specialty Ceilings</t>
  </si>
  <si>
    <t xml:space="preserve">23-35 70 24 11 17 11 Integrated Ceilings</t>
  </si>
  <si>
    <t xml:space="preserve">23-35 70 24 11 17 14 Linear Ceilings</t>
  </si>
  <si>
    <t xml:space="preserve">23-35 70 24 11 17 14 11 Metal Linear Ceilings</t>
  </si>
  <si>
    <t xml:space="preserve">23-35 70 24 11 17 14 14 Wood Linear Ceilings</t>
  </si>
  <si>
    <t xml:space="preserve">23-35 70 24 11 17 17 Luminous Ceilings</t>
  </si>
  <si>
    <t xml:space="preserve">23-35 70 24 11 17 21 Mirror Panel Ceilings</t>
  </si>
  <si>
    <t xml:space="preserve">23-35 70 24 11 17 24 Textured Ceilings</t>
  </si>
  <si>
    <t xml:space="preserve">23-35 70 24 11 17 27 Suspended Decorative Grids</t>
  </si>
  <si>
    <t xml:space="preserve">23-35 70 24 14 Stretched Fabric Ceilings</t>
  </si>
  <si>
    <t xml:space="preserve">23-35 90 00 Applied Coatings</t>
  </si>
  <si>
    <t xml:space="preserve">23-35 90 11 Paints and Varnishes</t>
  </si>
  <si>
    <t xml:space="preserve">23-35 90 11 11 General Purpose Paints and Varnishes</t>
  </si>
  <si>
    <t xml:space="preserve">23-35 90 11 11 11 Solvent-Based General Purpose Paints and Varnishes</t>
  </si>
  <si>
    <t xml:space="preserve">23-35 90 11 11 14 Water-Based General Purpose Paints and Varnishes</t>
  </si>
  <si>
    <t xml:space="preserve">23-35 90 11 14 Textured Paints</t>
  </si>
  <si>
    <t xml:space="preserve">23-35 90 11 14 11 Solvent-Based Textured Paints</t>
  </si>
  <si>
    <t xml:space="preserve">23-35 90 11 14 14 Water-Based Textured Paints</t>
  </si>
  <si>
    <t xml:space="preserve">23-35 90 14 Paints for Particular Applications</t>
  </si>
  <si>
    <t xml:space="preserve">23-35 90 14 11 Corrosion Prevention Paints</t>
  </si>
  <si>
    <t xml:space="preserve">23-35 90 14 14 Solar Reflective Paints</t>
  </si>
  <si>
    <t xml:space="preserve">23-35 90 14 17 Fluorescent Paints</t>
  </si>
  <si>
    <t xml:space="preserve">23-35 90 14 21 Line Paints</t>
  </si>
  <si>
    <t xml:space="preserve">23-35 90 14 24 Roadway Marking Paints</t>
  </si>
  <si>
    <t xml:space="preserve">23-35 90 14 27 Swimming Pool Paints</t>
  </si>
  <si>
    <t xml:space="preserve">23-35 90 14 31 Coatings for Concrete and Masonry</t>
  </si>
  <si>
    <t xml:space="preserve">23-35 90 17 Powder Coating Services</t>
  </si>
  <si>
    <t xml:space="preserve">23-35 90 17 11 Factory-Applied Metal Powder Coatings</t>
  </si>
  <si>
    <t xml:space="preserve">23-35 90 21 Inorganic Metal Treatments</t>
  </si>
  <si>
    <t xml:space="preserve">23-35 90 21 11 Galvanized Coatings</t>
  </si>
  <si>
    <t xml:space="preserve">23-35 90 21 14 Anodized Coatings</t>
  </si>
  <si>
    <t xml:space="preserve">23-35 90 21 21 Electro-Plated Coatings</t>
  </si>
  <si>
    <t xml:space="preserve">23-35 90 21 24 Vitreous Enameling</t>
  </si>
  <si>
    <t xml:space="preserve">23-35 90 21 27 Coatings for Steel</t>
  </si>
  <si>
    <t xml:space="preserve">23-35 90 24 Stains and Decorative Surface Impregnations</t>
  </si>
  <si>
    <t xml:space="preserve">23-35 90 24 11 Decorative Wood Conservation Products</t>
  </si>
  <si>
    <t xml:space="preserve">23-35 90 24 14 Stains</t>
  </si>
  <si>
    <t xml:space="preserve">23-35 90 24 14 11 Opaque Stains</t>
  </si>
  <si>
    <t xml:space="preserve">23-35 90 24 14 11 11 Exterior Opaque Stains</t>
  </si>
  <si>
    <t xml:space="preserve">23-35 90 24 14 11 14 Interior Opaque Stains</t>
  </si>
  <si>
    <t xml:space="preserve">23-35 90 24 14 14 Transparent Stains</t>
  </si>
  <si>
    <t xml:space="preserve">23-35 90 24 14 14 11 Exterior Transparent Stains</t>
  </si>
  <si>
    <t xml:space="preserve">23-35 90 24 14 14 14 Interior Transparent Stains</t>
  </si>
  <si>
    <t xml:space="preserve">23-35 90 27 High Performance Coatings</t>
  </si>
  <si>
    <t xml:space="preserve">23-35 90 27 11 Abrasion-Resistant Coatings</t>
  </si>
  <si>
    <t xml:space="preserve">23-35 90 27 14 Chemical-Resistant Coatings</t>
  </si>
  <si>
    <t xml:space="preserve">23-35 90 27 17 Elastomeric Coatings</t>
  </si>
  <si>
    <t xml:space="preserve">23-35 90 27 21 Fire-Resistant Coatings</t>
  </si>
  <si>
    <t xml:space="preserve">23-35 90 27 24 Graffiti-Resistant Coatings</t>
  </si>
  <si>
    <t xml:space="preserve">23-35 90 27 27 High-Building Coatings</t>
  </si>
  <si>
    <t xml:space="preserve">23-35 90 27 31 Intumescent Paints</t>
  </si>
  <si>
    <t xml:space="preserve">23-35 90 27 34 Marine Coatings</t>
  </si>
  <si>
    <t xml:space="preserve">23-35 90 27 37 Textured Plastic Coatings</t>
  </si>
  <si>
    <t xml:space="preserve">23-35 90 31 Protective Surface Impregnations</t>
  </si>
  <si>
    <t xml:space="preserve">23-35 90 31 11 Surface Consolidation/Hardening Impregnations</t>
  </si>
  <si>
    <t xml:space="preserve">23-35 90 31 14 Impregnations Protecting from Biological Attack</t>
  </si>
  <si>
    <t xml:space="preserve">23-35 90 31 14 11 Wood Treatment Protecting from Biological Attack</t>
  </si>
  <si>
    <t xml:space="preserve">23-35 90 31 14 11 11 Preservative Treatment</t>
  </si>
  <si>
    <t xml:space="preserve">23-35 90 31 17 Impregnations Protecting from Fire</t>
  </si>
  <si>
    <t xml:space="preserve">23-35 90 31 17 11 Wood Treatment Protecting from Fire</t>
  </si>
  <si>
    <t xml:space="preserve">23-35 90 31 17 11 11 Fire-Retardant Treatment</t>
  </si>
  <si>
    <t xml:space="preserve">23-35 90 31 21 Water Repellents</t>
  </si>
  <si>
    <t xml:space="preserve">23-35 90 31 21 11 Acrylic Water Repellents</t>
  </si>
  <si>
    <t xml:space="preserve">23-35 90 31 21 14 Silane Water Repellents</t>
  </si>
  <si>
    <t xml:space="preserve">23-35 90 31 21 17 Silicone Water Repellents</t>
  </si>
  <si>
    <t xml:space="preserve">23-35 90 31 21 21 Siloxane Water Repellents</t>
  </si>
  <si>
    <t xml:space="preserve">23-35 90 31 21 24 Stearate Water Repellents</t>
  </si>
  <si>
    <t xml:space="preserve">23-35 90 34 Paint Restoration</t>
  </si>
  <si>
    <t xml:space="preserve">23-40 00 00 Equipment and Furnishings</t>
  </si>
  <si>
    <t xml:space="preserve">23-40 05 00 Plants and Planting Products</t>
  </si>
  <si>
    <t xml:space="preserve">23-40 05 11 Planting Products</t>
  </si>
  <si>
    <t xml:space="preserve">23-40 05 11 11 Plant Preparation Products</t>
  </si>
  <si>
    <t xml:space="preserve">23-40 05 11 11 11 Topsoil</t>
  </si>
  <si>
    <t xml:space="preserve">23-40 05 11 11 11 11 Loam</t>
  </si>
  <si>
    <t xml:space="preserve">23-40 05 11 11 11 14 Peat Soil</t>
  </si>
  <si>
    <t xml:space="preserve">23-40 05 11 11 14 Fertilizers and Herbicide</t>
  </si>
  <si>
    <t xml:space="preserve">23-40 05 11 11 14 11 Fertilizers</t>
  </si>
  <si>
    <t xml:space="preserve">23-40 05 11 11 14 14 Herbicides</t>
  </si>
  <si>
    <t xml:space="preserve">23-40 05 11 11 14 17 Combined Fertilizer and Herbicide</t>
  </si>
  <si>
    <t xml:space="preserve">23-40 05 11 11 17 Mulch</t>
  </si>
  <si>
    <t xml:space="preserve">23-40 05 11 11 21 Mats and Netting</t>
  </si>
  <si>
    <t xml:space="preserve">23-40 05 11 11 24 Stakes</t>
  </si>
  <si>
    <t xml:space="preserve">23-40 05 11 11 27 Blankets</t>
  </si>
  <si>
    <t xml:space="preserve">23-40 05 11 11 31 Forms and Stabilizers</t>
  </si>
  <si>
    <t xml:space="preserve">23-40 05 11 11 34 Grasscrete Slabs/Sheets</t>
  </si>
  <si>
    <t xml:space="preserve">23-40 05 11 14 Plant Maintenance Products</t>
  </si>
  <si>
    <t xml:space="preserve">23-40 05 11 14 11 Fertilizers</t>
  </si>
  <si>
    <t xml:space="preserve">23-40 05 11 14 14 Lime</t>
  </si>
  <si>
    <t xml:space="preserve">23-40 05 11 14 17 Mowing Equipment</t>
  </si>
  <si>
    <t xml:space="preserve">23-40 05 11 14 21 Pruning Equipment</t>
  </si>
  <si>
    <t xml:space="preserve">23-40 05 11 14 24 Watering Equipment</t>
  </si>
  <si>
    <t xml:space="preserve">23-40 05 11 14 27 Irrigation System</t>
  </si>
  <si>
    <t xml:space="preserve">23-40 05 14 Lawns and Grasses</t>
  </si>
  <si>
    <t xml:space="preserve">23-40 05 14 11 Hydro-Mulch</t>
  </si>
  <si>
    <t xml:space="preserve">23-40 05 14 14 Plugs</t>
  </si>
  <si>
    <t xml:space="preserve">23-40 05 14 17 Seeds and Soil Supplements</t>
  </si>
  <si>
    <t xml:space="preserve">23-40 05 14 21 Sod</t>
  </si>
  <si>
    <t xml:space="preserve">23-40 05 17 Exterior Plants</t>
  </si>
  <si>
    <t xml:space="preserve">23-40 05 17 11 Ground Covers</t>
  </si>
  <si>
    <t xml:space="preserve">23-40 05 17 14 Plants and Bulbs</t>
  </si>
  <si>
    <t xml:space="preserve">23-40 05 17 17 Shrubs</t>
  </si>
  <si>
    <t xml:space="preserve">23-40 05 17 21 Coniferous Trees</t>
  </si>
  <si>
    <t xml:space="preserve">23-40 05 17 24 Deciduous Trees</t>
  </si>
  <si>
    <t xml:space="preserve">23-40 05 21 Planting Accessories</t>
  </si>
  <si>
    <t xml:space="preserve">23-40 05 21 11 Landscaping Edging</t>
  </si>
  <si>
    <t xml:space="preserve">23-40 05 21 14 Landscape Timbers</t>
  </si>
  <si>
    <t xml:space="preserve">23-40 05 21 17 Planters</t>
  </si>
  <si>
    <t xml:space="preserve">23-40 05 21 21 Tree Grates</t>
  </si>
  <si>
    <t xml:space="preserve">23-40 05 21 24 Tree Grids</t>
  </si>
  <si>
    <t xml:space="preserve">23-40 10 00 Exterior Equipment and Furnishings</t>
  </si>
  <si>
    <t xml:space="preserve">23-40 10 11 Site Furnishings</t>
  </si>
  <si>
    <t xml:space="preserve">23-40 10 11 11 Bicycle Racks</t>
  </si>
  <si>
    <t xml:space="preserve">23-40 10 11 14 Exterior Seating</t>
  </si>
  <si>
    <t xml:space="preserve">23-40 10 11 17 Exterior Tables</t>
  </si>
  <si>
    <t xml:space="preserve">23-40 10 11 21 Trash Receptors</t>
  </si>
  <si>
    <t xml:space="preserve">23-40 10 11 24 Storage Specialties for Services and Maintenance</t>
  </si>
  <si>
    <t xml:space="preserve">23-40 10 14 Exterior Specialties</t>
  </si>
  <si>
    <t xml:space="preserve">23-40 10 14 11 Flagpoles</t>
  </si>
  <si>
    <t xml:space="preserve">23-40 10 14 11 11 Automatic Flagpoles</t>
  </si>
  <si>
    <t xml:space="preserve">23-40 10 14 11 14 Ground-Set Flagpoles</t>
  </si>
  <si>
    <t xml:space="preserve">23-40 10 14 11 17 Nautical Flagpoles</t>
  </si>
  <si>
    <t xml:space="preserve">23-40 10 14 11 21 Wall-Mounted Flagpoles</t>
  </si>
  <si>
    <t xml:space="preserve">23-40 10 14 14 Manufactured Exterior Specialties</t>
  </si>
  <si>
    <t xml:space="preserve">23-40 10 14 14 11 Weathervanes</t>
  </si>
  <si>
    <t xml:space="preserve">23-40 10 14 14 14 Clocks</t>
  </si>
  <si>
    <t xml:space="preserve">23-40 10 14 14 17 Cupolas</t>
  </si>
  <si>
    <t xml:space="preserve">23-40 10 14 14 21 Spires</t>
  </si>
  <si>
    <t xml:space="preserve">23-40 10 14 14 24 Steeples</t>
  </si>
  <si>
    <t xml:space="preserve">23-40 10 14 14 99 Other Manufactured Exterior Specialties</t>
  </si>
  <si>
    <t xml:space="preserve">23-40 10 14 17 Memorials and Statuary</t>
  </si>
  <si>
    <t xml:space="preserve">23-40 10 14 21 Markers and Monuments</t>
  </si>
  <si>
    <t xml:space="preserve">23-40 10 14 24 Exterior Signs</t>
  </si>
  <si>
    <t xml:space="preserve">23-40 10 14 24 11  Signs, Finger Posts</t>
  </si>
  <si>
    <t xml:space="preserve">23-40 10 14 24 14 Street Nameplates</t>
  </si>
  <si>
    <t xml:space="preserve">23-40 10 14 24 17 Illuminated Signs</t>
  </si>
  <si>
    <t xml:space="preserve">23-40 10 14 27 Bollards </t>
  </si>
  <si>
    <t xml:space="preserve">23-40 10 14 31 Public Lighting Columns</t>
  </si>
  <si>
    <t xml:space="preserve">23-40 10 17 Garden and Park Furniture</t>
  </si>
  <si>
    <t xml:space="preserve">23-40 10 17 11 Garden/Patio Seating and Tables</t>
  </si>
  <si>
    <t xml:space="preserve">23-40 10 17 14 Garden Umbrellas</t>
  </si>
  <si>
    <t xml:space="preserve">23-40 10 17 17 Exterior Ornamental Fountains</t>
  </si>
  <si>
    <t xml:space="preserve">23-40 10 17 21 Bird Houses and Feeders</t>
  </si>
  <si>
    <t xml:space="preserve">23-40 10 17 24 Bird Baths</t>
  </si>
  <si>
    <t xml:space="preserve">23-40 10 17 27 Tubs for Plants</t>
  </si>
  <si>
    <t xml:space="preserve">23-40 10 17 31 Sundials</t>
  </si>
  <si>
    <t xml:space="preserve">23-40 10 17 34 Garden Ornaments</t>
  </si>
  <si>
    <t xml:space="preserve">23-40 10 21 Playfield Equipment, Structures, and Surfacing</t>
  </si>
  <si>
    <t xml:space="preserve">23-40 10 21 11 Playground Equipment</t>
  </si>
  <si>
    <t xml:space="preserve">23-40 10 21 14 Play Structures</t>
  </si>
  <si>
    <t xml:space="preserve">23-40 10 21 17 Athletic or Recreation Screening</t>
  </si>
  <si>
    <t xml:space="preserve">23-40 10 21 17 11 Tennis Court Windbreakers</t>
  </si>
  <si>
    <t xml:space="preserve">23-40 10 21 21 External Pools and Ponds</t>
  </si>
  <si>
    <t xml:space="preserve">23-40 10 21 24 Athletic and Recreational Surfaces</t>
  </si>
  <si>
    <t xml:space="preserve">23-40 10 21 24 11 Sports Field Surfacings</t>
  </si>
  <si>
    <t xml:space="preserve">23-40 10 21 24 11 11 Baseball Field Surfacing</t>
  </si>
  <si>
    <t xml:space="preserve">23-40 10 21 24 11 14 Multi-Purpose Court Surfacing</t>
  </si>
  <si>
    <t xml:space="preserve">23-40 10 21 24 11 17 Resilient Matting</t>
  </si>
  <si>
    <t xml:space="preserve">23-40 10 21 24 11 21 Synthetic Grass Surfacing</t>
  </si>
  <si>
    <t xml:space="preserve">23-40 10 21 24 11 24 Synthetic Running Track Surfacing</t>
  </si>
  <si>
    <t xml:space="preserve">23-40 10 21 24 11 27 Tennis Court Surfacing</t>
  </si>
  <si>
    <t xml:space="preserve">23-40 10 21 24 14 Artificial Ski Slopes</t>
  </si>
  <si>
    <t xml:space="preserve">23-40 10 21 24 17 Artificial Ice Rinks</t>
  </si>
  <si>
    <t xml:space="preserve">23-40 10 21 27 Exterior Athletic Equipment</t>
  </si>
  <si>
    <t xml:space="preserve">23-40 10 21 27 11 Goalposts</t>
  </si>
  <si>
    <t xml:space="preserve">23-40 10 21 27 11 Soccer Goalposts</t>
  </si>
  <si>
    <t xml:space="preserve">23-40 10 21 27 11 Football Goalposts</t>
  </si>
  <si>
    <t xml:space="preserve">23-40 10 21 27 14 Tennis Court Nets</t>
  </si>
  <si>
    <t xml:space="preserve">23-40 10 21 27 17 Volley Ball Nets</t>
  </si>
  <si>
    <t xml:space="preserve">23-40 10 21 27 21 Basketball Net and Backstop</t>
  </si>
  <si>
    <t xml:space="preserve">23-40 10 24 Screening Devices</t>
  </si>
  <si>
    <t xml:space="preserve">23-40 10 24 11 Jet Blast Barriers</t>
  </si>
  <si>
    <t xml:space="preserve">23-40 10 24 14 Screens and Louvers</t>
  </si>
  <si>
    <t xml:space="preserve">23-40 10 24 21 Sound Barriers</t>
  </si>
  <si>
    <t xml:space="preserve">23-40 20 00 General Furniture and Specialties</t>
  </si>
  <si>
    <t xml:space="preserve">23-40 20 11 Wardrobe and Closet Specialties</t>
  </si>
  <si>
    <t xml:space="preserve">23-40 20 11 11 Wardrobes</t>
  </si>
  <si>
    <t xml:space="preserve">23-40 20 11 14 Chests of Drawers</t>
  </si>
  <si>
    <t xml:space="preserve">23-40 20 11 17 Lockers</t>
  </si>
  <si>
    <t xml:space="preserve">23-40 20 11 21 Racks and Hangers</t>
  </si>
  <si>
    <t xml:space="preserve">23-40 20 11 21 11 Coat Racks</t>
  </si>
  <si>
    <t xml:space="preserve">23-40 20 11 21 14 Hat Racks</t>
  </si>
  <si>
    <t xml:space="preserve">23-40 20 11 21 17 Shoe Trees</t>
  </si>
  <si>
    <t xml:space="preserve">23-40 20 11 21 21 Coat Hooks</t>
  </si>
  <si>
    <t xml:space="preserve">23-40 20 11 21 24 Coat Hangers and Rails</t>
  </si>
  <si>
    <t xml:space="preserve">23-40 20 11 24 Cloakroom Units</t>
  </si>
  <si>
    <t xml:space="preserve">23-40 20 11 27 Umbrella Stands</t>
  </si>
  <si>
    <t xml:space="preserve">23-40 20 11 31 Checkroom Equipment</t>
  </si>
  <si>
    <t xml:space="preserve">23-40 20 11 31 11 Manual Checkroom Equipment</t>
  </si>
  <si>
    <t xml:space="preserve">23-40 20 11 31 14 Automated Checkroom Equipment</t>
  </si>
  <si>
    <t xml:space="preserve">23-40 20 14 Residential Furniture</t>
  </si>
  <si>
    <t xml:space="preserve">23-40 20 14 11 Complete Dining Room Suites</t>
  </si>
  <si>
    <t xml:space="preserve">23-40 20 14 14 Residential Seating</t>
  </si>
  <si>
    <t xml:space="preserve">23-40 20 14 14 11 Chairs</t>
  </si>
  <si>
    <t xml:space="preserve">23-40 20 14 14 14 Settees, Sofas</t>
  </si>
  <si>
    <t xml:space="preserve">23-40 20 14 14 17 Stools</t>
  </si>
  <si>
    <t xml:space="preserve">23-40 20 14 14 21 Benches</t>
  </si>
  <si>
    <t xml:space="preserve">23-40 20 14 14 24 Chaises Lounges</t>
  </si>
  <si>
    <t xml:space="preserve">23-40 20 14 14 27 Sofa Beds, Chair Beds</t>
  </si>
  <si>
    <t xml:space="preserve">23-40 20 14 17 Residential Tables and Cabinets</t>
  </si>
  <si>
    <t xml:space="preserve">23-40 20 14 17 11 Dining Room Tables</t>
  </si>
  <si>
    <t xml:space="preserve">23-40 20 14 17 14 China Cabinets</t>
  </si>
  <si>
    <t xml:space="preserve">23-40 20 14 17 17 Sideboards</t>
  </si>
  <si>
    <t xml:space="preserve">23-40 20 14 17 21 End Tables</t>
  </si>
  <si>
    <t xml:space="preserve">23-40 20 14 17 24 Coffee Tables</t>
  </si>
  <si>
    <t xml:space="preserve">23-40 20 17 Bedroom Furniture</t>
  </si>
  <si>
    <t xml:space="preserve">23-40 20 17 11 Complete Bedroom Suites</t>
  </si>
  <si>
    <t xml:space="preserve">23-40 20 17 14 Bedroom Furniture, Single Units</t>
  </si>
  <si>
    <t xml:space="preserve">23-40 20 17 14 11 Beds</t>
  </si>
  <si>
    <t xml:space="preserve">23-40 20 17 14 14 Headboards, Footboards</t>
  </si>
  <si>
    <t xml:space="preserve">23-40 20 17 14 17 Cots, Cradles</t>
  </si>
  <si>
    <t xml:space="preserve">23-40 20 17 14 21 Bedside Units</t>
  </si>
  <si>
    <t xml:space="preserve">23-40 20 17 14 24 Dressing Tables</t>
  </si>
  <si>
    <t xml:space="preserve">23-40 20 17 14 27 Nursery/Children's Furniture</t>
  </si>
  <si>
    <t xml:space="preserve">23-40 20 17 14 31 Mattresses</t>
  </si>
  <si>
    <t xml:space="preserve">23-40 20 21 Toilet and Bath Specialties</t>
  </si>
  <si>
    <t xml:space="preserve">23-40 20 21 11 Bathroom Cabinets</t>
  </si>
  <si>
    <t xml:space="preserve">23-40 20 21 14 Hand and Hair Dryers</t>
  </si>
  <si>
    <t xml:space="preserve">23-40 20 21 17 Paper Towel Dispensers, Disposal Units</t>
  </si>
  <si>
    <t xml:space="preserve">23-40 20 21 21 Toilet Paper Dispensers</t>
  </si>
  <si>
    <t xml:space="preserve">23-40 20 21 24 Sanitary Napkin and Tampon Dispensers, Disposal Units</t>
  </si>
  <si>
    <t xml:space="preserve">23-40 20 21 27 Towel Bars</t>
  </si>
  <si>
    <t xml:space="preserve">23-40 20 21 31 Robe Hooks</t>
  </si>
  <si>
    <t xml:space="preserve">23-40 20 21 34 Soap Holders, Dispensers</t>
  </si>
  <si>
    <t xml:space="preserve">23-40 20 21 37 Diaper Changing Units</t>
  </si>
  <si>
    <t xml:space="preserve">23-40 20 21 41 Bathroom Deodorizers</t>
  </si>
  <si>
    <t xml:space="preserve">23-40 20 21 44 Shower Rods, Curtains</t>
  </si>
  <si>
    <t xml:space="preserve">23-40 20 21 47 Bath Grab Bars</t>
  </si>
  <si>
    <t xml:space="preserve">23-40 20 24 Non-Clothes Storage Furniture</t>
  </si>
  <si>
    <t xml:space="preserve">23-40 20 24 11 Cupboards</t>
  </si>
  <si>
    <t xml:space="preserve">23-40 20 24 14 Chests</t>
  </si>
  <si>
    <t xml:space="preserve">23-40 20 24 17 Sideboards</t>
  </si>
  <si>
    <t xml:space="preserve">23-40 20 24 21 Dressers</t>
  </si>
  <si>
    <t xml:space="preserve">23-40 20 24 24 Filing Cabinets</t>
  </si>
  <si>
    <t xml:space="preserve">23-40 20 24 27 Plan/Map Chests</t>
  </si>
  <si>
    <t xml:space="preserve">23-40 20 24 31 Desk</t>
  </si>
  <si>
    <t xml:space="preserve">23-40 20 24 34 Bookcases</t>
  </si>
  <si>
    <t xml:space="preserve">23-40 20 24 41 Key Hangers</t>
  </si>
  <si>
    <t xml:space="preserve">23-40 20 27 Storage Shelving</t>
  </si>
  <si>
    <t xml:space="preserve">23-40 20 27 11 Shelves</t>
  </si>
  <si>
    <t xml:space="preserve">23-40 20 27 14 Supports</t>
  </si>
  <si>
    <t xml:space="preserve">23-40 20 27 17 Racking</t>
  </si>
  <si>
    <t xml:space="preserve">23-40 20 27 21 Mobile Storage Units</t>
  </si>
  <si>
    <t xml:space="preserve">23-40 20 31 Refuse Disposal Furniture</t>
  </si>
  <si>
    <t xml:space="preserve">23-40 20 31 11 Bins</t>
  </si>
  <si>
    <t xml:space="preserve">23-40 20 31 14 Ash Trays</t>
  </si>
  <si>
    <t xml:space="preserve">23-40 20 31 17 Refuse Holders</t>
  </si>
  <si>
    <t xml:space="preserve">23-40 20 34 Fireplaces and Stoves </t>
  </si>
  <si>
    <t xml:space="preserve">23-40 20 34 11 Fireplace and Stove Components </t>
  </si>
  <si>
    <t xml:space="preserve">23-40 20 34 11 11 Fire Surrounds</t>
  </si>
  <si>
    <t xml:space="preserve">23-40 20 34 11 14 Firebacks</t>
  </si>
  <si>
    <t xml:space="preserve">23-40 20 34 11 17 Fireplace and Stove Fenders</t>
  </si>
  <si>
    <t xml:space="preserve">23-40 20 34 11 21 Fireplace and Stove Hoods</t>
  </si>
  <si>
    <t xml:space="preserve">23-40 20 34 14 Fireplaces</t>
  </si>
  <si>
    <t xml:space="preserve">23-40 20 34 14 11 Fireplace Inserts</t>
  </si>
  <si>
    <t xml:space="preserve">23-40 20 34 14 14 Fireplace Screens and Doors</t>
  </si>
  <si>
    <t xml:space="preserve">23-40 20 34 14 17 Fireplace Water Heaters</t>
  </si>
  <si>
    <t xml:space="preserve">23-40 20 34 17 Stoves</t>
  </si>
  <si>
    <t xml:space="preserve">23-40 20 34 17 11 Stove Pipe</t>
  </si>
  <si>
    <t xml:space="preserve">23-40 20 34 21 Hearths</t>
  </si>
  <si>
    <t xml:space="preserve">23-40 35 00 Casework</t>
  </si>
  <si>
    <t xml:space="preserve">23-40 35 11 Casework Components</t>
  </si>
  <si>
    <t xml:space="preserve">23-40 35 11 11 Cabinets</t>
  </si>
  <si>
    <t xml:space="preserve">23-40 35 11 14 Hardware</t>
  </si>
  <si>
    <t xml:space="preserve">23-40 35 11 17 Work Surfaces</t>
  </si>
  <si>
    <t xml:space="preserve">23-40 35 14 Casework by Type</t>
  </si>
  <si>
    <t xml:space="preserve">23-40 35 14 11 Modular Casework</t>
  </si>
  <si>
    <t xml:space="preserve">23-40 35 14 14 Custom-Fabricated Casework</t>
  </si>
  <si>
    <t xml:space="preserve">23-40 35 17 Casework by Purpose</t>
  </si>
  <si>
    <t xml:space="preserve">23-40 35 17 11 Bank Casework</t>
  </si>
  <si>
    <t xml:space="preserve">23-40 35 17 14 Hospitality Casework</t>
  </si>
  <si>
    <t xml:space="preserve">23-40 35 17 17 Display Casework</t>
  </si>
  <si>
    <t xml:space="preserve">23-40 35 17 21 Religious Casework</t>
  </si>
  <si>
    <t xml:space="preserve">23-40 35 17 24 Library Casework</t>
  </si>
  <si>
    <t xml:space="preserve">23-40 35 17 24 11 Study Carrels</t>
  </si>
  <si>
    <t xml:space="preserve">23-40 35 17 24 14 Book Stacks</t>
  </si>
  <si>
    <t xml:space="preserve">23-40 35 17 24 17 Periodical Racks</t>
  </si>
  <si>
    <t xml:space="preserve">23-40 35 17 27 Educational Casework</t>
  </si>
  <si>
    <t xml:space="preserve">23-40 35 17 31 Laboratory Casework</t>
  </si>
  <si>
    <t xml:space="preserve">23-40 35 17 34 Medical Casework</t>
  </si>
  <si>
    <t xml:space="preserve">23-40 35 17 34 11 Dental Casework</t>
  </si>
  <si>
    <t xml:space="preserve">23-40 35 17 34 14 Pharmacy Casework</t>
  </si>
  <si>
    <t xml:space="preserve">23-40 35 17 37 Mortuary Casework</t>
  </si>
  <si>
    <t xml:space="preserve">23-40 35 17 41 Commercial Kitchen Casework</t>
  </si>
  <si>
    <t xml:space="preserve">23-40 35 17 44 Darkroom Casework</t>
  </si>
  <si>
    <t xml:space="preserve">23-40 35 17 44 11 Photo Transfer Cabinets</t>
  </si>
  <si>
    <t xml:space="preserve">23-40 35 17 47 Residential Casework</t>
  </si>
  <si>
    <t xml:space="preserve">23-40 35 17 47 11 Kitchen Casework</t>
  </si>
  <si>
    <t xml:space="preserve">23-40 35 17 47 11 11 Complete Kitchen Casework Suites</t>
  </si>
  <si>
    <t xml:space="preserve">23-40 35 17 47 11 14 Single Kitchen Casework Units</t>
  </si>
  <si>
    <t xml:space="preserve">23-40 35 17 47 14 Bathroom Casework</t>
  </si>
  <si>
    <t xml:space="preserve">23-40 40 00 Food Service Equipment and Furnishings</t>
  </si>
  <si>
    <t xml:space="preserve">23-40 40 11 Specialized Food Storage and Display Furnishings</t>
  </si>
  <si>
    <t xml:space="preserve">23-40 40 11 11 Refrigerators and Freezers</t>
  </si>
  <si>
    <t xml:space="preserve">23-40 40 11 11 11 Refrigerators</t>
  </si>
  <si>
    <t xml:space="preserve">23-40 40 11 11 14 Freezers</t>
  </si>
  <si>
    <t xml:space="preserve">23-40 40 11 11 17 Refrigerator-Freezer </t>
  </si>
  <si>
    <t xml:space="preserve">23-40 40 11 14 Food Storage Coolers</t>
  </si>
  <si>
    <t xml:space="preserve">23-40 40 11 14 11 Walk-In Coolers</t>
  </si>
  <si>
    <t xml:space="preserve">23-40 40 11 14 14 Display Coolers</t>
  </si>
  <si>
    <t xml:space="preserve">23-40 40 11 17 Refrigerated Cases</t>
  </si>
  <si>
    <t xml:space="preserve">23-40 40 11 21 Hot Cabinets</t>
  </si>
  <si>
    <t xml:space="preserve">23-40 40 11 24 Cold Cabinets</t>
  </si>
  <si>
    <t xml:space="preserve">23-40 40 11 27 Bottle Racks</t>
  </si>
  <si>
    <t xml:space="preserve">23-40 40 11 31 Steam Tables</t>
  </si>
  <si>
    <t xml:space="preserve">23-40 40 11 34 Snack Cabinets</t>
  </si>
  <si>
    <t xml:space="preserve">23-40 40 14 Food Service Equipment</t>
  </si>
  <si>
    <t xml:space="preserve">23-40 40 14 11 Food Delivery Carts and Conveyors</t>
  </si>
  <si>
    <t xml:space="preserve">23-40 40 14 11 11 Food Delivery Carts</t>
  </si>
  <si>
    <t xml:space="preserve">23-40 40 14 11 14 Food Delivery Conveyors</t>
  </si>
  <si>
    <t xml:space="preserve">23-40 40 14 14 Food Preparation Equipment</t>
  </si>
  <si>
    <t xml:space="preserve">23-40 40 14 14 11 Food Mixers</t>
  </si>
  <si>
    <t xml:space="preserve">23-40 40 14 14 14 Drink Making Equipment</t>
  </si>
  <si>
    <t xml:space="preserve">23-40 40 14 17 Food Cooking Equipment</t>
  </si>
  <si>
    <t xml:space="preserve">23-40 40 14 17 11 Cookers, Ovens, Stoves</t>
  </si>
  <si>
    <t xml:space="preserve">23-40 40 14 17 14 Hot Plates</t>
  </si>
  <si>
    <t xml:space="preserve">23-40 40 14 17 17 Ranges</t>
  </si>
  <si>
    <t xml:space="preserve">23-40 40 14 17 21 Grills</t>
  </si>
  <si>
    <t xml:space="preserve">23-40 40 14 17 24 Fryers</t>
  </si>
  <si>
    <t xml:space="preserve">23-40 40 14 17 27 Barbecues</t>
  </si>
  <si>
    <t xml:space="preserve">23-40 40 14 17 31 Small Specialized Cooking Equipment</t>
  </si>
  <si>
    <t xml:space="preserve">23-40 40 14 21 Hood and Ventilation Equipment</t>
  </si>
  <si>
    <t xml:space="preserve">23-40 40 14 21 11 Food Service Hoods</t>
  </si>
  <si>
    <t xml:space="preserve">23-40 40 14 21 14 Ventilation Equipment</t>
  </si>
  <si>
    <t xml:space="preserve">23-40 40 14 21 17 Fire Suppression Systems</t>
  </si>
  <si>
    <t xml:space="preserve">23-40 40 14 21 21 Catering Ventilation</t>
  </si>
  <si>
    <t xml:space="preserve">23-40 40 14 24 Food Dispensing Equipment</t>
  </si>
  <si>
    <t xml:space="preserve">23-40 40 14 24 11 Bar Equipment</t>
  </si>
  <si>
    <t xml:space="preserve">23-40 40 14 24 14 Service Line Equipment</t>
  </si>
  <si>
    <t xml:space="preserve">23-40 40 14 24 17 Soda Fountain Equipment</t>
  </si>
  <si>
    <t xml:space="preserve">23-40 40 14 27 Ice Machines</t>
  </si>
  <si>
    <t xml:space="preserve">23-40 40 14 31 Cleaning and Disposal Equipment</t>
  </si>
  <si>
    <t xml:space="preserve">23-40 40 17 Restaurant Furniture</t>
  </si>
  <si>
    <t xml:space="preserve">23-40 40 17 11 Bars and Serving Counters</t>
  </si>
  <si>
    <t xml:space="preserve">23-40 40 17 14 Restaurant Chairs</t>
  </si>
  <si>
    <t xml:space="preserve">23-40 40 17 17 Restaurant Tables</t>
  </si>
  <si>
    <t xml:space="preserve">23-40 40 17 21 Restaurant Booths</t>
  </si>
  <si>
    <t xml:space="preserve">23-40 40 17 24 Restaurant Seating Units</t>
  </si>
  <si>
    <t xml:space="preserve">23-40 40 17 27 Bar Stools</t>
  </si>
  <si>
    <t xml:space="preserve">23-40 50 00 Educational, Cultural Equipment and Furnishings</t>
  </si>
  <si>
    <t xml:space="preserve">23-40 50 11 Educational, Entertainment Equipment and Furnishings</t>
  </si>
  <si>
    <t xml:space="preserve">23-40 50 11 11 Auditorium Seating</t>
  </si>
  <si>
    <t xml:space="preserve">23-40 50 11 11 11 Fixed Audience Seating</t>
  </si>
  <si>
    <t xml:space="preserve">23-40 50 11 11 14 Portable Audience Seating</t>
  </si>
  <si>
    <t xml:space="preserve">23-40 50 11 11 14 11 Folding Audience Chairs</t>
  </si>
  <si>
    <t xml:space="preserve">23-40 50 11 11 14 14 Interlocking Audience Chairs</t>
  </si>
  <si>
    <t xml:space="preserve">23-40 50 11 11 14 17 Stacking Audience Chairs</t>
  </si>
  <si>
    <t xml:space="preserve">23-40 50 11 14 Classroom Furniture</t>
  </si>
  <si>
    <t xml:space="preserve">23-40 50 11 14 11 Seat and Table Assemblies</t>
  </si>
  <si>
    <t xml:space="preserve">23-40 50 11 14 14 Modular Desks</t>
  </si>
  <si>
    <t xml:space="preserve">23-40 50 11 17 Multiple-Use Fixed Seating</t>
  </si>
  <si>
    <t xml:space="preserve">23-40 50 11 21 Platforms</t>
  </si>
  <si>
    <t xml:space="preserve">23-40 50 11 21 11 Folding and Portable Stages</t>
  </si>
  <si>
    <t xml:space="preserve">23-40 50 11 24 Educational Play Equipment</t>
  </si>
  <si>
    <t xml:space="preserve">23-40 50 11 27 Language Laboratory Equipment</t>
  </si>
  <si>
    <t xml:space="preserve">23-40 50 14 Theater and Stage Equipment</t>
  </si>
  <si>
    <t xml:space="preserve">23-40 50 14 11 Acoustical Shells</t>
  </si>
  <si>
    <t xml:space="preserve">23-40 50 14 14 Rigging Systems and Controls</t>
  </si>
  <si>
    <t xml:space="preserve">23-40 50 14 17 Scenery Docks</t>
  </si>
  <si>
    <t xml:space="preserve">23-40 50 14 21 Suspension Systems</t>
  </si>
  <si>
    <t xml:space="preserve">23-40 50 14 24 Stage Curtains</t>
  </si>
  <si>
    <t xml:space="preserve">23-40 50 17 Planetarium Equipment and Furnishings</t>
  </si>
  <si>
    <t xml:space="preserve">23-40 50 17 11 Planetarium Projectors</t>
  </si>
  <si>
    <t xml:space="preserve">23-40 50 17 14 Planetarium Seating</t>
  </si>
  <si>
    <t xml:space="preserve">23-40 50 21 Observatory Equipment and Furnishings</t>
  </si>
  <si>
    <t xml:space="preserve">23-40 50 21 11 Telescopes</t>
  </si>
  <si>
    <t xml:space="preserve">23-40 50 24 Ecclesiastical Equipment and Furnishings</t>
  </si>
  <si>
    <t xml:space="preserve">23-40 50 24 11 Religious Seating, Pews, and Benches</t>
  </si>
  <si>
    <t xml:space="preserve">23-40 50 24 14 Chancel Furnishings</t>
  </si>
  <si>
    <t xml:space="preserve">23-40 50 24 14 11 Lecterns</t>
  </si>
  <si>
    <t xml:space="preserve">23-40 50 24 14 14 Pulpits</t>
  </si>
  <si>
    <t xml:space="preserve">23-40 50 24 14 17 Choir Screens</t>
  </si>
  <si>
    <t xml:space="preserve">23-40 50 24 14 21 Altars</t>
  </si>
  <si>
    <t xml:space="preserve">23-40 50 24 17 Baptisteries</t>
  </si>
  <si>
    <t xml:space="preserve">23-40 50 24 21 Baptismal Fonts</t>
  </si>
  <si>
    <t xml:space="preserve">23-40 50 24 24 Instrumental Equipment</t>
  </si>
  <si>
    <t xml:space="preserve">23-40 50 24 24 11 Organs, Organ Cases and Screens</t>
  </si>
  <si>
    <t xml:space="preserve">23-40 50 24 24 14 Bells</t>
  </si>
  <si>
    <t xml:space="preserve">23-40 50 24 24 17 Carillons</t>
  </si>
  <si>
    <t xml:space="preserve">23-40 50 24 27 Synagogue Furniture</t>
  </si>
  <si>
    <t xml:space="preserve">23-40 50 24 31 Mosque Furniture</t>
  </si>
  <si>
    <t xml:space="preserve">23-40 50 24 34 Temple Furniture</t>
  </si>
  <si>
    <t xml:space="preserve">23-40 50 27 Library and Archive Equipment and Furnishings</t>
  </si>
  <si>
    <t xml:space="preserve">23-40 50 27 11 Library Stack Systems</t>
  </si>
  <si>
    <t xml:space="preserve">23-40 50 27 11 11 Library Shelving</t>
  </si>
  <si>
    <t xml:space="preserve">23-40 50 27 14 Book Depositories</t>
  </si>
  <si>
    <t xml:space="preserve">23-40 50 27 17 Book Theft Protection Equipment</t>
  </si>
  <si>
    <t xml:space="preserve">23-40 50 27 21 Library Furniture</t>
  </si>
  <si>
    <t xml:space="preserve">23-40 50 27 21 11 Library Filing Furniture</t>
  </si>
  <si>
    <t xml:space="preserve">23-40 50 27 21 14 Library Display Furniture</t>
  </si>
  <si>
    <t xml:space="preserve">23-40 50 27 21 17 Study Carrels</t>
  </si>
  <si>
    <t xml:space="preserve">23-40 50 31 Exhibition Equipment and Furnishings</t>
  </si>
  <si>
    <t xml:space="preserve">23-40 50 31 11 Display Furniture</t>
  </si>
  <si>
    <t xml:space="preserve">23-40 50 31 11 11 Display Cabinets</t>
  </si>
  <si>
    <t xml:space="preserve">23-40 50 31 11 14 Display Racks</t>
  </si>
  <si>
    <t xml:space="preserve">23-40 50 31 11 17 Display Carousels</t>
  </si>
  <si>
    <t xml:space="preserve">23-40 50 31 14 Gallery Hanging Systems</t>
  </si>
  <si>
    <t xml:space="preserve">23-40 50 31 17 Stands, Pedestals</t>
  </si>
  <si>
    <t xml:space="preserve">23-40 50 31 21 Retail Cabinets</t>
  </si>
  <si>
    <t xml:space="preserve">23-40 50 31 24 Exhibition Stands, Shell Schemes</t>
  </si>
  <si>
    <t xml:space="preserve">23-40 50 31 27 Exhibit Equipment</t>
  </si>
  <si>
    <t xml:space="preserve">23-40 50 34 Athletic, Recreational, and Therapeutic Equipment</t>
  </si>
  <si>
    <t xml:space="preserve">23-40 50 34 11 Arcade Machines</t>
  </si>
  <si>
    <t xml:space="preserve">23-40 50 34 14 Gymnasium Equipment</t>
  </si>
  <si>
    <t xml:space="preserve">23-40 50 34 14 11 Backstops</t>
  </si>
  <si>
    <t xml:space="preserve">23-40 50 34 14 14 Scoreboards and Time Clocks</t>
  </si>
  <si>
    <t xml:space="preserve">23-40 50 34 14 17 Net Posts</t>
  </si>
  <si>
    <t xml:space="preserve">23-40 50 34 14 21 Floor Sockets</t>
  </si>
  <si>
    <t xml:space="preserve">23-40 50 34 14 24 Climbing Walls</t>
  </si>
  <si>
    <t xml:space="preserve">23-40 50 34 14 27 Climbing Ropes</t>
  </si>
  <si>
    <t xml:space="preserve">23-40 50 34 17 Gymnasium Dividers</t>
  </si>
  <si>
    <t xml:space="preserve">23-40 50 34 21 Fitness and Exercise Equipment</t>
  </si>
  <si>
    <t xml:space="preserve">23-40 50 34 24 Nets</t>
  </si>
  <si>
    <t xml:space="preserve">23-40 50 34 27 Bowling Alley Equipment</t>
  </si>
  <si>
    <t xml:space="preserve">23-40 50 34 31 Shooting Range Equipment</t>
  </si>
  <si>
    <t xml:space="preserve">23-40 50 34 34 Equipment Storage Racks</t>
  </si>
  <si>
    <t xml:space="preserve">23-40 50 34 37 Sauna and Steam Room Specialties </t>
  </si>
  <si>
    <t xml:space="preserve">23-40 50 34 41 Solarium Specialties</t>
  </si>
  <si>
    <t xml:space="preserve">23-40 50 34 44 Therapeutic Equipment</t>
  </si>
  <si>
    <t xml:space="preserve">23-40 50 34 47 Spectator Stands, Seating</t>
  </si>
  <si>
    <t xml:space="preserve">23-40 50 34 47 11 Fixed Stadium and Arena Seating</t>
  </si>
  <si>
    <t xml:space="preserve">23-40 50 34 47 14 Telescoping Stands</t>
  </si>
  <si>
    <t xml:space="preserve">23-40 50 34 47 14 11 Telescoping Bleachers</t>
  </si>
  <si>
    <t xml:space="preserve">23-40 50 34 47 14 14 Telescoping Chair Platforms</t>
  </si>
  <si>
    <t xml:space="preserve">23-40 70 00 Work Environment Equipment and Furnishings</t>
  </si>
  <si>
    <t xml:space="preserve">23-40 70 11 Scientific and Medial Equipment and Furnishings</t>
  </si>
  <si>
    <t xml:space="preserve">23-40 70 11 11 Laboratory Equipment and Furnishings</t>
  </si>
  <si>
    <t xml:space="preserve">23-40 70 11 11 11 Laboratory Equipment</t>
  </si>
  <si>
    <t xml:space="preserve">23-40 70 11 11 11 11 Laboratory Service Fixtures</t>
  </si>
  <si>
    <t xml:space="preserve">23-40 70 11 11 11 14 Laboratory Fume Hoods</t>
  </si>
  <si>
    <t xml:space="preserve">23-40 70 11 11 11 17 Laboratory Incubators</t>
  </si>
  <si>
    <t xml:space="preserve">23-40 70 11 11 11 21 Laboratory Sterilizers</t>
  </si>
  <si>
    <t xml:space="preserve">23-40 70 11 11 11 24 Laboratory Refrigerators</t>
  </si>
  <si>
    <t xml:space="preserve">23-40 70 11 11 11 27 Laboratory Emergency Safety Appliances</t>
  </si>
  <si>
    <t xml:space="preserve">23-40 70 11 11 11 31 Laboratory Service Columns</t>
  </si>
  <si>
    <t xml:space="preserve">23-40 70 11 11 11 34 Laboratory Flammables Storage Cabinets</t>
  </si>
  <si>
    <t xml:space="preserve">23-40 70 11 11 14 Laboratory Furniture</t>
  </si>
  <si>
    <t xml:space="preserve">23-40 70 11 14 Health Care Equipment and Furnishings</t>
  </si>
  <si>
    <t xml:space="preserve">23-40 70 11 14 11 Medical Equipment</t>
  </si>
  <si>
    <t xml:space="preserve">23-40 70 11 14 11 11 Medical Sterilizing Equipment</t>
  </si>
  <si>
    <t xml:space="preserve">23-40 70 11 14 11 14 Examination and Treatment Equipment</t>
  </si>
  <si>
    <t xml:space="preserve">23-40 70 11 14 11 17 Patient Care Equipment</t>
  </si>
  <si>
    <t xml:space="preserve">23-40 70 11 14 11 17 11 Patient Hoists</t>
  </si>
  <si>
    <t xml:space="preserve">23-40 70 11 14 11 17 14 Hospital Head Boards</t>
  </si>
  <si>
    <t xml:space="preserve">23-40 70 11 14 11 17 17 Patient Beds</t>
  </si>
  <si>
    <t xml:space="preserve">23-40 70 11 14 11 21 Post-Mortem and Dissection Equipment</t>
  </si>
  <si>
    <t xml:space="preserve">23-40 70 11 14 11 24 Operating Room Equipment</t>
  </si>
  <si>
    <t xml:space="preserve">23-40 70 11 14 11 27 Radiology Equipment</t>
  </si>
  <si>
    <t xml:space="preserve">23-40 70 11 14 14 Dental Equipment</t>
  </si>
  <si>
    <t xml:space="preserve">23-40 70 11 14 17 Optical Equipment</t>
  </si>
  <si>
    <t xml:space="preserve">23-40 70 11 14 21 Health Care Furniture</t>
  </si>
  <si>
    <t xml:space="preserve">23-40 70 11 17 Mortuary Equipment</t>
  </si>
  <si>
    <t xml:space="preserve">23-40 70 11 17 11 Mortuary Refrigerators</t>
  </si>
  <si>
    <t xml:space="preserve">23-40 70 11 17 14 Crematorium Equipment</t>
  </si>
  <si>
    <t xml:space="preserve">23-40 70 11 17 17 Mortuary Lifts</t>
  </si>
  <si>
    <t xml:space="preserve">23-40 70 14 Retail and Commercial Equipment and Furnishings</t>
  </si>
  <si>
    <t xml:space="preserve">23-40 70 14 11 Hospitality Equipment and Furnishings</t>
  </si>
  <si>
    <t xml:space="preserve">23-40 70 14 14 Registration Equipment</t>
  </si>
  <si>
    <t xml:space="preserve">23-40 70 14 17 Checkroom Equipment</t>
  </si>
  <si>
    <t xml:space="preserve">23-40 70 14 21 Hospitality Furniture</t>
  </si>
  <si>
    <t xml:space="preserve">23-40 70 14 24 Hospitality Furnishings</t>
  </si>
  <si>
    <t xml:space="preserve">23-40 70 14 24 11 Hospitality Bath Furnishings</t>
  </si>
  <si>
    <t xml:space="preserve">23-40 70 14 24 11 11 Hospitality Bath Linens and Towels</t>
  </si>
  <si>
    <t xml:space="preserve">23-40 70 14 24 11 14 Hospitality Bath Mats</t>
  </si>
  <si>
    <t xml:space="preserve">23-40 70 14 24 11 17 Hospitality Shower Curtains</t>
  </si>
  <si>
    <t xml:space="preserve">23-40 70 14 24 14 Hospitality Bedroom Furnishings</t>
  </si>
  <si>
    <t xml:space="preserve">23-40 72 14 21 Hospitality Bed Linens</t>
  </si>
  <si>
    <t xml:space="preserve">23-40 72 14 22 Hospitality Pillows</t>
  </si>
  <si>
    <t xml:space="preserve">23-40 70 14 27 Mercantile Equipment and Furnishings</t>
  </si>
  <si>
    <t xml:space="preserve">23-40 70 14 31 Barber Shop Equipment</t>
  </si>
  <si>
    <t xml:space="preserve">23-40 70 14 34 Beauty Shop Equipment</t>
  </si>
  <si>
    <t xml:space="preserve">23-40 70 14 37 Cash Registers and Checkout Equipment</t>
  </si>
  <si>
    <t xml:space="preserve">23-40 70 14 41 Display Cases</t>
  </si>
  <si>
    <t xml:space="preserve">23-40 70 14 41 11 Refrigerated Display Cases</t>
  </si>
  <si>
    <t xml:space="preserve">23-40 70 14 44 Food Processing Equipment</t>
  </si>
  <si>
    <t xml:space="preserve">23-40 70 14 47 Food Weighing and Wrapping Equipment</t>
  </si>
  <si>
    <t xml:space="preserve">23-40 70 14 51 Display Casework</t>
  </si>
  <si>
    <t xml:space="preserve">23-40 70 14 54 Wall Display Systems</t>
  </si>
  <si>
    <t xml:space="preserve">23-40 70 14 57 Office Equipment and Furnishings</t>
  </si>
  <si>
    <t xml:space="preserve">23-40 70 14 57 11 Computers</t>
  </si>
  <si>
    <t xml:space="preserve">23-40 70 14 57 14 Printers</t>
  </si>
  <si>
    <t xml:space="preserve">23-40 70 14 57 17 Drafting Equipment</t>
  </si>
  <si>
    <t xml:space="preserve">23-40 70 14 57 21 Plotters</t>
  </si>
  <si>
    <t xml:space="preserve">23-40 70 14 57 24 Drawing Equipment</t>
  </si>
  <si>
    <t xml:space="preserve">23-40 70 14 61 Mailroom Case Goods</t>
  </si>
  <si>
    <t xml:space="preserve">23-40 70 14 64 Retail and Commercial Furnishings</t>
  </si>
  <si>
    <t xml:space="preserve">23-40 70 14 64 11 Office Furniture</t>
  </si>
  <si>
    <t xml:space="preserve">23-40 70 14 64 14 Retail and Commercial Seating Furniture</t>
  </si>
  <si>
    <t xml:space="preserve">23-40 70 14 64 17 Office Storage and Filing Furniture</t>
  </si>
  <si>
    <t xml:space="preserve">23-40 70 14 64 17 11 Lateral Filing Cabinets</t>
  </si>
  <si>
    <t xml:space="preserve">23-40 70 14 64 17 14 Vertical Filing Cabinets</t>
  </si>
  <si>
    <t xml:space="preserve">23-40 70 14 64 21 Systems Furniture</t>
  </si>
  <si>
    <t xml:space="preserve">23-40 70 14 64 21 11 Panel-Hung Component</t>
  </si>
  <si>
    <t xml:space="preserve">23-40 70 14 64 21 14 Free-Standing Component</t>
  </si>
  <si>
    <t xml:space="preserve">23-40 70 14 64 21 17 Beam System</t>
  </si>
  <si>
    <t xml:space="preserve">23-40 70 14 64 21 21 Desk System</t>
  </si>
  <si>
    <t xml:space="preserve">23-40 70 14 64 24 Office Accessories</t>
  </si>
  <si>
    <t xml:space="preserve">23-40 70 17 Industrial and Manufacturing Equipment and Furnishings</t>
  </si>
  <si>
    <t xml:space="preserve">23-40 70 17 11 Manufacturing Equipment </t>
  </si>
  <si>
    <t xml:space="preserve">23-40 70 17 14 Manufacturing Furniture</t>
  </si>
  <si>
    <t xml:space="preserve">23-40 70 17 14 11 Flat Work Surface Furniture</t>
  </si>
  <si>
    <t xml:space="preserve">23-40 70 17 14 14 Work Stations </t>
  </si>
  <si>
    <t xml:space="preserve">23-40 70 17 17 Shop Equipment</t>
  </si>
  <si>
    <t xml:space="preserve">23-40 70 17 21 Shop Furniture</t>
  </si>
  <si>
    <t xml:space="preserve">23-40 70 17 21 11 Counters and Work Surfaces</t>
  </si>
  <si>
    <t xml:space="preserve">23-40 70 17 21 14 Shop Display Specialties</t>
  </si>
  <si>
    <t xml:space="preserve">23-40 70 17 21 17 Shop Storage Fittings</t>
  </si>
  <si>
    <t xml:space="preserve">23-40 70 21 Other Work-Related Equipment and Furnishings</t>
  </si>
  <si>
    <t xml:space="preserve">23-40 70 21 11 Darkroom Equipment and Furnishings</t>
  </si>
  <si>
    <t xml:space="preserve">23-40 70 21 14 Darkroom Equipment</t>
  </si>
  <si>
    <t xml:space="preserve">23-40 70 21 14 11 Darkroom Processing Equipment</t>
  </si>
  <si>
    <t xml:space="preserve">23-40 70 21 17 Darkroom Specialties</t>
  </si>
  <si>
    <t xml:space="preserve">23-40 70 21 21 Vending Equipment</t>
  </si>
  <si>
    <t xml:space="preserve">23-40 70 21 24 Vending Machines</t>
  </si>
  <si>
    <t xml:space="preserve">23-40 70 21 27 Ticket Machines</t>
  </si>
  <si>
    <t xml:space="preserve">23-40 70 21 31 Change Machines</t>
  </si>
  <si>
    <t xml:space="preserve">23-40 70 24 Vehicle Service Equipment</t>
  </si>
  <si>
    <t xml:space="preserve">23-40 70 24 11 Compressed Air Vehicle Service Equipment</t>
  </si>
  <si>
    <t xml:space="preserve">23-40 70 24 14 Fuel Dispensing Equipment</t>
  </si>
  <si>
    <t xml:space="preserve">23-40 70 24 17 Vehicle Lubrication Equipment</t>
  </si>
  <si>
    <t xml:space="preserve">23-40 70 24 21 Tire Changing Equipment</t>
  </si>
  <si>
    <t xml:space="preserve">23-40 70 24 24 Vehicle Washing Equipment</t>
  </si>
  <si>
    <t xml:space="preserve">23-40 70 24 27 Vehicle Hoists</t>
  </si>
  <si>
    <t xml:space="preserve">23-40 70 27 Security and Vault Equipment and Furnishings</t>
  </si>
  <si>
    <t xml:space="preserve">23-40 70 27 11 Safes</t>
  </si>
  <si>
    <t xml:space="preserve">23-40 70 27 14 Safe Deposit Boxes</t>
  </si>
  <si>
    <t xml:space="preserve">23-40 70 27 17 Vault Doors and Day Gates</t>
  </si>
  <si>
    <t xml:space="preserve">23-40 70 27 21 Anti-Bandit Screens</t>
  </si>
  <si>
    <t xml:space="preserve">23-40 70 27 21 11 Gun Ports</t>
  </si>
  <si>
    <t xml:space="preserve">23-40 70 27 24 Teller and Service Equipment</t>
  </si>
  <si>
    <t xml:space="preserve">23-40 70 27 24 11 Automated Banking Systems</t>
  </si>
  <si>
    <t xml:space="preserve">23-40 70 27 24 14 Money Cart Pass-Through</t>
  </si>
  <si>
    <t xml:space="preserve">23-40 70 27 24 17 Package Transfer Units</t>
  </si>
  <si>
    <t xml:space="preserve">23-40 70 27 24 21 Service and Teller Window Units</t>
  </si>
  <si>
    <t xml:space="preserve">23-40 70 27 24 24 Teller Equipment Systems</t>
  </si>
  <si>
    <t xml:space="preserve">23-40 70 27 27 Secure Point of Sale Units/Tills</t>
  </si>
  <si>
    <t xml:space="preserve">23-40 70 27 27 11 Deal Drawers</t>
  </si>
  <si>
    <t xml:space="preserve">23-40 70 27 31 Key Security Cabinets</t>
  </si>
  <si>
    <t xml:space="preserve">23-40 70 27 34 Money Counting and Handling Equipment</t>
  </si>
  <si>
    <t xml:space="preserve">23-40 70 31 Detention Equipment and Furnishings</t>
  </si>
  <si>
    <t xml:space="preserve">23-40 70 31 11 Detention Enclosures</t>
  </si>
  <si>
    <t xml:space="preserve">23-40 70 31 14 Detention Furnishings and Specialties</t>
  </si>
  <si>
    <t xml:space="preserve">23-40 70 31 17 Detention Furniture</t>
  </si>
  <si>
    <t xml:space="preserve">23-40 70 34 Agricultural Equipment</t>
  </si>
  <si>
    <t xml:space="preserve">23-40 70 34 11 Milkers</t>
  </si>
  <si>
    <t xml:space="preserve">23-40 70 34 14 Stock Feeders</t>
  </si>
  <si>
    <t xml:space="preserve">23-40 70 34 17 Stock Waterers</t>
  </si>
  <si>
    <t xml:space="preserve">23-40 70 34 21 Waste Clean-Up Equipment</t>
  </si>
  <si>
    <t xml:space="preserve">23-40 90 00 Information and Communication Specialties</t>
  </si>
  <si>
    <t xml:space="preserve">23-40 90 11 Information Display Specialties</t>
  </si>
  <si>
    <t xml:space="preserve">23-40 90 11 11 Information Signs</t>
  </si>
  <si>
    <t xml:space="preserve">23-40 90 11 14 Lettering and Numerals</t>
  </si>
  <si>
    <t xml:space="preserve">23-40 90 11 17 Pin Boards</t>
  </si>
  <si>
    <t xml:space="preserve">23-40 90 11 21 Writing Boards</t>
  </si>
  <si>
    <t xml:space="preserve">23-40 90 11 24 Plaques</t>
  </si>
  <si>
    <t xml:space="preserve">23-40 90 11 27 Poster Display Units</t>
  </si>
  <si>
    <t xml:space="preserve">23-40 90 11 31 Notice Boards</t>
  </si>
  <si>
    <t xml:space="preserve">23-40 90 11 34 Display Screens</t>
  </si>
  <si>
    <t xml:space="preserve">23-40 90 11 37 Pictograms</t>
  </si>
  <si>
    <t xml:space="preserve">23-40 90 14 Communication Specialties</t>
  </si>
  <si>
    <t xml:space="preserve">23-40 90 14 11 Mail Boxes</t>
  </si>
  <si>
    <t xml:space="preserve">23-40 90 14 14 Mail Racks</t>
  </si>
  <si>
    <t xml:space="preserve">23-40 90 14 17 Pigeonholes</t>
  </si>
  <si>
    <t xml:space="preserve">23-40 90 14 21 Mail Trolleys</t>
  </si>
  <si>
    <t xml:space="preserve">23-40 90 14 24 Mail Handling Equipment</t>
  </si>
  <si>
    <t xml:space="preserve">23-40 90 14 27 Telephone Booths</t>
  </si>
  <si>
    <t xml:space="preserve">23-40 90 14 31 Acoustic Hoods</t>
  </si>
  <si>
    <t xml:space="preserve">23-40 90 14 34 Directory Boards</t>
  </si>
  <si>
    <t xml:space="preserve">23-40 95 00 Furnishings, Ornaments, and Decoration</t>
  </si>
  <si>
    <t xml:space="preserve">23-40 95 11 Soft Furnishings</t>
  </si>
  <si>
    <t xml:space="preserve">23-40 95 11 11 Carpets and Rugs</t>
  </si>
  <si>
    <t xml:space="preserve">23-40 95 11 14 Curtains and Drapes</t>
  </si>
  <si>
    <t xml:space="preserve">23-40 95 11 17 Upholstery</t>
  </si>
  <si>
    <t xml:space="preserve">23-40 95 11 21 Cushions and Padding</t>
  </si>
  <si>
    <t xml:space="preserve">23-40 95 11 24 Bedding</t>
  </si>
  <si>
    <t xml:space="preserve">23-40 95 11 27 Tablecloths</t>
  </si>
  <si>
    <t xml:space="preserve">23-40 95 11 31 Movable or Retractable Screens</t>
  </si>
  <si>
    <t xml:space="preserve">23-40 95 14 Plant Display Furniture</t>
  </si>
  <si>
    <t xml:space="preserve">23-40 95 14 11 Decorative Planters</t>
  </si>
  <si>
    <t xml:space="preserve">23-40 95 14 14 Decorative Vases</t>
  </si>
  <si>
    <t xml:space="preserve">23-40 95 17 Ornaments and Decoration</t>
  </si>
  <si>
    <t xml:space="preserve">23-40 95 17 11 Interior Ornamental Fountains</t>
  </si>
  <si>
    <t xml:space="preserve">23-40 95 17 14 Ornaments</t>
  </si>
  <si>
    <t xml:space="preserve">23-40 95 17 17 Mirrors</t>
  </si>
  <si>
    <t xml:space="preserve">23-40 95 17 21 Ornamental Screens</t>
  </si>
  <si>
    <t xml:space="preserve">23-40 95 17 24 Artwork</t>
  </si>
  <si>
    <t xml:space="preserve">23-40 95 17 27 Clocks</t>
  </si>
  <si>
    <t xml:space="preserve">23-40 95 17 31 Wall Hangings</t>
  </si>
  <si>
    <t xml:space="preserve">23-45 00 00 Sanitary, Laundry, and Cleaning Equipment</t>
  </si>
  <si>
    <t xml:space="preserve">23-45 05 00 Sanitary Equipment</t>
  </si>
  <si>
    <t xml:space="preserve">23-45 05 11 Complete Sanitary Suites</t>
  </si>
  <si>
    <t xml:space="preserve">23-45 05 11 11 Complete Bathroom Suites</t>
  </si>
  <si>
    <t xml:space="preserve">23-45 05 14 Plumbing Fixtures - Sanitary Washing Units </t>
  </si>
  <si>
    <t xml:space="preserve">23-45 05 14 11 Sanitary Washing Unit Components</t>
  </si>
  <si>
    <t xml:space="preserve">23-45 05 14 11 11 Splashbacks</t>
  </si>
  <si>
    <t xml:space="preserve">23-45 05 14 11 14 Bath Panels</t>
  </si>
  <si>
    <t xml:space="preserve">23-45 05 14 11 17 Shower/Bath Seats</t>
  </si>
  <si>
    <t xml:space="preserve">23-45 05 14 11 21 Shower Receptors</t>
  </si>
  <si>
    <t xml:space="preserve">23-45 05 14 11 24 Shower/Bath Screens, Curtains</t>
  </si>
  <si>
    <t xml:space="preserve">23-45 05 14 14 Sinks/Lavatories</t>
  </si>
  <si>
    <t xml:space="preserve">23-45 05 14 14 11 Sacristy</t>
  </si>
  <si>
    <t xml:space="preserve">23-45 05 14 14 14 Clinic Sinks</t>
  </si>
  <si>
    <t xml:space="preserve">23-45 05 14 14 17 Plaster Sinks</t>
  </si>
  <si>
    <t xml:space="preserve">23-45 05 14 14 21 Surgeon’s Scrub-Up Sinks</t>
  </si>
  <si>
    <t xml:space="preserve">23-45 05 14 14 24 Surgeon’s Instrument Sinks</t>
  </si>
  <si>
    <t xml:space="preserve">23-45 05 14 14 27 Service Sinks</t>
  </si>
  <si>
    <t xml:space="preserve">23-45 05 14 14 31 Darkroom Sinks</t>
  </si>
  <si>
    <t xml:space="preserve">23-45 05 14 14 34 Hairdressing Sinks</t>
  </si>
  <si>
    <t xml:space="preserve">23-45 05 14 17 Showers</t>
  </si>
  <si>
    <t xml:space="preserve">23-45 05 14 17 11 Shower Compartments</t>
  </si>
  <si>
    <t xml:space="preserve">23-45 05 14 17 14 Shower Receptors</t>
  </si>
  <si>
    <t xml:space="preserve">23-45 05 14 17 17 Group Showers</t>
  </si>
  <si>
    <t xml:space="preserve">23-45 05 14 21 Bathtubs</t>
  </si>
  <si>
    <t xml:space="preserve">23-45 05 14 21 11 Bath/Shower Units</t>
  </si>
  <si>
    <t xml:space="preserve">23-45 05 14 21 14 Sitz Baths</t>
  </si>
  <si>
    <t xml:space="preserve">23-45 05 14 21 17 Therapeutic Whirlpool Baths</t>
  </si>
  <si>
    <t xml:space="preserve">23-45 05 14 24 Eye Wash Fountains</t>
  </si>
  <si>
    <t xml:space="preserve">23-45 05 14 27 Bidets</t>
  </si>
  <si>
    <t xml:space="preserve">23-45 05 14 31 Combination Toilets</t>
  </si>
  <si>
    <t xml:space="preserve">23-45 05 14 31 11 Patient’s Combination Toilets</t>
  </si>
  <si>
    <t xml:space="preserve">23-45 05 14 31 14 Detention Combination Toilets</t>
  </si>
  <si>
    <t xml:space="preserve">23-45 05 14 34 Security Plumbing Fixtures</t>
  </si>
  <si>
    <t xml:space="preserve">23-45 05 14 37 Bedpan Washers/Sanitizers</t>
  </si>
  <si>
    <t xml:space="preserve">23-45 05 14 99 Other Sanitary Washing Plumbing Fixtures</t>
  </si>
  <si>
    <t xml:space="preserve">23-45 05 17 Sanitary Leisure Units</t>
  </si>
  <si>
    <t xml:space="preserve">23-45 05 17 11 Sauna Equipment</t>
  </si>
  <si>
    <t xml:space="preserve">23-45 05 17 14 Steam Room Equipment</t>
  </si>
  <si>
    <t xml:space="preserve">23-45 05 17 17 Leisure Whirlpools</t>
  </si>
  <si>
    <t xml:space="preserve">23-45 05 17 21 Hot Tubs</t>
  </si>
  <si>
    <t xml:space="preserve">23-45 05 21 Plumbing Fixtures - Sanitary Disposal Units </t>
  </si>
  <si>
    <t xml:space="preserve">23-45 05 21 11 Water Closets </t>
  </si>
  <si>
    <t xml:space="preserve">23-45 05 21 11 11 Water Operated Water Closets</t>
  </si>
  <si>
    <t xml:space="preserve">23-45 05 21 11 14 Chemical/Biological Sanitary Disposal Units</t>
  </si>
  <si>
    <t xml:space="preserve">23-45 05 21 11 21 Urinals</t>
  </si>
  <si>
    <t xml:space="preserve">23-45 05 21 11 24 Sanitary Macerators</t>
  </si>
  <si>
    <t xml:space="preserve">23-45 05 21 14 Sanitary Disposal Components</t>
  </si>
  <si>
    <t xml:space="preserve">23-45 05 21 14 11 Water Closet Seats</t>
  </si>
  <si>
    <t xml:space="preserve">23-45 05 21 14 14 Water Closet Tanks</t>
  </si>
  <si>
    <t xml:space="preserve">23-45 05 21 14 17 Sanitary Disposal Connectors</t>
  </si>
  <si>
    <t xml:space="preserve">23-45 30 00 Washing and Waste Disposal Equipment</t>
  </si>
  <si>
    <t xml:space="preserve">23-45 30 11 Residential Washing Equipment</t>
  </si>
  <si>
    <t xml:space="preserve">23-45 30 11 11 Residential Dishwashers</t>
  </si>
  <si>
    <t xml:space="preserve">23-45 30 11 14 Residential Waste Disposal Units</t>
  </si>
  <si>
    <t xml:space="preserve">23-45 30 14 Commercial Washing Equipment</t>
  </si>
  <si>
    <t xml:space="preserve">23-45 30 14 11 Commercial Dishwashers</t>
  </si>
  <si>
    <t xml:space="preserve">23-45 30 14 14 Commercial Waste Disposal Units</t>
  </si>
  <si>
    <t xml:space="preserve">23-45 30 14 21 High Pressure Washing Equipment</t>
  </si>
  <si>
    <t xml:space="preserve">23-45 30 17 Drain Boards</t>
  </si>
  <si>
    <t xml:space="preserve">23-45 55 00 Sanitary Faucets, Wastes</t>
  </si>
  <si>
    <t xml:space="preserve">23-45 55 11 Sanitary Components</t>
  </si>
  <si>
    <t xml:space="preserve">23-45 55 11 11 Plugs</t>
  </si>
  <si>
    <t xml:space="preserve">23-45 55 11 14 Chains</t>
  </si>
  <si>
    <t xml:space="preserve">23-45 55 11 17 Overflow Specialties</t>
  </si>
  <si>
    <t xml:space="preserve">23-45 55 14 Single Faucets</t>
  </si>
  <si>
    <t xml:space="preserve">23-45 55 17 Mixing Faucets</t>
  </si>
  <si>
    <t xml:space="preserve">23-45 55 21 Drains (Wastes)</t>
  </si>
  <si>
    <t xml:space="preserve">23-45 70 00 Laundry and Cleaning Equipment</t>
  </si>
  <si>
    <t xml:space="preserve">23-45 70 11 Laundry Equipment</t>
  </si>
  <si>
    <t xml:space="preserve">23-45 70 11 11 Residential Laundry Equipment</t>
  </si>
  <si>
    <t xml:space="preserve">23-45 70 11 11 11 Washing Machines</t>
  </si>
  <si>
    <t xml:space="preserve">23-45 70 11 11 14 Clothes Dryers</t>
  </si>
  <si>
    <t xml:space="preserve">23-45 70 11 14 Commercial Laundry Equipment</t>
  </si>
  <si>
    <t xml:space="preserve">23-45 70 11 14 11 Washing Machines</t>
  </si>
  <si>
    <t xml:space="preserve">23-45 70 11 14 14 Extractors</t>
  </si>
  <si>
    <t xml:space="preserve">23-45 70 11 14 17 Clothes Dryers</t>
  </si>
  <si>
    <t xml:space="preserve">23-45 70 11 14 21 Clothes Airers</t>
  </si>
  <si>
    <t xml:space="preserve">23-45 70 11 14 24 Ironing and Pressing Machines</t>
  </si>
  <si>
    <t xml:space="preserve">23-45 70 11 14 27 Laundry Folding Machines</t>
  </si>
  <si>
    <t xml:space="preserve">23-45 70 11 14 31 Commercial Clothes Lines</t>
  </si>
  <si>
    <t xml:space="preserve">23-45 70 11 14 34 Dry Cleaning Equipment</t>
  </si>
  <si>
    <t xml:space="preserve">23-45 70 14 Room Cleaning Equipment</t>
  </si>
  <si>
    <t xml:space="preserve">23-45 70 14 11 Vacuum Cleaning Systems</t>
  </si>
  <si>
    <t xml:space="preserve">23-45 70 14 14 Floor and Wall Cleaning</t>
  </si>
  <si>
    <t xml:space="preserve">23-45 70 14 17 Housekeeping Carts</t>
  </si>
  <si>
    <t xml:space="preserve">23-50 00 00 Conveying Systems &amp; Material Handling</t>
  </si>
  <si>
    <t xml:space="preserve">23-50 05 00 Vertical Transportation</t>
  </si>
  <si>
    <t xml:space="preserve">23-50 05 11 Elevators</t>
  </si>
  <si>
    <t xml:space="preserve">23-50 05 11 11 Electric Traction Elevators</t>
  </si>
  <si>
    <t xml:space="preserve">23-50 05 11 11 11 Freight Electric Traction Elevators</t>
  </si>
  <si>
    <t xml:space="preserve">23-50 05 11 11 14 Passenger Electric Traction Elevators</t>
  </si>
  <si>
    <t xml:space="preserve">23-50 05 11 11 17 Residential Electric Traction Elevators</t>
  </si>
  <si>
    <t xml:space="preserve">23-50 05 11 11 21 Service Electric Traction Elevators</t>
  </si>
  <si>
    <t xml:space="preserve">23-50 05 11 14 Hydraulic Elevators</t>
  </si>
  <si>
    <t xml:space="preserve">23-50 05 11 14 11 Freight Hydraulic Elevators</t>
  </si>
  <si>
    <t xml:space="preserve">23-50 05 11 14 14 Passenger Hydraulic Elevators</t>
  </si>
  <si>
    <t xml:space="preserve">23-50 05 11 14 17 Residential Hydraulic Elevators</t>
  </si>
  <si>
    <t xml:space="preserve">23-50 05 11 14 21 Service Hydraulic Elevators</t>
  </si>
  <si>
    <t xml:space="preserve">23-50 05 11 17 Rack and Pinion Elevators</t>
  </si>
  <si>
    <t xml:space="preserve">23-50 05 11 21 Elevator Cabs</t>
  </si>
  <si>
    <t xml:space="preserve">23-50 05 11 24 Elevator Equipment and Controls</t>
  </si>
  <si>
    <t xml:space="preserve">23-50 05 11 24 11 Elevator Doors</t>
  </si>
  <si>
    <t xml:space="preserve">23-50 05 11 24 14 Elevator Controls</t>
  </si>
  <si>
    <t xml:space="preserve">23-50 05 11 27 Elevator Restoration Products</t>
  </si>
  <si>
    <t xml:space="preserve">23-50 05 14 Lifts</t>
  </si>
  <si>
    <t xml:space="preserve">23-50 05 14 11 Scissors Lifts</t>
  </si>
  <si>
    <t xml:space="preserve">23-50 05 14 14 Stair Elevators</t>
  </si>
  <si>
    <t xml:space="preserve">23-50 05 14 14 11 Inclined Platform Lifts</t>
  </si>
  <si>
    <t xml:space="preserve">23-50 05 14 17 Elevating Platforms</t>
  </si>
  <si>
    <t xml:space="preserve">23-50 05 14 17 11 Platform Lifts</t>
  </si>
  <si>
    <t xml:space="preserve">23-50 05 14 17 14 Sidewalk Lifts</t>
  </si>
  <si>
    <t xml:space="preserve">23-50 05 17 Escalators</t>
  </si>
  <si>
    <t xml:space="preserve">23-50 20 00 Horizontal Transportation</t>
  </si>
  <si>
    <t xml:space="preserve">23-50 20 11 Moving Walks</t>
  </si>
  <si>
    <t xml:space="preserve">23-50 20 14 People Movers</t>
  </si>
  <si>
    <t xml:space="preserve">23-50 20 17 Aircraft Passenger Loading</t>
  </si>
  <si>
    <t xml:space="preserve">23-50 20 17 11 Jetways</t>
  </si>
  <si>
    <t xml:space="preserve">23-50 20 17 14 Gangways</t>
  </si>
  <si>
    <t xml:space="preserve">23-50 20 21 Monorails</t>
  </si>
  <si>
    <t xml:space="preserve">23-50 30 00 Materials Handling</t>
  </si>
  <si>
    <t xml:space="preserve">23-50 30 11 Dumbwaiters</t>
  </si>
  <si>
    <t xml:space="preserve">23-50 30 11 11 Manual Dumbwaiters</t>
  </si>
  <si>
    <t xml:space="preserve">23-50 30 11 14 Electric Dumbwaiters</t>
  </si>
  <si>
    <t xml:space="preserve">23-50 30 11 17 Hydraulic Dumbwaiters</t>
  </si>
  <si>
    <t xml:space="preserve">23-50 30 14 Material Transport</t>
  </si>
  <si>
    <t xml:space="preserve">23-50 30 14 11 Automated Document Filing and Retrieval</t>
  </si>
  <si>
    <t xml:space="preserve">23-50 30 14 14 Automated Guided Vehicles</t>
  </si>
  <si>
    <t xml:space="preserve">23-50 30 14 14 11 Guided Vehicle Material Handling</t>
  </si>
  <si>
    <t xml:space="preserve">23-50 30 14 14 14 Track Vehicle Material Handling</t>
  </si>
  <si>
    <t xml:space="preserve">23-50 30 17 Postal Conveying</t>
  </si>
  <si>
    <t xml:space="preserve">23-50 30 21 Baggage Conveying and Dispensing</t>
  </si>
  <si>
    <t xml:space="preserve">23-50 30 24 Conveyors</t>
  </si>
  <si>
    <t xml:space="preserve">23-50 30 24 11 Conveyor Components </t>
  </si>
  <si>
    <t xml:space="preserve">23-50 30 24 11 11 Conveyor Belts</t>
  </si>
  <si>
    <t xml:space="preserve">23-50 30 24 14 Belt Conveyors</t>
  </si>
  <si>
    <t xml:space="preserve">23-50 30 24 17 Bucket Conveyors</t>
  </si>
  <si>
    <t xml:space="preserve">23-50 30 24 21 Container Conveyors</t>
  </si>
  <si>
    <t xml:space="preserve">23-50 30 24 24 Hopper and Track Conveyors</t>
  </si>
  <si>
    <t xml:space="preserve">23-50 30 24 27 Monorail Conveyors</t>
  </si>
  <si>
    <t xml:space="preserve">23-50 30 24 31 Oscillating Conveyors</t>
  </si>
  <si>
    <t xml:space="preserve">23-50 30 24 34 Pneumatic Conveyors</t>
  </si>
  <si>
    <t xml:space="preserve">23-50 30 24 37 Roller Conveyors</t>
  </si>
  <si>
    <t xml:space="preserve">23-50 30 24 41 Scoop Conveyors</t>
  </si>
  <si>
    <t xml:space="preserve">23-50 30 24 44 Screw Conveyors</t>
  </si>
  <si>
    <t xml:space="preserve">23-50 30 24 47 Selective Vertical Conveyors</t>
  </si>
  <si>
    <t xml:space="preserve">23-50 30 27 Chutes</t>
  </si>
  <si>
    <t xml:space="preserve">23-50 30 27 11 Coal Chutes</t>
  </si>
  <si>
    <t xml:space="preserve">23-50 30 27 14 Dry Bulk Materials Chutes</t>
  </si>
  <si>
    <t xml:space="preserve">23-50 30 27 17 Laundry and Linen Chutes</t>
  </si>
  <si>
    <t xml:space="preserve">23-50 30 27 21 Package Chutes</t>
  </si>
  <si>
    <t xml:space="preserve">23-50 30 27 24 Refuse Chutes</t>
  </si>
  <si>
    <t xml:space="preserve">23-50 30 31 Feeder Equipment</t>
  </si>
  <si>
    <t xml:space="preserve">23-50 30 31 11 Apron Feeder</t>
  </si>
  <si>
    <t xml:space="preserve">23-50 30 31 14 Reciprocating Plate Feeder</t>
  </si>
  <si>
    <t xml:space="preserve">23-50 30 31 17 Rotary Airlock Feeder</t>
  </si>
  <si>
    <t xml:space="preserve">23-50 30 31 21 Rotary Flow Feeder</t>
  </si>
  <si>
    <t xml:space="preserve">23-50 30 31 24 Vibratory Feeder</t>
  </si>
  <si>
    <t xml:space="preserve">23-50 30 34 Pneumatic Tubes</t>
  </si>
  <si>
    <t xml:space="preserve">23-50 30 34 11 Document Conveying Systems</t>
  </si>
  <si>
    <t xml:space="preserve">23-50 30 37 Hoists and Cranes</t>
  </si>
  <si>
    <t xml:space="preserve">23-50 30 37 11 Cranes</t>
  </si>
  <si>
    <t xml:space="preserve">23-50 30 37 11 11 Crane Rails</t>
  </si>
  <si>
    <t xml:space="preserve">23-50 30 37 11 14 Bridge Cranes</t>
  </si>
  <si>
    <t xml:space="preserve">23-50 30 37 11 14 11 Top-Running Overhead Cranes</t>
  </si>
  <si>
    <t xml:space="preserve">23-50 30 37 11 14 14 Underslung Overhead Cranes</t>
  </si>
  <si>
    <t xml:space="preserve">23-50 30 37 11 17 Gantry Cranes</t>
  </si>
  <si>
    <t xml:space="preserve">23-50 30 37 11 21 Jib Cranes</t>
  </si>
  <si>
    <t xml:space="preserve">23-50 30 37 11 24 Tower Cranes</t>
  </si>
  <si>
    <t xml:space="preserve">23-50 30 37 11 27 Mobile Cranes</t>
  </si>
  <si>
    <t xml:space="preserve">23-50 30 37 11 31 Derricks</t>
  </si>
  <si>
    <t xml:space="preserve">23-50 30 37 14 Fixed Hoists</t>
  </si>
  <si>
    <t xml:space="preserve">23-50 30 37 14 11 Air Powered Fixed Hoists</t>
  </si>
  <si>
    <t xml:space="preserve">23-50 30 37 14 14 Electric Fixed Hoists</t>
  </si>
  <si>
    <t xml:space="preserve">23-50 30 37 14 17 Manual Fixed Hoists</t>
  </si>
  <si>
    <t xml:space="preserve">23-50 30 37 17 Trolley Hoists</t>
  </si>
  <si>
    <t xml:space="preserve">23-50 30 37 17 11 Air Powered Trolley Hoists</t>
  </si>
  <si>
    <t xml:space="preserve">23-50 30 37 17 14 Electric Trolley Hoists</t>
  </si>
  <si>
    <t xml:space="preserve">23-50 30 37 17 17 Manual Trolley Hoists</t>
  </si>
  <si>
    <t xml:space="preserve">23-50 50 00 Turntables</t>
  </si>
  <si>
    <t xml:space="preserve">23-50 50 11 Restaurant Turntables</t>
  </si>
  <si>
    <t xml:space="preserve">23-50 50 14 Stage Turntables</t>
  </si>
  <si>
    <t xml:space="preserve">23-50 50 17 Exhibit and Display Turntables</t>
  </si>
  <si>
    <t xml:space="preserve">23-50 50 21 Vehicular Turntable</t>
  </si>
  <si>
    <t xml:space="preserve">23-50 55 00 Parking Systems</t>
  </si>
  <si>
    <t xml:space="preserve">23-50 55 11 Car Parking Systems</t>
  </si>
  <si>
    <t xml:space="preserve">23-50 70 00 Loading Dock Equipment</t>
  </si>
  <si>
    <t xml:space="preserve">23-50 70 11 Dock Bumpers/Seals</t>
  </si>
  <si>
    <t xml:space="preserve">23-50 70 14 Dock Levelers</t>
  </si>
  <si>
    <t xml:space="preserve">23-50 70 14 11 Powered Dock Levelers</t>
  </si>
  <si>
    <t xml:space="preserve">23-50 70 14 14 Manual Dock Levelers</t>
  </si>
  <si>
    <t xml:space="preserve">23-50 70 17 Dock Lifts</t>
  </si>
  <si>
    <t xml:space="preserve">23-50 70 17 11 Powered Dock Lifts</t>
  </si>
  <si>
    <t xml:space="preserve">23-50 70 17 14 Manual Dock Lifts</t>
  </si>
  <si>
    <t xml:space="preserve">23-50 70 21 Portable Ramps, Bridges, and Platforms</t>
  </si>
  <si>
    <t xml:space="preserve">23-50 70 24 Seals and Shelters</t>
  </si>
  <si>
    <t xml:space="preserve">23-50 70 27 Truck Restraints</t>
  </si>
  <si>
    <t xml:space="preserve">23-50 85 00 Scaffolding</t>
  </si>
  <si>
    <t xml:space="preserve">23-50 85 11 Suspended Scaffolding</t>
  </si>
  <si>
    <t xml:space="preserve">23-50 85 11 11 Beam Suspended Scaffolding</t>
  </si>
  <si>
    <t xml:space="preserve">23-50 85 11 14 Carriage Suspended Scaffolding</t>
  </si>
  <si>
    <t xml:space="preserve">23-50 85 11 17 Hook Suspended Scaffolding</t>
  </si>
  <si>
    <t xml:space="preserve">23-50 85 14 Rope Climbers</t>
  </si>
  <si>
    <t xml:space="preserve">23-50 85 14 11 Manual Rope Climbers</t>
  </si>
  <si>
    <t xml:space="preserve">23-50 85 14 14 Powered Rope Climbers</t>
  </si>
  <si>
    <t xml:space="preserve">23-50 85 17 Telescoping Platforms</t>
  </si>
  <si>
    <t xml:space="preserve">23-50 85 17 11 Electric and Battery Telescoping Platforms</t>
  </si>
  <si>
    <t xml:space="preserve">23-50 85 17 14 Pneumatic Telescoping Platforms</t>
  </si>
  <si>
    <t xml:space="preserve">23-50 85 21 Powered Scaffolding</t>
  </si>
  <si>
    <t xml:space="preserve">23-50 90 00 Building Maintenance Systems </t>
  </si>
  <si>
    <t xml:space="preserve">23-50 90 11 Window Washing Systems</t>
  </si>
  <si>
    <t xml:space="preserve">23-50 90 14 Building Maintenance Cradles and Platforms</t>
  </si>
  <si>
    <t xml:space="preserve">23-50 90 17 Roof Trolley Systems</t>
  </si>
  <si>
    <t xml:space="preserve">23-50 90 21 Traveling Ladder Systems</t>
  </si>
  <si>
    <t xml:space="preserve">23-50 90 24 Ancillary Building Maintenance Items</t>
  </si>
  <si>
    <t xml:space="preserve">23-50 90 24 11 Safety Tracks</t>
  </si>
  <si>
    <t xml:space="preserve">23-50 90 24 14 Anchors for Building Maintenance</t>
  </si>
  <si>
    <t xml:space="preserve">23-50 90 27 Fall Arrest Systems</t>
  </si>
  <si>
    <t xml:space="preserve">23-55 00 00 Manufactured Structures</t>
  </si>
  <si>
    <t xml:space="preserve">23-55 10 00 Towers and Superstructures</t>
  </si>
  <si>
    <t xml:space="preserve">23-55 10 11 Industrial Breechings, Chimneys, and Stacks</t>
  </si>
  <si>
    <t xml:space="preserve">23-55 10 11 11 Breechings</t>
  </si>
  <si>
    <t xml:space="preserve">23-55 10 11 11 11 Fabricated Breechings and Accessories</t>
  </si>
  <si>
    <t xml:space="preserve">23-55 10 11 14 Chimney Shafts</t>
  </si>
  <si>
    <t xml:space="preserve">23-55 10 11 17 Chimney Linings</t>
  </si>
  <si>
    <t xml:space="preserve">23-55 10 11 21 Draft Control Devices</t>
  </si>
  <si>
    <t xml:space="preserve">23-55 10 11 24 Insulated Sectional Chimneys</t>
  </si>
  <si>
    <t xml:space="preserve">23-55 10 14 Towers</t>
  </si>
  <si>
    <t xml:space="preserve">23-55 10 14 11 Cooling Towers </t>
  </si>
  <si>
    <t xml:space="preserve">23-55 10 14 14 Water Towers</t>
  </si>
  <si>
    <t xml:space="preserve">23-55 10 17 Masts</t>
  </si>
  <si>
    <t xml:space="preserve">23-55 10 21 Gantries</t>
  </si>
  <si>
    <t xml:space="preserve">23-55 10 21 11 Gantry Cranes</t>
  </si>
  <si>
    <t xml:space="preserve">23-55 10 24 Offshore Structures</t>
  </si>
  <si>
    <t xml:space="preserve">23-55 30 00 Complete Buildings</t>
  </si>
  <si>
    <t xml:space="preserve">23-55 30 11 Pre-Engineered Structures</t>
  </si>
  <si>
    <t xml:space="preserve">23-55 30 11 11 Pre-Engineered Structure Component</t>
  </si>
  <si>
    <t xml:space="preserve">23-55 30 11 11 11 Lift Shaft Components</t>
  </si>
  <si>
    <t xml:space="preserve">23-55 30 11 14 Framed Pre-Engineered Buildings</t>
  </si>
  <si>
    <t xml:space="preserve">23-55 30 11 17 Panel Structure Pre-Engineered Buildings</t>
  </si>
  <si>
    <t xml:space="preserve">23-55 30 11 21 Cubicle Structure Pre-Engineered Buildings</t>
  </si>
  <si>
    <t xml:space="preserve">23-55 30 11 24 Air-Supported Pre-Engineered Buildings</t>
  </si>
  <si>
    <t xml:space="preserve">23-55 30 11 27 Cable-Supported Pre-Engineered Buildings</t>
  </si>
  <si>
    <t xml:space="preserve">23-55 30 11 31 Fabric Structures</t>
  </si>
  <si>
    <t xml:space="preserve">23-55 30 11 34 Prefabricated Dome Structures</t>
  </si>
  <si>
    <t xml:space="preserve">23-55 30 11 37 Portable and Mobile Buildings</t>
  </si>
  <si>
    <t xml:space="preserve">23-55 30 14 Indoor System Buildings</t>
  </si>
  <si>
    <t xml:space="preserve">23-55 30 17 Covers and Shelters</t>
  </si>
  <si>
    <t xml:space="preserve">23-55 30 17 11 General Purpose Shelters</t>
  </si>
  <si>
    <t xml:space="preserve">23-55 30 17 14 Shelters for Public Transport</t>
  </si>
  <si>
    <t xml:space="preserve">23-55 30 17 14 11 Bus Stop Shelters</t>
  </si>
  <si>
    <t xml:space="preserve">23-55 30 17 14 14 Train Platform Shelters</t>
  </si>
  <si>
    <t xml:space="preserve">23-55 30 17 17 Walkway Coverings</t>
  </si>
  <si>
    <t xml:space="preserve">23-55 30 17 21 Shelters for Civil Protection</t>
  </si>
  <si>
    <t xml:space="preserve">23-55 30 17 24 Animal Shelters</t>
  </si>
  <si>
    <t xml:space="preserve">23-55 30 17 24 11 Kennels</t>
  </si>
  <si>
    <t xml:space="preserve">23-55 30 17 27 Car Shelters</t>
  </si>
  <si>
    <t xml:space="preserve">23-55 30 17 31 Shelters for Services</t>
  </si>
  <si>
    <t xml:space="preserve">23-55 30 21 Special Purpose Buildings</t>
  </si>
  <si>
    <t xml:space="preserve">23-55 30 21 11 Observatories</t>
  </si>
  <si>
    <t xml:space="preserve">23-55 30 21 14 Control Booths</t>
  </si>
  <si>
    <t xml:space="preserve">23-55 30 21 17 Greenhouses</t>
  </si>
  <si>
    <t xml:space="preserve">23-55 30 21 17 11 Glazed Structures</t>
  </si>
  <si>
    <t xml:space="preserve">23-55 30 21 21 Summerhouses</t>
  </si>
  <si>
    <t xml:space="preserve">23-55 30 21 21 11 Gazebos</t>
  </si>
  <si>
    <t xml:space="preserve">23-55 30 21 21 14 Pavilions</t>
  </si>
  <si>
    <t xml:space="preserve">23-55 30 21 24 Kiosks</t>
  </si>
  <si>
    <t xml:space="preserve">23-55 30 21 27 Public Restrooms</t>
  </si>
  <si>
    <t xml:space="preserve">23-55 30 21 31 Sauna Buildings</t>
  </si>
  <si>
    <t xml:space="preserve">23-55 30 21 34 Funerary Construction</t>
  </si>
  <si>
    <t xml:space="preserve">23-55 30 24 Building Modules</t>
  </si>
  <si>
    <t xml:space="preserve">23-55 30 24 11 Prison Cells</t>
  </si>
  <si>
    <t xml:space="preserve">23-55 30 24 14 Hotel Rooms</t>
  </si>
  <si>
    <t xml:space="preserve">23-55 30 24 17 Dormitory Rooms</t>
  </si>
  <si>
    <t xml:space="preserve">23-55 30 27 Integrated Assemblies</t>
  </si>
  <si>
    <t xml:space="preserve">23-55 30 27 11 Sound, Vibration and Seismic Control</t>
  </si>
  <si>
    <t xml:space="preserve">23-55 30 27 11 11 Floating Floor Construction</t>
  </si>
  <si>
    <t xml:space="preserve">23-55 30 27 14 Other Integrated Construction</t>
  </si>
  <si>
    <t xml:space="preserve">23-55 50 00 Room Units</t>
  </si>
  <si>
    <t xml:space="preserve">23-55 50 11 General Purpose Room Units</t>
  </si>
  <si>
    <t xml:space="preserve">23-55 50 11 11 Prefabricated General Purpose Rooms</t>
  </si>
  <si>
    <t xml:space="preserve">23-55 50 14 Storage Room Units</t>
  </si>
  <si>
    <t xml:space="preserve">23-55 50 17 Special Purpose Rooms</t>
  </si>
  <si>
    <t xml:space="preserve">23-55 50 17 11 Athletic Rooms</t>
  </si>
  <si>
    <t xml:space="preserve">23-55 50 17 11 11 Handball/Racquetball Courts</t>
  </si>
  <si>
    <t xml:space="preserve">23-55 50 17 14 Conservatories</t>
  </si>
  <si>
    <t xml:space="preserve">23-55 50 17 17 Planetariums</t>
  </si>
  <si>
    <t xml:space="preserve">23-55 50 17 21 Saunas</t>
  </si>
  <si>
    <t xml:space="preserve">23-55 50 17 24 Steam Baths</t>
  </si>
  <si>
    <t xml:space="preserve">23-55 50 17 27 Vaults</t>
  </si>
  <si>
    <t xml:space="preserve">23-55 50 21 Sanitary Room Units </t>
  </si>
  <si>
    <t xml:space="preserve">23-55 50 21 11 Bathroom Units</t>
  </si>
  <si>
    <t xml:space="preserve">23-55 50 21 14 Lavatory Units</t>
  </si>
  <si>
    <t xml:space="preserve">23-55 50 24 Controlled Environment Rooms</t>
  </si>
  <si>
    <t xml:space="preserve">23-55 50 24 11 Clean Rooms</t>
  </si>
  <si>
    <t xml:space="preserve">23-55 50 24 14 Insulated Rooms</t>
  </si>
  <si>
    <t xml:space="preserve">23-55 50 24 14 11 Cold Storage Rooms</t>
  </si>
  <si>
    <t xml:space="preserve">23-55 50 24 17 Sound-Conditioned Rooms</t>
  </si>
  <si>
    <t xml:space="preserve">23-55 50 24 17 11 Practice Booths</t>
  </si>
  <si>
    <t xml:space="preserve">23-55 50 24 21 Hyperbaric Rooms</t>
  </si>
  <si>
    <t xml:space="preserve">23-55 50 24 24 Radiation Protected Rooms</t>
  </si>
  <si>
    <t xml:space="preserve">23-55 50 24 24 11 Electromagnetic Shielded Rooms</t>
  </si>
  <si>
    <t xml:space="preserve">23-55 50 24 24 14 RF Shielded Rooms</t>
  </si>
  <si>
    <t xml:space="preserve">23-55 50 24 24 17 BO Shielded Rooms</t>
  </si>
  <si>
    <t xml:space="preserve">23-55 50 24 24 21 Radio Frequency Protected Rooms</t>
  </si>
  <si>
    <t xml:space="preserve">23-55 50 24 24 24 X-Ray Protected Rooms</t>
  </si>
  <si>
    <t xml:space="preserve">23-55 50 24 24 27 Nuclear Radiation Protected Rooms</t>
  </si>
  <si>
    <t xml:space="preserve">23-55 50 24 24 31 High Energy Magnetic Pulse Protected Rooms</t>
  </si>
  <si>
    <t xml:space="preserve">23-55 50 27 Plant and Control Room Units</t>
  </si>
  <si>
    <t xml:space="preserve">23-55 50 27 11 Plant Office Shelters and Booths</t>
  </si>
  <si>
    <t xml:space="preserve">23-55 50 31 Corridor Units</t>
  </si>
  <si>
    <t xml:space="preserve">23-60 00 00 General Purpose: Services </t>
  </si>
  <si>
    <t xml:space="preserve">23-60 10 00 General Measuring Instruments</t>
  </si>
  <si>
    <t xml:space="preserve">23-60 10 11 Temperature Measuring Instruments</t>
  </si>
  <si>
    <t xml:space="preserve">23-60 10 14 Pressure Measuring Instruments</t>
  </si>
  <si>
    <t xml:space="preserve">23-60 10 17 Flow Meters</t>
  </si>
  <si>
    <t xml:space="preserve">23-60 10 21 Concentration Measuring Instruments</t>
  </si>
  <si>
    <t xml:space="preserve">23-60 10 21 11 Humidity Concentration Measuring Instruments</t>
  </si>
  <si>
    <t xml:space="preserve">23-60 10 21 14 Carbon Dioxide (CO²) Concentration Measuring Instruments</t>
  </si>
  <si>
    <t xml:space="preserve">23-60 10 21 17 Ozone Concentration Measuring Instruments</t>
  </si>
  <si>
    <t xml:space="preserve">23-60 10 21 21 Other Gas Concentration Measuring Instruments</t>
  </si>
  <si>
    <t xml:space="preserve">23-60 10 24 Heat Measuring Instruments</t>
  </si>
  <si>
    <t xml:space="preserve">23-60 10 27 Level Measuring Instruments</t>
  </si>
  <si>
    <t xml:space="preserve">23-60 10 31 Weighing Instruments</t>
  </si>
  <si>
    <t xml:space="preserve">23-60 30 00 General Pipework and Ductwork Products</t>
  </si>
  <si>
    <t xml:space="preserve">23-60 30 11 Pipework Products for General Use</t>
  </si>
  <si>
    <t xml:space="preserve">23-60 30 11 11 Pipes for General Use</t>
  </si>
  <si>
    <t xml:space="preserve">23-60 30 11 14 Pipework Fittings</t>
  </si>
  <si>
    <t xml:space="preserve">23-60 30 11 14 11 Water Hammer Arrestors</t>
  </si>
  <si>
    <t xml:space="preserve">23-60 30 11 14 14 Pipe Expansion Compensators</t>
  </si>
  <si>
    <t xml:space="preserve">23-60 30 11 17 Pipework/Ductwork Mechanical Fasteners/Supports</t>
  </si>
  <si>
    <t xml:space="preserve">23-60 30 14 Ducting and Wireways for General Use</t>
  </si>
  <si>
    <t xml:space="preserve">23-60 30 14 11 Underfloor Wireways</t>
  </si>
  <si>
    <t xml:space="preserve">23-60 30 14 14 Service Penetrations</t>
  </si>
  <si>
    <t xml:space="preserve">23-60 30 17 Manholes</t>
  </si>
  <si>
    <t xml:space="preserve">23-60 30 21 Pumps</t>
  </si>
  <si>
    <t xml:space="preserve">23-60 30 21 11 Pump Components </t>
  </si>
  <si>
    <t xml:space="preserve">23-60 30 21 14 Manual Pumps</t>
  </si>
  <si>
    <t xml:space="preserve">23-60 30 21 17 Motor Pumps</t>
  </si>
  <si>
    <t xml:space="preserve">23-60 30 21 21 Pump Sets</t>
  </si>
  <si>
    <t xml:space="preserve">23-60 30 21 24 Booster Pumps</t>
  </si>
  <si>
    <t xml:space="preserve">23-60 30 24 Poles for Aerial Networks</t>
  </si>
  <si>
    <t xml:space="preserve">23-60 30 24 11 Utility Poles</t>
  </si>
  <si>
    <t xml:space="preserve">23-60 30 24 14 Lighting Poles and Standards</t>
  </si>
  <si>
    <t xml:space="preserve">23-60 30 24 17 Antenna Towers</t>
  </si>
  <si>
    <t xml:space="preserve">23-60 30 24 21 Transmission Towers</t>
  </si>
  <si>
    <t xml:space="preserve">23-60 30 27 Network Identification Products</t>
  </si>
  <si>
    <t xml:space="preserve">23-60 30 27 11 Identification Tape</t>
  </si>
  <si>
    <t xml:space="preserve">23-60 30 27 14 Identification Mesh</t>
  </si>
  <si>
    <t xml:space="preserve">23-60 30 27 17 Mechanical Identification</t>
  </si>
  <si>
    <t xml:space="preserve">23-60 30 27 21 Electrical Identification</t>
  </si>
  <si>
    <t xml:space="preserve">23-60 50 00 General Purpose Controls</t>
  </si>
  <si>
    <t xml:space="preserve">23-60 50 11 Photoelectric Cells</t>
  </si>
  <si>
    <t xml:space="preserve">23-60 50 14 Infra Red and Other Remote Controls</t>
  </si>
  <si>
    <t xml:space="preserve">23-60 50 17 Hydraulic Controls</t>
  </si>
  <si>
    <t xml:space="preserve">23-60 50 21 Pneumatic Controls</t>
  </si>
  <si>
    <t xml:space="preserve">23-60 50 24 Electric Controls</t>
  </si>
  <si>
    <t xml:space="preserve">23-60 50 27 Digital Controls</t>
  </si>
  <si>
    <t xml:space="preserve">23-60 70 00 General Protection for Services</t>
  </si>
  <si>
    <t xml:space="preserve">23-60 70 11 Fireproofing for Services</t>
  </si>
  <si>
    <t xml:space="preserve">23-60 70 11 11 Fire Dampers</t>
  </si>
  <si>
    <t xml:space="preserve">23-60 70 11 14 Diffuser Firestop Flaps</t>
  </si>
  <si>
    <t xml:space="preserve">23-60 70 11 17 Fireproofing Gaskets</t>
  </si>
  <si>
    <t xml:space="preserve">23-60 70 11 21 Fireproofing Fillers for Threaded Couplings</t>
  </si>
  <si>
    <t xml:space="preserve">23-60 70 11 24 Fireproof Pipe Sleeves</t>
  </si>
  <si>
    <t xml:space="preserve">23-60 70 14 Smoke Seals for Ductwork</t>
  </si>
  <si>
    <t xml:space="preserve">23-60 70 14 11 Smoke Dampers</t>
  </si>
  <si>
    <t xml:space="preserve">23-60 70 17 Mechanical Insulation, including Linings</t>
  </si>
  <si>
    <t xml:space="preserve">23-60 70 21 Acoustic Insulation</t>
  </si>
  <si>
    <t xml:space="preserve">23-60 70 24 Corrosion Proofing</t>
  </si>
  <si>
    <t xml:space="preserve">23-60 70 27 Antivibration Mountings</t>
  </si>
  <si>
    <t xml:space="preserve">23-60 70 31 Leak Proofing</t>
  </si>
  <si>
    <t xml:space="preserve">23-60 95 00 Products for Maintenance of Services</t>
  </si>
  <si>
    <t xml:space="preserve">23-60 95 11 Pipe/Drain Clearing/Unblocking Products</t>
  </si>
  <si>
    <t xml:space="preserve">23-60 95 14 Leak Repair Products for Pipework</t>
  </si>
  <si>
    <t xml:space="preserve">23-60 95 17 De-Scaling Products</t>
  </si>
  <si>
    <t xml:space="preserve">23-60 95 21 Lubricants</t>
  </si>
  <si>
    <t xml:space="preserve">23-65 00 00 Supply and Distribution of Liquids and Gases</t>
  </si>
  <si>
    <t xml:space="preserve">23-65 05 00 Complete Supply, Storage and Distribution Systems</t>
  </si>
  <si>
    <t xml:space="preserve">23-65 05 11 Complete Systems for Supply, Storage and Distribution of Liquids</t>
  </si>
  <si>
    <t xml:space="preserve">23-65 05 11 11 Water Supply Systems</t>
  </si>
  <si>
    <t xml:space="preserve">23-65 05 11 14 Consumable Liquids Supply Systems</t>
  </si>
  <si>
    <t xml:space="preserve">23-65 05 11 17 Liquid Fuel Supply Systems</t>
  </si>
  <si>
    <t xml:space="preserve">23-65 05 11 21 Liquid Fire Suppression Systems</t>
  </si>
  <si>
    <t xml:space="preserve">23-65 05 11 99 Other Liquid Supply Systems</t>
  </si>
  <si>
    <t xml:space="preserve">23-65 05 14 Complete Systems for Supply, Storage and Distribution of Gases</t>
  </si>
  <si>
    <t xml:space="preserve">23-65 05 14 11 Steam Supply Systems</t>
  </si>
  <si>
    <t xml:space="preserve">23-65 05 14 14 Fuel Gas Supply Systems</t>
  </si>
  <si>
    <t xml:space="preserve">23-65 05 14 17 Medical Gases Supply Systems</t>
  </si>
  <si>
    <t xml:space="preserve">23-65 05 14 21 Gaseous Fire Suppression Systems</t>
  </si>
  <si>
    <t xml:space="preserve">23-65 05 14 99 Other Gas Supply Systems</t>
  </si>
  <si>
    <t xml:space="preserve">23-65 20 00 Storage Vessels for Supplied Liquids and Gases</t>
  </si>
  <si>
    <t xml:space="preserve">23-65 20 11 Storage Vessels for Liquids</t>
  </si>
  <si>
    <t xml:space="preserve">23-65 20 11 11 Liquid Storage Components </t>
  </si>
  <si>
    <t xml:space="preserve">23-65 20 11 11 11 Overflow Regulators</t>
  </si>
  <si>
    <t xml:space="preserve">23-65 20 11 11 14 Fill and Valve Caps</t>
  </si>
  <si>
    <t xml:space="preserve">23-65 20 11 11 17 Vents for Liquid Storage Tanks</t>
  </si>
  <si>
    <t xml:space="preserve">23-65 20 11 14 Rainwater Tanks</t>
  </si>
  <si>
    <t xml:space="preserve">23-65 20 11 17 Supply Water Tanks</t>
  </si>
  <si>
    <t xml:space="preserve">23-65 20 11 21 Consumable Liquid Storage Vessels</t>
  </si>
  <si>
    <t xml:space="preserve">23-65 20 11 24 Liquid Fuel Storage Vessels</t>
  </si>
  <si>
    <t xml:space="preserve">23-65 20 11 24 11 Fuel Oil Pre-Heaters</t>
  </si>
  <si>
    <t xml:space="preserve">23-65 20 11 27 Other Liquid Storage Vessels</t>
  </si>
  <si>
    <t xml:space="preserve">23-65 20 14 Storage Vessels for Gases</t>
  </si>
  <si>
    <t xml:space="preserve">23-65 20 14 11 Vacuum/Pressurized Air Storage Vessels</t>
  </si>
  <si>
    <t xml:space="preserve">23-65 20 14 14 Steam Storage Vessels</t>
  </si>
  <si>
    <t xml:space="preserve">23-65 20 14 17 Medical Gases Storage Vessels</t>
  </si>
  <si>
    <t xml:space="preserve">23-65 20 14 21 Fuel Gas and LPG Storage Vessels</t>
  </si>
  <si>
    <t xml:space="preserve">23-65 20 14 24 Other Gas Storage Vessels</t>
  </si>
  <si>
    <t xml:space="preserve">23-65 35 00 Heaters for Supplied Liquids </t>
  </si>
  <si>
    <t xml:space="preserve">23-65 35 11 Supply Water Heaters </t>
  </si>
  <si>
    <t xml:space="preserve">23-65 35 11 11 Storage Water Heaters </t>
  </si>
  <si>
    <t xml:space="preserve">23-65 35 11 14 Instantaneous Water Heaters</t>
  </si>
  <si>
    <t xml:space="preserve">23-65 35 11 17 Thermodynamic Water Heaters</t>
  </si>
  <si>
    <t xml:space="preserve">23-65 35 99 Heaters for Other Supplied Liquids</t>
  </si>
  <si>
    <t xml:space="preserve">23-65 50 00 Treatment of Supplied Liquids/Gases</t>
  </si>
  <si>
    <t xml:space="preserve">23-65 50 11 Water Treatment</t>
  </si>
  <si>
    <t xml:space="preserve">23-65 50 11 11 Water Treatment Components</t>
  </si>
  <si>
    <t xml:space="preserve">23-65 50 11 11 11 Water Filters</t>
  </si>
  <si>
    <t xml:space="preserve">23-65 50 11 11 14 Water Softeners</t>
  </si>
  <si>
    <t xml:space="preserve">23-65 50 11 11 17 Magnetic/Electronic Water Treatment</t>
  </si>
  <si>
    <t xml:space="preserve">23-65 50 11 11 21 Sterilizers</t>
  </si>
  <si>
    <t xml:space="preserve">23-65 50 11 11 24 Salinators</t>
  </si>
  <si>
    <t xml:space="preserve">23-65 50 11 11 27 Chlorinators</t>
  </si>
  <si>
    <t xml:space="preserve">23-65 50 11 11 31 Ionizers, Ozone Treatment</t>
  </si>
  <si>
    <t xml:space="preserve">23-65 50 11 11 34 Additives for Water Treatment</t>
  </si>
  <si>
    <t xml:space="preserve">23-65 50 11 14 Packaged Water Treatment Systems</t>
  </si>
  <si>
    <t xml:space="preserve">23-65 50 14 Treatment of Supplied Liquids other than Water</t>
  </si>
  <si>
    <t xml:space="preserve">23-65 50 14 11 Fuel Oil Treatment</t>
  </si>
  <si>
    <t xml:space="preserve">23-65 50 14 11 11 Additives for Fuel Oil Treatment</t>
  </si>
  <si>
    <t xml:space="preserve">23-65 50 17 Supply Gas Treatment</t>
  </si>
  <si>
    <t xml:space="preserve">23-65 50 17 11 Steam Treatment</t>
  </si>
  <si>
    <t xml:space="preserve">23-65 50 17 14 Fuel Gas Treatment</t>
  </si>
  <si>
    <t xml:space="preserve">23-65 50 17 14 11 Gas Filters</t>
  </si>
  <si>
    <t xml:space="preserve">23-65 50 17 17 Medical Gas Treatment</t>
  </si>
  <si>
    <t xml:space="preserve">23-65 50 17 99 Treatment of Other Gases</t>
  </si>
  <si>
    <t xml:space="preserve">23-65 55 00 Distribution of Supplied Liquids/Gases</t>
  </si>
  <si>
    <t xml:space="preserve">23-65 55 11 Supply Pumps and Compressors</t>
  </si>
  <si>
    <t xml:space="preserve">23-65 55 11 11 Gas Compressors/Vacuum Pumps</t>
  </si>
  <si>
    <t xml:space="preserve">23-65 55 14 Valves for Liquid Services</t>
  </si>
  <si>
    <t xml:space="preserve">23-65 55 14 11 Inlet/Outlet Valves for Liquid Services</t>
  </si>
  <si>
    <t xml:space="preserve">23-65 55 14 11 11 Fill Valves for Liquid Services</t>
  </si>
  <si>
    <t xml:space="preserve">23-65 55 14 11 14 Bleeding Valves for Liquid Services</t>
  </si>
  <si>
    <t xml:space="preserve">23-65 55 14 11 17 Overflow Valves for Liquid Services</t>
  </si>
  <si>
    <t xml:space="preserve">23-65 55 14 14 Isolation Valves for Liquid Services</t>
  </si>
  <si>
    <t xml:space="preserve">23-65 55 14 17 Adjusting/Controlling Valves for Liquid Services</t>
  </si>
  <si>
    <t xml:space="preserve">23-65 55 14 21 Non-Return Valves for Liquid Services</t>
  </si>
  <si>
    <t xml:space="preserve">23-65 55 14 24 Mixing Valves for Liquid Services</t>
  </si>
  <si>
    <t xml:space="preserve">23-65 55 17 Valves for Gas Supply Services</t>
  </si>
  <si>
    <t xml:space="preserve">23-65 55 17 11 Inlet/Outlet Valves for Gas Supplies</t>
  </si>
  <si>
    <t xml:space="preserve">23-65 55 17 11 11 Steam Outlet Valves</t>
  </si>
  <si>
    <t xml:space="preserve">23-65 55 17 14 Isolation Valves for Gas Supplies</t>
  </si>
  <si>
    <t xml:space="preserve">23-65 55 17 17 Adjusting/Controlling Valves for Gas Supplies</t>
  </si>
  <si>
    <t xml:space="preserve">23-65 55 17 21 Non-Return Valves for Gas Supplies</t>
  </si>
  <si>
    <t xml:space="preserve">23-65 70 00 Terminals for Supplied Liquids and Gases</t>
  </si>
  <si>
    <t xml:space="preserve">23-65 70 11 Fixtures for Supplied Liquids and Gases</t>
  </si>
  <si>
    <t xml:space="preserve">23-65 70 11 11 Fixtures for Liquids</t>
  </si>
  <si>
    <t xml:space="preserve">23-65 70 11 14 Gas Service Fixtures</t>
  </si>
  <si>
    <t xml:space="preserve">23-65 70 14 Fountains</t>
  </si>
  <si>
    <t xml:space="preserve">23-65 70 14 11 Drinking Fountains/Coolers</t>
  </si>
  <si>
    <t xml:space="preserve">23-65 70 14 11 11 Security Drinking Fountains/Coolers</t>
  </si>
  <si>
    <t xml:space="preserve">23-65 70 17 Fire Fighting Terminals</t>
  </si>
  <si>
    <t xml:space="preserve">23-65 70 17 11 Fire Fighting Terminal Components</t>
  </si>
  <si>
    <t xml:space="preserve">23-65 70 17 11 11 Fire Hydrants</t>
  </si>
  <si>
    <t xml:space="preserve">23-65 70 17 11 14 Fire Hose Reels</t>
  </si>
  <si>
    <t xml:space="preserve">23-65 70 17 11 17 Fire Hoses</t>
  </si>
  <si>
    <t xml:space="preserve">23-65 70 17 11 21 Fire Fighting Gas Terminals</t>
  </si>
  <si>
    <t xml:space="preserve">23-65 70 17 11 24 Fire Fighting Sprinkler Heads</t>
  </si>
  <si>
    <t xml:space="preserve">23-65 70 17 11 27 Cabinets for Fire Hoses</t>
  </si>
  <si>
    <t xml:space="preserve">23-65 70 17 11 31 Fire Fighting Media </t>
  </si>
  <si>
    <t xml:space="preserve">23-65 70 17 14 Water Fire Fighting Terminals</t>
  </si>
  <si>
    <t xml:space="preserve">23-65 70 17 17 Gaseous Fire Fighting Terminals</t>
  </si>
  <si>
    <t xml:space="preserve">23-65 70 17 21 Foam Fire Fighting Terminals</t>
  </si>
  <si>
    <t xml:space="preserve">23-65 70 17 24 Powder Fire Fighting Terminals</t>
  </si>
  <si>
    <t xml:space="preserve">23-65 70 17 27 Fire Extinguishers</t>
  </si>
  <si>
    <t xml:space="preserve">23-70 00 00 Waste Management</t>
  </si>
  <si>
    <t xml:space="preserve">23-70 05 00 Complete Waste Handling Systems</t>
  </si>
  <si>
    <t xml:space="preserve">23-70 05 11 Complete Solid Waste Handling Systems</t>
  </si>
  <si>
    <t xml:space="preserve">23-70 05 14 Complete Liquid Waste Handling Systems</t>
  </si>
  <si>
    <t xml:space="preserve">23-70 05 17 Complete Gaseous Waste Handling Systems</t>
  </si>
  <si>
    <t xml:space="preserve">23-70 30 00 Solid Waste Handling Products  </t>
  </si>
  <si>
    <t xml:space="preserve">23-70 30 11 Solid Waste Impelling Equipment</t>
  </si>
  <si>
    <t xml:space="preserve">23-70 30 14 Solid Waste Treatment Equipment</t>
  </si>
  <si>
    <t xml:space="preserve">23-70 30 14 11 Solid Waste Compactors, Destructors, and Balers</t>
  </si>
  <si>
    <t xml:space="preserve">23-70 30 14 14 Solid Waste Crushers</t>
  </si>
  <si>
    <t xml:space="preserve">23-70 30 14 17 Solid Waste Pulping Machines</t>
  </si>
  <si>
    <t xml:space="preserve">23-70 30 14 21 Solid Waste Shredding Machines</t>
  </si>
  <si>
    <t xml:space="preserve">23-70 30 14 24 Pneumatic Waste Equipment</t>
  </si>
  <si>
    <t xml:space="preserve">23-70 30 14 27 Incinerators</t>
  </si>
  <si>
    <t xml:space="preserve">23-70 30 14 27 11 Solid Waste Incinerators</t>
  </si>
  <si>
    <t xml:space="preserve">23-70 30 14 27 14 Packaged Incinerators</t>
  </si>
  <si>
    <t xml:space="preserve">23-70 30 14 31 Recycling Equipment</t>
  </si>
  <si>
    <t xml:space="preserve">23-70 30 17 Solid Waste Monitoring and Control Equipment</t>
  </si>
  <si>
    <t xml:space="preserve">23-70 30 17 11 Solid Waste Metal Detectors</t>
  </si>
  <si>
    <t xml:space="preserve">23-70 30 17 14 Solid Waste Detectors for Other Solids</t>
  </si>
  <si>
    <t xml:space="preserve">23-70 30 21 Solid Waste Collection and Removal Products</t>
  </si>
  <si>
    <t xml:space="preserve">23-70 30 21 11 Complete Solid Waste Removal Systems</t>
  </si>
  <si>
    <t xml:space="preserve">23-70 30 21 14 Solid Waste Bins</t>
  </si>
  <si>
    <t xml:space="preserve">23-70 30 21 17 Gravity Chute Solid Waste Systems</t>
  </si>
  <si>
    <t xml:space="preserve">23-70 30 21 21 Refuse Disposal Chutes</t>
  </si>
  <si>
    <t xml:space="preserve">23-70 30 21 21 11 Refuse Hoppers</t>
  </si>
  <si>
    <t xml:space="preserve">23-70 30 21 21 14 Refuse Chute Doors</t>
  </si>
  <si>
    <t xml:space="preserve">23-70 30 21 21 17 Refuse Chute Decontamination Units</t>
  </si>
  <si>
    <t xml:space="preserve">23-70 30 24 Solid Waste Handling Systems</t>
  </si>
  <si>
    <t xml:space="preserve">23-70 30 24 11 Refuse Compactors</t>
  </si>
  <si>
    <t xml:space="preserve">23-70 30 24 14 Refuse Containers</t>
  </si>
  <si>
    <t xml:space="preserve">23-70 30 24 17 Dust Collectors</t>
  </si>
  <si>
    <t xml:space="preserve">23-70 50 00 Liquid Waste Handling Services</t>
  </si>
  <si>
    <t xml:space="preserve">23-70 50 11 Pumps for Liquid Waste</t>
  </si>
  <si>
    <t xml:space="preserve">23-70 50 11 11 Surface Waste Water Pumps</t>
  </si>
  <si>
    <t xml:space="preserve">23-70 50 11 14 Sewage and Sludge Pumps</t>
  </si>
  <si>
    <t xml:space="preserve">23-70 50 11 14 11 Oil-Water Separators</t>
  </si>
  <si>
    <t xml:space="preserve">23-70 50 11 14 14 Packaged Sewage and Sludge Pump Stations</t>
  </si>
  <si>
    <t xml:space="preserve">23-70 50 11 14 17 Sewage Ejectors</t>
  </si>
  <si>
    <t xml:space="preserve">23-70 50 11 17 Combined Macerator-Pumps</t>
  </si>
  <si>
    <t xml:space="preserve">23-70 50 14 Liquid Waste Treatment</t>
  </si>
  <si>
    <t xml:space="preserve">23-70 50 14 11 Packaged Sewage Treatment Plants</t>
  </si>
  <si>
    <t xml:space="preserve">23-70 50 14 14 General Waste Water Treatment Equipment</t>
  </si>
  <si>
    <t xml:space="preserve">23-70 50 14 14 11 Grit Collecting Equipment</t>
  </si>
  <si>
    <t xml:space="preserve">23-70 50 14 14 14 Screening and grinding Equipment</t>
  </si>
  <si>
    <t xml:space="preserve">23-70 50 14 14 17 Sedimentation Tank Equipment</t>
  </si>
  <si>
    <t xml:space="preserve">23-70 50 14 14 21 Scum Removal Equipment</t>
  </si>
  <si>
    <t xml:space="preserve">23-70 50 14 14 24 Chemical Equipment</t>
  </si>
  <si>
    <t xml:space="preserve">23-70 50 14 14 27 Sludge Handling and Treatment Equipment</t>
  </si>
  <si>
    <t xml:space="preserve">23-70 50 14 14 31 Filter Underdrains and Media</t>
  </si>
  <si>
    <t xml:space="preserve">23-70 50 14 14 31 11 Filter Bottoms</t>
  </si>
  <si>
    <t xml:space="preserve">23-70 50 14 14 31 14 Filter Media</t>
  </si>
  <si>
    <t xml:space="preserve">23-70 50 14 14 31 17 Package Filters</t>
  </si>
  <si>
    <t xml:space="preserve">23-70 50 14 14 34 Filter Press Equipment</t>
  </si>
  <si>
    <t xml:space="preserve">23-70 50 14 14 37 Trickling Filter Equipment</t>
  </si>
  <si>
    <t xml:space="preserve">23-70 50 14 17 Other Waste Water Treatment Equipment</t>
  </si>
  <si>
    <t xml:space="preserve">23-70 50 14 17 11 Waste Water Compressors</t>
  </si>
  <si>
    <t xml:space="preserve">23-70 50 14 17 14 Waste Water Aeration Equipment</t>
  </si>
  <si>
    <t xml:space="preserve">23-70 50 14 17 17 Waste Water Oxygenation Systems</t>
  </si>
  <si>
    <t xml:space="preserve">23-70 50 14 17 17 11 Waste Water Oxygen Dissolution System</t>
  </si>
  <si>
    <t xml:space="preserve">23-70 50 14 17 17 14 Waste Water Oxygen Generators</t>
  </si>
  <si>
    <t xml:space="preserve">23-70 50 14 17 17 17 Waste Water Oxygen Storage Facility</t>
  </si>
  <si>
    <t xml:space="preserve">23-70 50 14 17 21 Sludge Digestion Equipment</t>
  </si>
  <si>
    <t xml:space="preserve">23-70 50 14 17 21 11 Sludge Conditioning Systems</t>
  </si>
  <si>
    <t xml:space="preserve">23-70 50 14 17 21 14 Sludge Incinerators</t>
  </si>
  <si>
    <t xml:space="preserve">23-70 50 14 17 24 Digester Mixing Equipment</t>
  </si>
  <si>
    <t xml:space="preserve">23-70 50 14 17 24 11 Digester Covers and Appurtenances</t>
  </si>
  <si>
    <t xml:space="preserve">23-70 50 14 17 24 11 11 Fixed Digester Covers</t>
  </si>
  <si>
    <t xml:space="preserve">23-70 50 14 17 24 11 14 Floating Digester Covers</t>
  </si>
  <si>
    <t xml:space="preserve">23-70 50 14 17 24 11 17 Gasholder Covers</t>
  </si>
  <si>
    <t xml:space="preserve">23-70 50 14 21 Septic Tank Systems</t>
  </si>
  <si>
    <t xml:space="preserve">23-70 50 14 21 11 Drainage Field</t>
  </si>
  <si>
    <t xml:space="preserve">23-70 50 14 21 14 Grease Interceptor</t>
  </si>
  <si>
    <t xml:space="preserve">23-70 50 14 21 17 Sand Filter</t>
  </si>
  <si>
    <t xml:space="preserve">23-70 50 14 21 21 Septic Tank</t>
  </si>
  <si>
    <t xml:space="preserve">23-70 50 14 21 24 Siphon Tank</t>
  </si>
  <si>
    <t xml:space="preserve">23-70 50 14 24 Bacterial Filter Tanks</t>
  </si>
  <si>
    <t xml:space="preserve">23-70 50 14 27 Liquid Waste Decanters</t>
  </si>
  <si>
    <t xml:space="preserve">23-70 50 14 31 Liquid Waste Separators</t>
  </si>
  <si>
    <t xml:space="preserve">23-70 50 14 34 Liquid Waste Ponds and Reservoirs</t>
  </si>
  <si>
    <t xml:space="preserve">23-70 50 14 34 11 Sewage Lagoons</t>
  </si>
  <si>
    <t xml:space="preserve">23-70 50 14 34 14 Leaching Pits</t>
  </si>
  <si>
    <t xml:space="preserve">23-70 50 14 34 17 Cesspools</t>
  </si>
  <si>
    <t xml:space="preserve">23-70 50 14 34 21 Liquid Waste Pond Covers</t>
  </si>
  <si>
    <t xml:space="preserve">23-70 50 14 34 24 Liquid Waste Pond Liners</t>
  </si>
  <si>
    <t xml:space="preserve">23-70 50 14 37 Additives for Treatment of Liquid Waste</t>
  </si>
  <si>
    <t xml:space="preserve">23-70 50 14 37 11 Additives for Waste Water and Sewage Treatment</t>
  </si>
  <si>
    <t xml:space="preserve">23-70 50 14 37 14 Additives for Residue Treatment</t>
  </si>
  <si>
    <t xml:space="preserve">23-70 50 17 Liquid Waste Monitoring and Control</t>
  </si>
  <si>
    <t xml:space="preserve">23-70 50 17 11 Detectors of Water Pollution</t>
  </si>
  <si>
    <t xml:space="preserve">23-70 50 21 Liquid Waste Collection and Removal</t>
  </si>
  <si>
    <t xml:space="preserve">23-70 50 21 11 Subdrainage</t>
  </si>
  <si>
    <t xml:space="preserve">23-70 50 21 11 11 Foundation Drainage Piping</t>
  </si>
  <si>
    <t xml:space="preserve">23-70 50 21 11 14 Geocomposite Drains</t>
  </si>
  <si>
    <t xml:space="preserve">23-70 50 21 11 17 Geotextile Subsurface Drainage Filtration</t>
  </si>
  <si>
    <t xml:space="preserve">23-70 50 21 11 21 Pipe Underdrain and Pavement Base Drain</t>
  </si>
  <si>
    <t xml:space="preserve">23-70 50 21 11 24 Retaining Wall Drainage Piping</t>
  </si>
  <si>
    <t xml:space="preserve">23-70 50 21 11 27 Subgrade Drains</t>
  </si>
  <si>
    <t xml:space="preserve">23-70 50 21 11 31 Tunnel Drainage Piping</t>
  </si>
  <si>
    <t xml:space="preserve">23-70 50 21 11 34 Underslab Drainage Piping</t>
  </si>
  <si>
    <t xml:space="preserve">23-70 50 21 14 Complete Storm Water Drainage Systems</t>
  </si>
  <si>
    <t xml:space="preserve">23-70 50 21 14 11 Above-Ground Piped Storm Water Systems</t>
  </si>
  <si>
    <t xml:space="preserve">23-70 50 21 14 14 Underground Piped Storm Water Systems</t>
  </si>
  <si>
    <t xml:space="preserve">23-70 50 21 14 17 Surface Water Drainage Systems</t>
  </si>
  <si>
    <t xml:space="preserve">23-70 50 21 14 17 11 Surface Water Catch Basins, Grates, and Frames</t>
  </si>
  <si>
    <t xml:space="preserve">23-70 50 21 14 17 14 Combination Storm Drain and Underdrain Inlets</t>
  </si>
  <si>
    <t xml:space="preserve">23-70 50 21 14 17 17 Storm Drainage Manholes, Frames, and Covers</t>
  </si>
  <si>
    <t xml:space="preserve">23-70 50 21 14 17 21 Surface Water Retention Chambers</t>
  </si>
  <si>
    <t xml:space="preserve">23-70 50 21 14 21 Storm Water Ponds and Reservoirs</t>
  </si>
  <si>
    <t xml:space="preserve">23-70 50 21 14 21 11 Surface Water Retention Basins</t>
  </si>
  <si>
    <t xml:space="preserve">23-70 50 21 14 21 14 Storm Water Pond Covers</t>
  </si>
  <si>
    <t xml:space="preserve">23-70 50 21 14 21 17 Storm Water Pond Liners</t>
  </si>
  <si>
    <t xml:space="preserve">23-70 50 21 17 Constructed Wetlands</t>
  </si>
  <si>
    <t xml:space="preserve">23-70 50 21 21 Liquid Waste Channels, Gullies, Gratings, Covers</t>
  </si>
  <si>
    <t xml:space="preserve">23-70 50 21 24 Waste Water Drains</t>
  </si>
  <si>
    <t xml:space="preserve">23-70 50 21 24 11 Roof Waste Water Drains</t>
  </si>
  <si>
    <t xml:space="preserve">23-70 50 21 24 14 Deck Waste Water Drains</t>
  </si>
  <si>
    <t xml:space="preserve">23-70 50 21 27 Drainage Pipes, Couplings, Collectors</t>
  </si>
  <si>
    <t xml:space="preserve">23-70 50 21 31 Pipework Access Fittings</t>
  </si>
  <si>
    <t xml:space="preserve">23-70 50 21 34 French Drain</t>
  </si>
  <si>
    <t xml:space="preserve">23-70 50 21 37 Valves for Removal Systems</t>
  </si>
  <si>
    <t xml:space="preserve">23-70 50 21 37 11 Air Inlet Valves for Removal Systems</t>
  </si>
  <si>
    <t xml:space="preserve">23-70 50 21 37 14 Non-Return Valves for Removal Systems</t>
  </si>
  <si>
    <t xml:space="preserve">23-70 50 24 Rainwater Removal</t>
  </si>
  <si>
    <t xml:space="preserve">23-70 50 24 11 Roof Gutters/Eavestroughs</t>
  </si>
  <si>
    <t xml:space="preserve">23-70 50 24 14 Downspouts</t>
  </si>
  <si>
    <t xml:space="preserve">23-70 50 24 14 11 Mechanical Fasteners for Downspouts</t>
  </si>
  <si>
    <t xml:space="preserve">23-70 50 24 14 14 Downspout Strainers</t>
  </si>
  <si>
    <t xml:space="preserve">23-70 50 24 17 Siphonic Drains</t>
  </si>
  <si>
    <t xml:space="preserve">23-70 70 00 Gaseous Waste Handling Services</t>
  </si>
  <si>
    <t xml:space="preserve">23-70 70 11 Gaseous Waste Impelling Equipment</t>
  </si>
  <si>
    <t xml:space="preserve">23-70 70 11 11 Flue Booster Fans</t>
  </si>
  <si>
    <t xml:space="preserve">23-70 70 11 14 Flue Dilution Fans</t>
  </si>
  <si>
    <t xml:space="preserve">23-70 70 11 17 Fume Extractor Fans</t>
  </si>
  <si>
    <t xml:space="preserve">23-70 70 14 Gaseous Waste Treatment</t>
  </si>
  <si>
    <t xml:space="preserve">23-70 70 14 11 Flue Gas Purifiers</t>
  </si>
  <si>
    <t xml:space="preserve">23-70 70 17 Gaseous Waste Monitoring and Control</t>
  </si>
  <si>
    <t xml:space="preserve">23-70 70 17 11 Air Pollution Detectors</t>
  </si>
  <si>
    <t xml:space="preserve">23-70 70 17 14 Flue Gas Analyzers</t>
  </si>
  <si>
    <t xml:space="preserve">23-70 70 21 Gaseous Waste Removal</t>
  </si>
  <si>
    <t xml:space="preserve">23-70 70 21 11 Complete Gaseous Waste Handling Systems</t>
  </si>
  <si>
    <t xml:space="preserve">23-70 70 21 14 Complete Flue and Chimney Systems</t>
  </si>
  <si>
    <t xml:space="preserve">23-70 70 21 14 11 Gas Vents</t>
  </si>
  <si>
    <t xml:space="preserve">23-70 70 21 14 14 Fabricated Stacks</t>
  </si>
  <si>
    <t xml:space="preserve">23-70 70 21 14 17 Fabricated Breechings and Accessories</t>
  </si>
  <si>
    <t xml:space="preserve">23-70 70 21 14 21 Insulated Sectional Chimneys</t>
  </si>
  <si>
    <t xml:space="preserve">23-70 70 21 17 Flue and Chimney Systems Components</t>
  </si>
  <si>
    <t xml:space="preserve">23-70 70 21 17 11 Draft Control Devices</t>
  </si>
  <si>
    <t xml:space="preserve">23-70 70 21 17 14 Fireplace Lintels</t>
  </si>
  <si>
    <t xml:space="preserve">23-70 70 21 17 17 Flue Linings</t>
  </si>
  <si>
    <t xml:space="preserve">23-70 70 21 17 21 Flue Caps, Cowls</t>
  </si>
  <si>
    <t xml:space="preserve">23-70 70 21 17 24 Access Panels for Chimneys</t>
  </si>
  <si>
    <t xml:space="preserve">23-70 70 21 17 27 Dampers for Chimneys</t>
  </si>
  <si>
    <t xml:space="preserve">23-70 70 21 17 31 Fire Shutter Extinguishers</t>
  </si>
  <si>
    <t xml:space="preserve">23-75 00 00 Climate Control (HVAC)</t>
  </si>
  <si>
    <t xml:space="preserve">23-75 05 00 Complete Climate Control Systems</t>
  </si>
  <si>
    <t xml:space="preserve">23-75 05 11 Complete Heating Systems</t>
  </si>
  <si>
    <t xml:space="preserve">23-75 05 14 Complete Cooling Systems</t>
  </si>
  <si>
    <t xml:space="preserve">23-75 05 17 Complete Mechanical Ventilation Systems</t>
  </si>
  <si>
    <t xml:space="preserve">23-75 05 21 Complete Air-Conditioning Systems</t>
  </si>
  <si>
    <t xml:space="preserve">23-75 10 00 Transformation and Conversion of Energy</t>
  </si>
  <si>
    <t xml:space="preserve">23-75 10 11 Central Heat Generators</t>
  </si>
  <si>
    <t xml:space="preserve">23-75 10 11 11 Central Heat Generator Components </t>
  </si>
  <si>
    <t xml:space="preserve">23-75 10 11 11 11 Central Heat Generator Joint Fillers and Sealants</t>
  </si>
  <si>
    <t xml:space="preserve">23-75 10 11 11 14 Thermal Liquid</t>
  </si>
  <si>
    <t xml:space="preserve">23-75 10 11 14 Hot Water Heat Generators</t>
  </si>
  <si>
    <t xml:space="preserve">23-75 10 11 14 11 Cast-Iron Boilers</t>
  </si>
  <si>
    <t xml:space="preserve">23-75 10 11 14 14 Condensing Boilers</t>
  </si>
  <si>
    <t xml:space="preserve">23-75 10 11 14 17 Finned Water-Tube Boilers</t>
  </si>
  <si>
    <t xml:space="preserve">23-75 10 11 14 21 Firebox Heating Boilers</t>
  </si>
  <si>
    <t xml:space="preserve">23-75 10 11 14 24 Flexible Water-Tube Boilers</t>
  </si>
  <si>
    <t xml:space="preserve">23-75 10 11 14 27 Pulse Combustion Boilers</t>
  </si>
  <si>
    <t xml:space="preserve">23-75 10 11 14 31 Scotch Marine Boilers</t>
  </si>
  <si>
    <t xml:space="preserve">23-75 10 11 14 34 Steel Water-Tube Boilers</t>
  </si>
  <si>
    <t xml:space="preserve">23-75 10 11 17 Warm Air Heat Generators</t>
  </si>
  <si>
    <t xml:space="preserve">23-75 10 11 17 11 Furnaces</t>
  </si>
  <si>
    <t xml:space="preserve">23-75 10 11 17 11 11 Electric-Resistance Furnaces</t>
  </si>
  <si>
    <t xml:space="preserve">23-75 10 11 17 11 14 Fuel-Fired Furnaces</t>
  </si>
  <si>
    <t xml:space="preserve">23-75 10 11 21 Steam Heat Generators</t>
  </si>
  <si>
    <t xml:space="preserve">23-75 10 11 24 Heat Generators, Thermal Liquid</t>
  </si>
  <si>
    <t xml:space="preserve">23-75 10 11 27 Fuel Burners</t>
  </si>
  <si>
    <t xml:space="preserve">23-75 10 11 27 11 Fuel Oil Filters</t>
  </si>
  <si>
    <t xml:space="preserve">23-75 10 11 27 14 Nozzles</t>
  </si>
  <si>
    <t xml:space="preserve">23-75 10 11 27 17 Burner Controls</t>
  </si>
  <si>
    <t xml:space="preserve">23-75 10 11 31 Solid Fuel Transport and Handling Equipment</t>
  </si>
  <si>
    <t xml:space="preserve">23-75 10 11 34 Fuel Gas Heat Recovery Devices</t>
  </si>
  <si>
    <t xml:space="preserve">23-75 10 14 Independent Electric Heating Units</t>
  </si>
  <si>
    <t xml:space="preserve">23-75 10 14 11 Electric Convectors</t>
  </si>
  <si>
    <t xml:space="preserve">23-75 10 14 11 11 Static Convectors</t>
  </si>
  <si>
    <t xml:space="preserve">23-75 10 14 11 14 Fan Convectors</t>
  </si>
  <si>
    <t xml:space="preserve">23-75 10 14 14 Electric Radiators</t>
  </si>
  <si>
    <t xml:space="preserve">23-75 10 14 14 11 Storage Heaters</t>
  </si>
  <si>
    <t xml:space="preserve">23-75 10 14 14 14 Infrared Radiators/Plates</t>
  </si>
  <si>
    <t xml:space="preserve">23-75 10 14 14 17 Ultraviolet Radiators</t>
  </si>
  <si>
    <t xml:space="preserve">23-75 10 14 14 21 Electric Heated Towel Bars</t>
  </si>
  <si>
    <t xml:space="preserve">23-75 10 14 14 24 Electric Heated Ceiling Panels</t>
  </si>
  <si>
    <t xml:space="preserve">23-75 10 14 14 27 Portable Radiators</t>
  </si>
  <si>
    <t xml:space="preserve">23-75 10 14 17 Electric Surface Heating Products</t>
  </si>
  <si>
    <t xml:space="preserve">23-75 10 14 17 11 Heating Sheets for Walls and Ceilings</t>
  </si>
  <si>
    <t xml:space="preserve">23-75 10 14 17 14 Heating Sheets for Glazing</t>
  </si>
  <si>
    <t xml:space="preserve">23-75 10 14 17 17 Pipe Heating Tapes/Cable Heating Trace</t>
  </si>
  <si>
    <t xml:space="preserve">23-75 10 14 21 Embedded Electric Heating Appliances</t>
  </si>
  <si>
    <t xml:space="preserve">23-75 10 14 21 11 Heating Sheets</t>
  </si>
  <si>
    <t xml:space="preserve">23-75 10 14 21 14 Heating Cables</t>
  </si>
  <si>
    <t xml:space="preserve">23-75 10 17 Non-Electric Local Heating Units </t>
  </si>
  <si>
    <t xml:space="preserve">23-75 10 17 11 Non-Electric Stoves</t>
  </si>
  <si>
    <t xml:space="preserve">23-75 10 17 14 Fuel-Fired Heaters</t>
  </si>
  <si>
    <t xml:space="preserve">23-75 10 17 14 11 Fuel-Fired Duct Heaters</t>
  </si>
  <si>
    <t xml:space="preserve">23-75 10 17 14 14 Fuel-Fired Radiant Heaters</t>
  </si>
  <si>
    <t xml:space="preserve">23-75 10 17 14 17 Fuel-Fired Unit Heaters</t>
  </si>
  <si>
    <t xml:space="preserve">23-75 10 17 14 21 Fuel-Fired Air Heaters</t>
  </si>
  <si>
    <t xml:space="preserve">23-75 10 17 14 24 Fuel-Fired Domestic Heaters</t>
  </si>
  <si>
    <t xml:space="preserve">23-75 10 17 17 Combined Heating/Cooking Units</t>
  </si>
  <si>
    <t xml:space="preserve">23-75 10 17 17 11 Heat Pumps, Heating Function</t>
  </si>
  <si>
    <t xml:space="preserve">23-75 10 17 17 14 Heat Pumps, Cooling Function</t>
  </si>
  <si>
    <t xml:space="preserve">23-75 10 17 17 17 Heat Pumps, Heating-Cooling Function</t>
  </si>
  <si>
    <t xml:space="preserve">23-75 10 21 Heat Pumps</t>
  </si>
  <si>
    <t xml:space="preserve">23-75 10 21 11 Air-Source Heat Pumps</t>
  </si>
  <si>
    <t xml:space="preserve">23-75 10 21 14 Rooftop Heat Pumps</t>
  </si>
  <si>
    <t xml:space="preserve">23-75 10 21 17 Water-Source Heat Pumps</t>
  </si>
  <si>
    <t xml:space="preserve">23-75 10 24 Cooling and Freeze Plant</t>
  </si>
  <si>
    <t xml:space="preserve">23-75 10 24 11 Chilled Water Plant</t>
  </si>
  <si>
    <t xml:space="preserve">23-75 10 24 14 Refrigeration Plant</t>
  </si>
  <si>
    <t xml:space="preserve">23-75 10 24 17 Cold Room Plant</t>
  </si>
  <si>
    <t xml:space="preserve">23-75 10 24 21 Cooling and Freeze Components</t>
  </si>
  <si>
    <t xml:space="preserve">23-75 10 24 21 11 Refrigerant Condensing Units</t>
  </si>
  <si>
    <t xml:space="preserve">23-75 10 24 21 11 11 Packaged Refrigerant Condensing Coils and Fan Units</t>
  </si>
  <si>
    <t xml:space="preserve">23-75 10 24 21 11 14 Refrigerant Condensing Coils</t>
  </si>
  <si>
    <t xml:space="preserve">23-75 10 24 21 14 Refrigerant Evaporators</t>
  </si>
  <si>
    <t xml:space="preserve">23-75 10 24 21 17 Refrigerant Compressors</t>
  </si>
  <si>
    <t xml:space="preserve">23-75 10 24 21 17 11 Centrifugal Refrigerant Compressors</t>
  </si>
  <si>
    <t xml:space="preserve">23-75 10 24 21 17 14 Reciprocating Refrigerant Compressors</t>
  </si>
  <si>
    <t xml:space="preserve">23-75 10 24 21 17 17 Rotary-Screw Refrigerant Compressors</t>
  </si>
  <si>
    <t xml:space="preserve">23-75 10 24 21 21 Packaged Water Chillers</t>
  </si>
  <si>
    <t xml:space="preserve">23-75 10 24 21 21 11 Absorption Water Chillers</t>
  </si>
  <si>
    <t xml:space="preserve">23-75 10 24 21 21 14 Centrifugal Water Chillers</t>
  </si>
  <si>
    <t xml:space="preserve">23-75 10 24 21 21 17 Reciprocating Water Chillers</t>
  </si>
  <si>
    <t xml:space="preserve">23-75 10 24 21 21 21 Rotary-Screw Water Chillers</t>
  </si>
  <si>
    <t xml:space="preserve">23-75 10 24 21 24 Liquid Coolers and Evaporative Condensers</t>
  </si>
  <si>
    <t xml:space="preserve">23-75 10 24 21 27 Unitary Air Conditioning Equipment</t>
  </si>
  <si>
    <t xml:space="preserve">23-75 10 24 21 27 11 Packaged Air Conditioners</t>
  </si>
  <si>
    <t xml:space="preserve">23-75 10 24 21 27 14 Packaged Rooftop Air Conditioning Units</t>
  </si>
  <si>
    <t xml:space="preserve">23-75 10 24 21 27 17 Packaged Rooftop Make-Up Air Conditioning Units</t>
  </si>
  <si>
    <t xml:space="preserve">23-75 10 24 21 27 21 Packaged Terminal Air Conditioning Units</t>
  </si>
  <si>
    <t xml:space="preserve">23-75 10 24 21 27 24 Room Air Conditioners</t>
  </si>
  <si>
    <t xml:space="preserve">23-75 10 24 21 27 27 Split System Air Conditioning Units</t>
  </si>
  <si>
    <t xml:space="preserve">23-75 10 24 21 31 Cooling/Freeze Plant Accessories</t>
  </si>
  <si>
    <t xml:space="preserve">23-75 10 24 21 31 11 Refrigerant Liquid</t>
  </si>
  <si>
    <t xml:space="preserve">23-75 10 27 Solar Collectors</t>
  </si>
  <si>
    <t xml:space="preserve">23-75 10 27 11 Solar Collectors, Complete Systems</t>
  </si>
  <si>
    <t xml:space="preserve">23-75 10 27 11 11 Packaged Solar Equipment</t>
  </si>
  <si>
    <t xml:space="preserve">23-75 10 27 14 Solar Collector Components </t>
  </si>
  <si>
    <t xml:space="preserve">23-75 10 27 14 11 Solar Absorber Plates or Tubing</t>
  </si>
  <si>
    <t xml:space="preserve">23-75 10 27 14 14 Solar Coatings and Surface Treatment</t>
  </si>
  <si>
    <t xml:space="preserve">23-75 10 27 14 17 Solar Collector Insulation</t>
  </si>
  <si>
    <t xml:space="preserve">23-75 10 27 14 21 Solar Glazing</t>
  </si>
  <si>
    <t xml:space="preserve">23-75 10 27 14 24 Solar Housing and Framing</t>
  </si>
  <si>
    <t xml:space="preserve">23-75 10 27 14 27 Solar Reflectors</t>
  </si>
  <si>
    <t xml:space="preserve">23-75 10 27 17 Solar Collector Units</t>
  </si>
  <si>
    <t xml:space="preserve">23-75 10 27 17 11 Solar Flat Plate Collectors</t>
  </si>
  <si>
    <t xml:space="preserve">23-75 10 27 17 14 Solar Concentrating Collectors</t>
  </si>
  <si>
    <t xml:space="preserve">23-75 10 27 17 17 Solar Vacuum Tube Collectors</t>
  </si>
  <si>
    <t xml:space="preserve">23-75 10 27 17 21 Heat Exchangers, Tubular</t>
  </si>
  <si>
    <t xml:space="preserve">23-75 10 27 17 24 Heat Exchangers, Plate</t>
  </si>
  <si>
    <t xml:space="preserve">23-75 10 27 17 27 Heat Exchangers, Rotary</t>
  </si>
  <si>
    <t xml:space="preserve">23-75 10 27 21 Photovoltaic Collectors</t>
  </si>
  <si>
    <t xml:space="preserve">23-75 10 31 Wind Energy Equipment</t>
  </si>
  <si>
    <t xml:space="preserve">23-75 10 34 Energy Recovery Equipment</t>
  </si>
  <si>
    <t xml:space="preserve">23-75 10 34 11 Energy Storage Tanks</t>
  </si>
  <si>
    <t xml:space="preserve">23-75 10 34 14 Heat Pipe</t>
  </si>
  <si>
    <t xml:space="preserve">23-75 10 34 17 Heat Wheels</t>
  </si>
  <si>
    <t xml:space="preserve">23-75 10 34 21 Heat Exchangers for Ventilation Air</t>
  </si>
  <si>
    <t xml:space="preserve">23-75 10 37 Cooling Towers</t>
  </si>
  <si>
    <t xml:space="preserve">23-75 10 37 11 Mechanical-Draft Cooling Towers</t>
  </si>
  <si>
    <t xml:space="preserve">23-75 10 37 14 Natural-Draft Cooling Towers</t>
  </si>
  <si>
    <t xml:space="preserve">23-75 35 00 Impelling Equipment</t>
  </si>
  <si>
    <t xml:space="preserve">23-75 35 11 Air Injectors/Ejectors</t>
  </si>
  <si>
    <t xml:space="preserve">23-75 35 14 Air Handling Units</t>
  </si>
  <si>
    <t xml:space="preserve">23-75 35 14 11 Built-Up Indoor Air Handling Units</t>
  </si>
  <si>
    <t xml:space="preserve">23-75 35 14 14 Customized Rooftop Air Handling Units</t>
  </si>
  <si>
    <t xml:space="preserve">23-75 35 14 17 Modular Indoor Air Handling Units</t>
  </si>
  <si>
    <t xml:space="preserve">23-75 35 14 21 Modular Rooftop Air Handling Units</t>
  </si>
  <si>
    <t xml:space="preserve">23-75 35 17 Fans</t>
  </si>
  <si>
    <t xml:space="preserve">23-75 35 17 11 Fans for Air Ductwork</t>
  </si>
  <si>
    <t xml:space="preserve">23-75 35 17 14 Fans, Single Units</t>
  </si>
  <si>
    <t xml:space="preserve">23-75 35 17 17 Room Air Circulation Fans</t>
  </si>
  <si>
    <t xml:space="preserve">23-75 35 17 17 11 Ceiling Fans</t>
  </si>
  <si>
    <t xml:space="preserve">23-75 35 17 21 Air Curtains</t>
  </si>
  <si>
    <t xml:space="preserve">23-75 35 17 24 Axial Fans</t>
  </si>
  <si>
    <t xml:space="preserve">23-75 35 17 27 Centrifugal Fans</t>
  </si>
  <si>
    <t xml:space="preserve">23-75 35 21 Extractors</t>
  </si>
  <si>
    <t xml:space="preserve">23-75 35 21 11 Emergency Smoke Extractors</t>
  </si>
  <si>
    <t xml:space="preserve">23-75 35 21 14 Extractors for Process Air</t>
  </si>
  <si>
    <t xml:space="preserve">23-75 35 21 17 Industrial Ventilating Equipment</t>
  </si>
  <si>
    <t xml:space="preserve">23-75 35 21 21 Power Ventilators</t>
  </si>
  <si>
    <t xml:space="preserve">23-75 50 00 Energy Treatment </t>
  </si>
  <si>
    <t xml:space="preserve">23-75 50 11 Treatment of Circulation Liquids</t>
  </si>
  <si>
    <t xml:space="preserve">23-75 50 11 11 Liquid Treatment Components </t>
  </si>
  <si>
    <t xml:space="preserve">23-75 50 11 11 11 Additives for Circulation Water</t>
  </si>
  <si>
    <t xml:space="preserve">23-75 50 11 14 Feedwater Equipment</t>
  </si>
  <si>
    <t xml:space="preserve">23-75 50 11 14 11 Boiler Feedwater Pumps</t>
  </si>
  <si>
    <t xml:space="preserve">23-75 50 11 14 14 Deaerators</t>
  </si>
  <si>
    <t xml:space="preserve">23-75 50 11 14 17 Packaged Deaerator and Feedwater Equipment</t>
  </si>
  <si>
    <t xml:space="preserve">23-75 50 14 Steam Treatment</t>
  </si>
  <si>
    <t xml:space="preserve">23-75 50 14 11 Steam Dryers</t>
  </si>
  <si>
    <t xml:space="preserve">23-75 50 17 Supply Air Treatment</t>
  </si>
  <si>
    <t xml:space="preserve">23-75 50 17 11 Air Filters</t>
  </si>
  <si>
    <t xml:space="preserve">23-75 50 17 11 11 Air Filter Components </t>
  </si>
  <si>
    <t xml:space="preserve">23-75 50 17 11 11 11 Air Filter Media</t>
  </si>
  <si>
    <t xml:space="preserve">23-75 50 17 11 14 High-Efficiency Air Filters</t>
  </si>
  <si>
    <t xml:space="preserve">23-75 50 17 11 17 ULPA Filters</t>
  </si>
  <si>
    <t xml:space="preserve">23-75 50 17 11 21 HEPA Filters</t>
  </si>
  <si>
    <t xml:space="preserve">23-75 50 17 14 Dust Collectors</t>
  </si>
  <si>
    <t xml:space="preserve">23-75 50 17 17 Electronic Air Cleaners</t>
  </si>
  <si>
    <t xml:space="preserve">23-75 50 17 21 Air Humidifiers</t>
  </si>
  <si>
    <t xml:space="preserve">23-75 50 17 24 Dehumidifiers</t>
  </si>
  <si>
    <t xml:space="preserve">23-75 50 17 24 11 Swimming Pool Dehumidification Units</t>
  </si>
  <si>
    <t xml:space="preserve">23-75 50 17 27 Air Fresheners</t>
  </si>
  <si>
    <t xml:space="preserve">23-75 50 17 31 Clean Room Air Treatment</t>
  </si>
  <si>
    <t xml:space="preserve">23-75 50 17 34 Air Treatment Components </t>
  </si>
  <si>
    <t xml:space="preserve">23-75 50 17 34 11 Air Deodorization Products</t>
  </si>
  <si>
    <t xml:space="preserve">23-75 50 17 34 14 Moisture Absorbents</t>
  </si>
  <si>
    <t xml:space="preserve">23-75 65 00 Monitoring and Control Equipment</t>
  </si>
  <si>
    <t xml:space="preserve">23-75 65 11 Monitoring and Control of Internal Climate </t>
  </si>
  <si>
    <t xml:space="preserve">23-75 65 11 11 Heating Controllers</t>
  </si>
  <si>
    <t xml:space="preserve">23-75 65 11 14 Heating Programmers</t>
  </si>
  <si>
    <t xml:space="preserve">23-75 65 11 17 Heating Optimizers/Economizers</t>
  </si>
  <si>
    <t xml:space="preserve">23-75 65 14 Industrial Plant Performance Controls</t>
  </si>
  <si>
    <t xml:space="preserve">23-75 65 14 11 Industrial Plant Performance Control Components</t>
  </si>
  <si>
    <t xml:space="preserve">23-75 65 14 11 11 Gage Glasses</t>
  </si>
  <si>
    <t xml:space="preserve">23-75 65 14 11 14 Bull's Eyes</t>
  </si>
  <si>
    <t xml:space="preserve">23-75 65 14 14 Centralized Plant Controls</t>
  </si>
  <si>
    <t xml:space="preserve">23-75 65 14 14 11 Temperature Controls</t>
  </si>
  <si>
    <t xml:space="preserve">23-75 65 14 14 14 Pressure Controls</t>
  </si>
  <si>
    <t xml:space="preserve">23-75 65 14 14 17 Flow Controls</t>
  </si>
  <si>
    <t xml:space="preserve">23-75 65 14 14 21 Concentration Controls</t>
  </si>
  <si>
    <t xml:space="preserve">23-75 65 14 17 Control and Monitoring Boards/Panels</t>
  </si>
  <si>
    <t xml:space="preserve">23-75 70 00 HVAC Distribution Devices</t>
  </si>
  <si>
    <t xml:space="preserve">23-75 70 11 Circulation Pipe Fittings</t>
  </si>
  <si>
    <t xml:space="preserve">23-75 70 11 11 Distribution Collectors</t>
  </si>
  <si>
    <t xml:space="preserve">23-75 70 11 14 Expansion Vessels</t>
  </si>
  <si>
    <t xml:space="preserve">23-75 70 11 14 11 Air Ducts</t>
  </si>
  <si>
    <t xml:space="preserve">23-75 70 11 14 14 Dampers for Air Ductwork</t>
  </si>
  <si>
    <t xml:space="preserve">23-75 70 11 14 17 Fire Shutters for Air Ductwork</t>
  </si>
  <si>
    <t xml:space="preserve">23-75 70 11 14 21 Guide Vanes</t>
  </si>
  <si>
    <t xml:space="preserve">23-75 70 11 14 24 Air Mixers</t>
  </si>
  <si>
    <t xml:space="preserve">23-75 70 11 14 27 Sound Attenuators</t>
  </si>
  <si>
    <t xml:space="preserve">23-75 70 14 Air Ductwork</t>
  </si>
  <si>
    <t xml:space="preserve">23-75 70 14 11 Access Fittings for Air Ductwork</t>
  </si>
  <si>
    <t xml:space="preserve">23-75 70 14 14 Couplings for Air Ductwork</t>
  </si>
  <si>
    <t xml:space="preserve">23-75 70 14 17 Hangers and Supports, Mechanical Fasteners for Air Ductwork</t>
  </si>
  <si>
    <t xml:space="preserve">23-75 70 14 21 Fibrous Glass Ducts</t>
  </si>
  <si>
    <t xml:space="preserve">23-75 70 14 24 Flexible Ducts</t>
  </si>
  <si>
    <t xml:space="preserve">23-75 70 14 27 Glass-Fiber-Reinforced Plastic Ducts</t>
  </si>
  <si>
    <t xml:space="preserve">23-75 70 14 31 Metal Ducts</t>
  </si>
  <si>
    <t xml:space="preserve">23-75 70 14 34 Air Duct Accessories</t>
  </si>
  <si>
    <t xml:space="preserve">23-75 70 17 Water Heated and Cooled Terminal Heating and Cooling Units</t>
  </si>
  <si>
    <t xml:space="preserve">23-75 70 17 11 Radiators</t>
  </si>
  <si>
    <t xml:space="preserve">23-75 70 17 14 Convectors</t>
  </si>
  <si>
    <t xml:space="preserve">23-75 70 17 17 Radiation Panels</t>
  </si>
  <si>
    <t xml:space="preserve">23-75 70 17 21 Embedded Water Heating Terminals</t>
  </si>
  <si>
    <t xml:space="preserve">23-75 70 17 24 Finned-Tube Radiation</t>
  </si>
  <si>
    <t xml:space="preserve">23-75 70 17 27 Fan Coil Units</t>
  </si>
  <si>
    <t xml:space="preserve">23-75 70 17 31 Induction Units</t>
  </si>
  <si>
    <t xml:space="preserve">23-75 70 17 34 Unit Heaters</t>
  </si>
  <si>
    <t xml:space="preserve">23-75 70 17 37 Unit Ventilators</t>
  </si>
  <si>
    <t xml:space="preserve">23-75 70 17 41 Water Heated Towel Bars</t>
  </si>
  <si>
    <t xml:space="preserve">23-75 70 21 Terminals for Air</t>
  </si>
  <si>
    <t xml:space="preserve">23-75 70 21 11 Supports, Mechanical Fasteners</t>
  </si>
  <si>
    <t xml:space="preserve">23-75 70 21 14 Coil Units</t>
  </si>
  <si>
    <t xml:space="preserve">23-75 70 21 17 Air Curtains</t>
  </si>
  <si>
    <t xml:space="preserve">23-75 70 21 21 Local Air-Conditioning Units</t>
  </si>
  <si>
    <t xml:space="preserve">23-75 70 21 24 Air Terminal Units</t>
  </si>
  <si>
    <t xml:space="preserve">23-75 70 21 24 11 Constant Volume Air Terminal Units</t>
  </si>
  <si>
    <t xml:space="preserve">23-75 70 21 24 14 Variable Volume Air Terminal Units</t>
  </si>
  <si>
    <t xml:space="preserve">23-75 70 21 27 Air Outlets and Inlets</t>
  </si>
  <si>
    <t xml:space="preserve">23-75 70 21 27 11 Diffusers, Registers, and Grilles</t>
  </si>
  <si>
    <t xml:space="preserve">23-75 70 21 27 14 Gravity Ventilators</t>
  </si>
  <si>
    <t xml:space="preserve">23-75 70 21 27 17 Intake and Relief Ventilators</t>
  </si>
  <si>
    <t xml:space="preserve">23-75 70 21 27 21 Penthouse Ventilators</t>
  </si>
  <si>
    <t xml:space="preserve">23-75 70 21 31 Exhaust Terminals</t>
  </si>
  <si>
    <t xml:space="preserve">23-75 85 00 Plant and Service Test Equipment</t>
  </si>
  <si>
    <t xml:space="preserve">23-75 85 11 HVAC Instrumentation</t>
  </si>
  <si>
    <t xml:space="preserve">23-75 85 14 Plant and Service Controls</t>
  </si>
  <si>
    <t xml:space="preserve">23-75 85 14 11 Electric and Electronic Controls</t>
  </si>
  <si>
    <t xml:space="preserve">23-75 85 14 14 Pneumatic Controls</t>
  </si>
  <si>
    <t xml:space="preserve">23-75 85 14 17 Pneumatic and Electric Controls</t>
  </si>
  <si>
    <t xml:space="preserve">23-75 85 14 21 Self-Powered Controls</t>
  </si>
  <si>
    <t xml:space="preserve">23-75 85 14 24 Building System Controls</t>
  </si>
  <si>
    <t xml:space="preserve">23-75 85 17 Sequence of Operation</t>
  </si>
  <si>
    <t xml:space="preserve">23-75 85 21 Heating Control and Test Equipment</t>
  </si>
  <si>
    <t xml:space="preserve">23-75 85 24 Combustion Control and Fume Analysis</t>
  </si>
  <si>
    <t xml:space="preserve">23-80 00 00 Electric Power and Lighting</t>
  </si>
  <si>
    <t xml:space="preserve">23-80 05 00 Complete Electric Power and Lighting Systems</t>
  </si>
  <si>
    <t xml:space="preserve">23-80 10 00 Generation and Transformation Equipment</t>
  </si>
  <si>
    <t xml:space="preserve">23-80 10 11 Electrical Generators</t>
  </si>
  <si>
    <t xml:space="preserve">23-80 10 11 11 Electrical Generators, Single Units</t>
  </si>
  <si>
    <t xml:space="preserve">23-80 10 11 11 11 Engine Generators</t>
  </si>
  <si>
    <t xml:space="preserve">23-80 10 11 11 14 Motor Generators</t>
  </si>
  <si>
    <t xml:space="preserve">23-80 10 11 14 Driven Electrical Generator Sets</t>
  </si>
  <si>
    <t xml:space="preserve">23-80 10 11 14 11 Driving Units</t>
  </si>
  <si>
    <t xml:space="preserve">23-80 10 11 14 14 Electricity Generation Units</t>
  </si>
  <si>
    <t xml:space="preserve">23-80 10 11 17 Frequency Changers</t>
  </si>
  <si>
    <t xml:space="preserve">23-80 10 11 21 Rotary Converters</t>
  </si>
  <si>
    <t xml:space="preserve">23-80 10 11 24 Rotary Uninterruptible Power Units</t>
  </si>
  <si>
    <t xml:space="preserve">23-80 10 14 Transformers</t>
  </si>
  <si>
    <t xml:space="preserve">23-80 10 14 11 Power Transformers</t>
  </si>
  <si>
    <t xml:space="preserve">23-80 10 14 14 Current Transformers</t>
  </si>
  <si>
    <t xml:space="preserve">23-80 10 14 17 Safety Transformers</t>
  </si>
  <si>
    <t xml:space="preserve">23-80 10 14 21 Transformer Accessories</t>
  </si>
  <si>
    <t xml:space="preserve">23-80 10 14 21 11 Transformer Commutators</t>
  </si>
  <si>
    <t xml:space="preserve">23-80 10 14 21 14 Transformer Ballasts</t>
  </si>
  <si>
    <t xml:space="preserve">23-80 10 17 Static Power Converters</t>
  </si>
  <si>
    <t xml:space="preserve">23-80 10 17 11 Static Rectifiers</t>
  </si>
  <si>
    <t xml:space="preserve">23-80 10 17 14 Ondulators</t>
  </si>
  <si>
    <t xml:space="preserve">23-80 10 17 17 Combined Converter Sets</t>
  </si>
  <si>
    <t xml:space="preserve">23-80 10 17 21 Battery Chargers</t>
  </si>
  <si>
    <t xml:space="preserve">23-80 10 17 24 Direct Current (DC) Drive Controllers</t>
  </si>
  <si>
    <t xml:space="preserve">23-80 10 17 27 Slip Controllers</t>
  </si>
  <si>
    <t xml:space="preserve">23-80 10 17 31 Static Frequency Converters</t>
  </si>
  <si>
    <t xml:space="preserve">23-80 10 17 34 Static Uninterruptible Power Supplies</t>
  </si>
  <si>
    <t xml:space="preserve">23-80 10 17 37 Variable Frequency Controllers</t>
  </si>
  <si>
    <t xml:space="preserve">23-80 10 21 Electric Motors</t>
  </si>
  <si>
    <t xml:space="preserve">23-80 10 21 11 Direct Current (DC) Motors</t>
  </si>
  <si>
    <t xml:space="preserve">23-80 10 21 14 Alternating Current (AC) Motors</t>
  </si>
  <si>
    <t xml:space="preserve">23-80 10 24 Power Storage</t>
  </si>
  <si>
    <t xml:space="preserve">23-80 10 24 11 Batteries</t>
  </si>
  <si>
    <t xml:space="preserve">23-80 10 24 11 11 Battery Racks</t>
  </si>
  <si>
    <t xml:space="preserve">23-80 10 24 11 14 Central Battery Equipment</t>
  </si>
  <si>
    <t xml:space="preserve">23-80 10 24 14 Battery Chargers</t>
  </si>
  <si>
    <t xml:space="preserve">23-80 10 24 17 Uninterrupted Power Supply (UPS) Units</t>
  </si>
  <si>
    <t xml:space="preserve">23-80 25 00 Measuring and Recording Devices</t>
  </si>
  <si>
    <t xml:space="preserve">23-80 25 11 Electrical Meters</t>
  </si>
  <si>
    <t xml:space="preserve">23-80 25 11 11 Power Meters</t>
  </si>
  <si>
    <t xml:space="preserve">23-80 25 11 14 Voltage Meters</t>
  </si>
  <si>
    <t xml:space="preserve">23-80 25 11 17 Resistance Meters</t>
  </si>
  <si>
    <t xml:space="preserve">23-80 25 11 21 Frequency Meters</t>
  </si>
  <si>
    <t xml:space="preserve">23-80 25 11 24 Multi-Meters</t>
  </si>
  <si>
    <t xml:space="preserve">23-80 25 14 Electrical Energy Recording Devices</t>
  </si>
  <si>
    <t xml:space="preserve">23-80 25 14 11 Watt-Hour Recorders (Electricity Usage Meters)</t>
  </si>
  <si>
    <t xml:space="preserve">23-80 30 00 Distribution Devices</t>
  </si>
  <si>
    <t xml:space="preserve">23-80 30 11 Power Supply Devices</t>
  </si>
  <si>
    <t xml:space="preserve">23-80 30 11 11 Main Switches</t>
  </si>
  <si>
    <t xml:space="preserve">23-80 30 11 14 Inverters</t>
  </si>
  <si>
    <t xml:space="preserve">23-80 30 11 17 Distribution Boards and Control Panels</t>
  </si>
  <si>
    <t xml:space="preserve">23-80 30 11 21 Photoelectric Cells</t>
  </si>
  <si>
    <t xml:space="preserve">23-80 30 14 Power Distribution</t>
  </si>
  <si>
    <t xml:space="preserve">23-80 30 14 11 Conductors and Cables</t>
  </si>
  <si>
    <t xml:space="preserve">23-80 30 14 14 Busbars</t>
  </si>
  <si>
    <t xml:space="preserve">23-80 30 14 17 Conductor Rails</t>
  </si>
  <si>
    <t xml:space="preserve">23-80 30 14 21 Conductor Couplings</t>
  </si>
  <si>
    <t xml:space="preserve">23-80 30 14 24 Junction Boxes</t>
  </si>
  <si>
    <t xml:space="preserve">23-80 30 14 27 Electrical Insulation</t>
  </si>
  <si>
    <t xml:space="preserve">23-80 30 14 31 Support Wires</t>
  </si>
  <si>
    <t xml:space="preserve">23-80 30 14 34 Conductor Mechanical Fasteners</t>
  </si>
  <si>
    <t xml:space="preserve">23-80 30 17 Conduit, Wireways, and Ducts</t>
  </si>
  <si>
    <t xml:space="preserve">23-80 30 17 11 Conduits</t>
  </si>
  <si>
    <t xml:space="preserve">23-80 30 17 14 Wireways </t>
  </si>
  <si>
    <t xml:space="preserve">23-80 30 17 17 Cable Trays and Horizontal Racks</t>
  </si>
  <si>
    <t xml:space="preserve">23-80 30 17 21 Cable Reels</t>
  </si>
  <si>
    <t xml:space="preserve">23-80 30 17 24 Mechanical Fasteners for Conduits and Trunking</t>
  </si>
  <si>
    <t xml:space="preserve">23-80 30 24 Switchgear</t>
  </si>
  <si>
    <t xml:space="preserve">23-80 30 24 11 Mechanical Switchgear</t>
  </si>
  <si>
    <t xml:space="preserve">23-80 30 24 14 Electronic Switchgear</t>
  </si>
  <si>
    <t xml:space="preserve">23-80 30 24 17 Remote Control Switchgear</t>
  </si>
  <si>
    <t xml:space="preserve">23-80 30 24 21 Time Switchgear</t>
  </si>
  <si>
    <t xml:space="preserve">23-80 30 27 Variable Power or Resistance Appliances</t>
  </si>
  <si>
    <t xml:space="preserve">23-80 30 27 11 Commutators</t>
  </si>
  <si>
    <t xml:space="preserve">23-80 30 27 14 Rheostats</t>
  </si>
  <si>
    <t xml:space="preserve">23-80 30 27 17 Dimmers</t>
  </si>
  <si>
    <t xml:space="preserve">23-80 30 27 21 Speed Controllers</t>
  </si>
  <si>
    <t xml:space="preserve">23-80 30 31 Relays</t>
  </si>
  <si>
    <t xml:space="preserve">23-80 30 34 Contactors</t>
  </si>
  <si>
    <t xml:space="preserve">23-80 40 00 Electric Power Protection Devices</t>
  </si>
  <si>
    <t xml:space="preserve">23-80 40 11 Earth Connection Electrodes</t>
  </si>
  <si>
    <t xml:space="preserve">23-80 40 14 Circuit Breakers</t>
  </si>
  <si>
    <t xml:space="preserve">23-80 40 14 11 Automatic Overload Circuit Breakers</t>
  </si>
  <si>
    <t xml:space="preserve">23-80 40 14 14 Ground Fault Intercept (GFI) Circuit Breakers</t>
  </si>
  <si>
    <t xml:space="preserve">23-80 40 14 17 Earth Leakage Circuit Breakers</t>
  </si>
  <si>
    <t xml:space="preserve">23-80 40 14 21 Fuses</t>
  </si>
  <si>
    <t xml:space="preserve">23-80 40 17 Load Shedding Relays</t>
  </si>
  <si>
    <t xml:space="preserve">23-80 40 21 Lightning Protection</t>
  </si>
  <si>
    <t xml:space="preserve">23-80 45 00 Electric Power Treatment Devices</t>
  </si>
  <si>
    <t xml:space="preserve">23-80 45 11 Capacitors</t>
  </si>
  <si>
    <t xml:space="preserve">23-80 45 11 11 Capacitors</t>
  </si>
  <si>
    <t xml:space="preserve">23-80 45 11 14 Power Factor Controls (Cosinus Phi)</t>
  </si>
  <si>
    <t xml:space="preserve">23-80 45 14 Harmonic Control Devices</t>
  </si>
  <si>
    <t xml:space="preserve">23-80 45 14 11 Electric Interference Suppressor Filters</t>
  </si>
  <si>
    <t xml:space="preserve">23-80 50 00 Terminals for Power Supply</t>
  </si>
  <si>
    <t xml:space="preserve">23-80 50 11 Switches and Receptacles</t>
  </si>
  <si>
    <t xml:space="preserve">23-80 50 11 11 Receptacle Terminal Units</t>
  </si>
  <si>
    <t xml:space="preserve">23-80 50 11 14 Switches</t>
  </si>
  <si>
    <t xml:space="preserve">23-80 50 11 17 Ground Fault Receptacles</t>
  </si>
  <si>
    <t xml:space="preserve">23-80 50 11 21 Extension Cords</t>
  </si>
  <si>
    <t xml:space="preserve">23-80 50 11 24 Accessories for Receptacles</t>
  </si>
  <si>
    <t xml:space="preserve">23-80 50 11 24 11 Telltale Lamps</t>
  </si>
  <si>
    <t xml:space="preserve">23-80 50 11 24 14 Receptacle Protectors</t>
  </si>
  <si>
    <t xml:space="preserve">23-80 50 11 24 17 Adapters</t>
  </si>
  <si>
    <t xml:space="preserve">23-80 50 14 Plug Connectors</t>
  </si>
  <si>
    <t xml:space="preserve">23-80 70 00 Lighting</t>
  </si>
  <si>
    <t xml:space="preserve">23-80 70 11 Luminaries for Internal Lighting</t>
  </si>
  <si>
    <t xml:space="preserve">23-80 70 11 11 General Luminaries, Non Directional</t>
  </si>
  <si>
    <t xml:space="preserve">23-80 70 11 14 General Luminaries, Directional</t>
  </si>
  <si>
    <t xml:space="preserve">23-80 70 11 14 11 Downlights</t>
  </si>
  <si>
    <t xml:space="preserve">23-80 70 11 14 14 Uplights</t>
  </si>
  <si>
    <t xml:space="preserve">23-80 70 11 14 17 Direct/Indirect</t>
  </si>
  <si>
    <t xml:space="preserve">23-80 70 11 14 21 Spots and Tracklight Specialties</t>
  </si>
  <si>
    <t xml:space="preserve">23-80 70 11 17 Specialized Lighting by Location or Use</t>
  </si>
  <si>
    <t xml:space="preserve">23-80 70 11 21 Emergency Lighting</t>
  </si>
  <si>
    <t xml:space="preserve">23-80 70 11 24 Fiber Optic Lighting</t>
  </si>
  <si>
    <t xml:space="preserve">23-80 70 14 Luminaries for External Lighting</t>
  </si>
  <si>
    <t xml:space="preserve">23-80 70 14 11 Amenity Lighting</t>
  </si>
  <si>
    <t xml:space="preserve">23-80 70 14 11 11 Lighting Bollards</t>
  </si>
  <si>
    <t xml:space="preserve">23-80 70 14 11 14 Post-Top Lighting</t>
  </si>
  <si>
    <t xml:space="preserve">23-80 70 14 11 17 Wall or Ceiling Mounted External Lighting</t>
  </si>
  <si>
    <t xml:space="preserve">23-80 70 14 11 21 Buried Uplights</t>
  </si>
  <si>
    <t xml:space="preserve">23-80 70 14 14 Exterior Floodlights</t>
  </si>
  <si>
    <t xml:space="preserve">23-80 70 14 17 Exterior Spotlights</t>
  </si>
  <si>
    <t xml:space="preserve">23-80 70 14 21 Street and Roadway Lighting</t>
  </si>
  <si>
    <t xml:space="preserve">23-80 70 14 24 Aircraft Paving Lighting</t>
  </si>
  <si>
    <t xml:space="preserve">23-80 70 14 27 Security Lighting</t>
  </si>
  <si>
    <t xml:space="preserve">23-80 70 17 Communication Lighting Specialties</t>
  </si>
  <si>
    <t xml:space="preserve">23-80 70 17 11 Emergency Signs</t>
  </si>
  <si>
    <t xml:space="preserve">23-80 70 17 14 Illuminated Signs/Boards</t>
  </si>
  <si>
    <t xml:space="preserve">23-80 70 17 17 Publicity Lighting</t>
  </si>
  <si>
    <t xml:space="preserve">23-80 70 17 21 Lasers</t>
  </si>
  <si>
    <t xml:space="preserve">23-80 70 21 Lamps</t>
  </si>
  <si>
    <t xml:space="preserve">23-80 70 21 11 Halogen Lamps</t>
  </si>
  <si>
    <t xml:space="preserve">23-80 70 21 14 Incandescent Lamps</t>
  </si>
  <si>
    <t xml:space="preserve">23-80 70 21 17 Discharge Lamps</t>
  </si>
  <si>
    <t xml:space="preserve">23-80 70 21 17 11 Fluorescent Lamps</t>
  </si>
  <si>
    <t xml:space="preserve">23-80 70 21 17 14 Compact Fluorescent Lamps</t>
  </si>
  <si>
    <t xml:space="preserve">23-80 70 21 17 17 Sodium Vapor Lamps</t>
  </si>
  <si>
    <t xml:space="preserve">23-80 70 21 17 21 High Pressure Discharge Lamps</t>
  </si>
  <si>
    <t xml:space="preserve">23-80 70 21 99 Other Lamps</t>
  </si>
  <si>
    <t xml:space="preserve">23-80 70 24 Accessories for Lighting</t>
  </si>
  <si>
    <t xml:space="preserve">23-80 70 24 11 Lampholders</t>
  </si>
  <si>
    <t xml:space="preserve">23-80 70 24 14 Lighting Diffusers</t>
  </si>
  <si>
    <t xml:space="preserve">23-80 70 24 17 Ballast for Fluorescent Lamps</t>
  </si>
  <si>
    <t xml:space="preserve">23-80 70 24 21 Lighting Tracks</t>
  </si>
  <si>
    <t xml:space="preserve">23-80 70 24 24 Lampshades</t>
  </si>
  <si>
    <t xml:space="preserve">23-80 70 27 Gas Lighting</t>
  </si>
  <si>
    <t xml:space="preserve">23-85 00 00 Information and Communication</t>
  </si>
  <si>
    <t xml:space="preserve">23-85 05 00 Complete Information Systems</t>
  </si>
  <si>
    <t xml:space="preserve">23-85 05 11 Complete Audio Information Systems</t>
  </si>
  <si>
    <t xml:space="preserve">23-85 05 11 11 Complete Audio Systems</t>
  </si>
  <si>
    <t xml:space="preserve">23-85 05 11 14 Complete Sound Signal Systems</t>
  </si>
  <si>
    <t xml:space="preserve">23-85 05 11 17 Complete Public Address Systems</t>
  </si>
  <si>
    <t xml:space="preserve">23-85 05 11 21 Complete Paging Systems</t>
  </si>
  <si>
    <t xml:space="preserve">23-85 05 14 Complete Visual Information Systems</t>
  </si>
  <si>
    <t xml:space="preserve">23-85 05 14 11 Complete Centralized Time Distribution</t>
  </si>
  <si>
    <t xml:space="preserve">23-85 05 14 14 Complete News Tray Systems</t>
  </si>
  <si>
    <t xml:space="preserve">23-85 05 14 17 Complete Projection Systems</t>
  </si>
  <si>
    <t xml:space="preserve">23-85 05 14 21 Complete Visual Signaling</t>
  </si>
  <si>
    <t xml:space="preserve">23-85 05 14 21 11 Mechanical Signals</t>
  </si>
  <si>
    <t xml:space="preserve">23-85 05 17 Complete Audio-Visual Systems</t>
  </si>
  <si>
    <t xml:space="preserve">23-85 05 17 11 Broadcasting Equipment</t>
  </si>
  <si>
    <t xml:space="preserve">23-85 05 17 11 11 Television Broadcasting Equipment</t>
  </si>
  <si>
    <t xml:space="preserve">23-85 05 17 11 14 Multimedia Broadcasting Equipment</t>
  </si>
  <si>
    <t xml:space="preserve">23-85 05 17 11 17 Broadcasting Light Signals</t>
  </si>
  <si>
    <t xml:space="preserve">23-85 10 00 General Information Systems</t>
  </si>
  <si>
    <t xml:space="preserve">23-85 10 11 Audio Information, Sound Signals</t>
  </si>
  <si>
    <t xml:space="preserve">23-85 10 11 11 Sound and Signal Devices</t>
  </si>
  <si>
    <t xml:space="preserve">23-85 10 11 11 11 Bells, Carillons, Single Units</t>
  </si>
  <si>
    <t xml:space="preserve">23-85 10 11 11 14 Sirens</t>
  </si>
  <si>
    <t xml:space="preserve">23-85 10 11 11 17 Aerials</t>
  </si>
  <si>
    <t xml:space="preserve">23-85 10 11 11 21 Speakers</t>
  </si>
  <si>
    <t xml:space="preserve">23-85 10 11 14 Audio Equipment</t>
  </si>
  <si>
    <t xml:space="preserve">23-85 10 11 14 11 Audio Recorders</t>
  </si>
  <si>
    <t xml:space="preserve">23-85 10 11 14 14 Sound Reinforcement</t>
  </si>
  <si>
    <t xml:space="preserve">23-85 10 11 14 14 11 Microphones</t>
  </si>
  <si>
    <t xml:space="preserve">23-85 10 11 14 14 14 Loudspeakers</t>
  </si>
  <si>
    <t xml:space="preserve">23-85 10 11 14 14 17 Sound Amplifiers</t>
  </si>
  <si>
    <t xml:space="preserve">23-85 10 11 14 14 21 Audio Equalizers</t>
  </si>
  <si>
    <t xml:space="preserve">23-85 10 11 14 17 Headphones</t>
  </si>
  <si>
    <t xml:space="preserve">23-85 10 11 14 21 Audio Reproducing Units</t>
  </si>
  <si>
    <t xml:space="preserve">23-85 10 11 14 24 Audio Information Accessories</t>
  </si>
  <si>
    <t xml:space="preserve">23-85 10 14 Visual Information Systems</t>
  </si>
  <si>
    <t xml:space="preserve">23-85 10 14 11 Cameras</t>
  </si>
  <si>
    <t xml:space="preserve">23-85 10 14 11 11 Analog Cameras</t>
  </si>
  <si>
    <t xml:space="preserve">23-85 10 14 11 14 Digital Cameras</t>
  </si>
  <si>
    <t xml:space="preserve">23-85 10 14 14 Slide Projectors</t>
  </si>
  <si>
    <t xml:space="preserve">23-85 10 14 17 Overhead Projectors</t>
  </si>
  <si>
    <t xml:space="preserve">23-85 10 14 21 Presentation Systems</t>
  </si>
  <si>
    <t xml:space="preserve">23-85 10 14 24 Video Monitors</t>
  </si>
  <si>
    <t xml:space="preserve">23-85 10 14 24 11 Cathode Ray Tube (CRT) Video Monitors</t>
  </si>
  <si>
    <t xml:space="preserve">23-85 10 14 24 14 Liquid Crystal Display (LCD) Video Monitors</t>
  </si>
  <si>
    <t xml:space="preserve">23-85 10 14 24 17 Plasma Video Monitors</t>
  </si>
  <si>
    <t xml:space="preserve">23-85 10 14 27 Video Walls</t>
  </si>
  <si>
    <t xml:space="preserve">23-85 10 14 31 Projection Screens</t>
  </si>
  <si>
    <t xml:space="preserve">23-85 10 17 Audio-Visual Systems</t>
  </si>
  <si>
    <t xml:space="preserve">23-85 10 17 11 Audio-Visual System Components </t>
  </si>
  <si>
    <t xml:space="preserve">23-85 10 17 11 11 Broadcasting Receiving Equipment</t>
  </si>
  <si>
    <t xml:space="preserve">23-85 10 17 11 14 Audio-Visual Recorders (Cam-Corders)</t>
  </si>
  <si>
    <t xml:space="preserve">23-85 10 17 11 17 Film Projectors</t>
  </si>
  <si>
    <t xml:space="preserve">23-85 10 17 11 21 Data/Multi/Media Projectors</t>
  </si>
  <si>
    <t xml:space="preserve">23-85 10 17 11 24 Video Reproduction</t>
  </si>
  <si>
    <t xml:space="preserve">23-85 30 00 Safety and Security Information Systems</t>
  </si>
  <si>
    <t xml:space="preserve">23-85 30 11 Access Controls</t>
  </si>
  <si>
    <t xml:space="preserve">23-85 30 11 11 Access Control and Counting Systems</t>
  </si>
  <si>
    <t xml:space="preserve">23-85 30 11 14 Centralized Code Reading Systems</t>
  </si>
  <si>
    <t xml:space="preserve">23-85 30 11 17 Electronic Key Systems</t>
  </si>
  <si>
    <t xml:space="preserve">23-85 30 11 21 Pressure Mats</t>
  </si>
  <si>
    <t xml:space="preserve">23-85 30 11 24 Micro-Switch Contacts for Doors and Windows</t>
  </si>
  <si>
    <t xml:space="preserve">23-85 30 11 27 Door Answering</t>
  </si>
  <si>
    <t xml:space="preserve">23-85 30 11 31 Security Access</t>
  </si>
  <si>
    <t xml:space="preserve">23-85 30 14 Presence Detection/Registration</t>
  </si>
  <si>
    <t xml:space="preserve">23-85 30 14 11 Clocking-In and Recording</t>
  </si>
  <si>
    <t xml:space="preserve">23-85 30 14 14 Movement/Vibration Detection</t>
  </si>
  <si>
    <t xml:space="preserve">23-85 30 14 17 Break-Glass Detection</t>
  </si>
  <si>
    <t xml:space="preserve">23-85 30 14 21 Surveillance Mirrors</t>
  </si>
  <si>
    <t xml:space="preserve">23-85 30 14 24 Manual Alert Control</t>
  </si>
  <si>
    <t xml:space="preserve">23-85 30 14 27 Microwave Detectors</t>
  </si>
  <si>
    <t xml:space="preserve">23-85 30 14 31 Infra-Red Radiation Detectors</t>
  </si>
  <si>
    <t xml:space="preserve">23-85 30 14 34 Door Bells, Buzzers</t>
  </si>
  <si>
    <t xml:space="preserve">23-85 30 17 Closed Circuit Guarding Systems</t>
  </si>
  <si>
    <t xml:space="preserve">23-85 30 17 11 Closed Circuit TV Systems</t>
  </si>
  <si>
    <t xml:space="preserve">23-85 30 17 14 Video Surveillance</t>
  </si>
  <si>
    <t xml:space="preserve">23-85 30 17 17 Closed Circuit Television Recorders</t>
  </si>
  <si>
    <t xml:space="preserve">23-85 30 17 17 11 Analog Closed Circuit Television Recorders</t>
  </si>
  <si>
    <t xml:space="preserve">23-85 30 17 17 14 Digital Closed Circuit Television Recorders</t>
  </si>
  <si>
    <t xml:space="preserve">23-85 30 21 Environmental Detection/Registration</t>
  </si>
  <si>
    <t xml:space="preserve">23-85 30 21 11 Fire Detection, Monitoring and Alarm</t>
  </si>
  <si>
    <t xml:space="preserve">23-85 30 21 11 11 Fire/Smoke Detectors</t>
  </si>
  <si>
    <t xml:space="preserve">23-85 30 21 11 11 11 Smoke Detectors</t>
  </si>
  <si>
    <t xml:space="preserve">23-85 30 21 11 11 14 Inonization Detectors</t>
  </si>
  <si>
    <t xml:space="preserve">23-85 30 21 11 11 17 Temperature Monitors</t>
  </si>
  <si>
    <t xml:space="preserve">23-85 30 21 11 14 Alarm Panels</t>
  </si>
  <si>
    <t xml:space="preserve">23-85 30 21 11 17 Other Components</t>
  </si>
  <si>
    <t xml:space="preserve">23-85 30 21 14 Concentration Detection Components</t>
  </si>
  <si>
    <t xml:space="preserve">23-85 30 21 14 11 Concentration Detection Bells and Sounders</t>
  </si>
  <si>
    <t xml:space="preserve">23-85 30 21 14 14 Concentration Detection Alarm Glasses</t>
  </si>
  <si>
    <t xml:space="preserve">23-85 30 21 14 99 Other Concentration Detection Components</t>
  </si>
  <si>
    <t xml:space="preserve">23-85 30 24 Emergency Call Systems</t>
  </si>
  <si>
    <t xml:space="preserve">23-85 30 24 11 Call Systems for the Disabled</t>
  </si>
  <si>
    <t xml:space="preserve">23-85 30 24 14 Nurse Call Systems</t>
  </si>
  <si>
    <t xml:space="preserve">23-85 30 27 Built-In Failure Detection</t>
  </si>
  <si>
    <t xml:space="preserve">23-85 30 27 11 Infiltration Detection</t>
  </si>
  <si>
    <t xml:space="preserve">23-85 30 27 14 Service Leak Detection</t>
  </si>
  <si>
    <t xml:space="preserve">23-85 30 27 14 11 Gas Leak Detection Agents</t>
  </si>
  <si>
    <t xml:space="preserve">23-85 30 27 14 14 Water Leak Detection</t>
  </si>
  <si>
    <t xml:space="preserve">23-85 50 00 Communication Systems</t>
  </si>
  <si>
    <t xml:space="preserve">23-85 50 11 Communication Circuits</t>
  </si>
  <si>
    <t xml:space="preserve">23-85 50 14 Telephone and Intercommunication Equipment</t>
  </si>
  <si>
    <t xml:space="preserve">23-85 50 14 11 Single Line Telephone Systems</t>
  </si>
  <si>
    <t xml:space="preserve">23-85 50 14 14 Multiple Line Telephone Systems</t>
  </si>
  <si>
    <t xml:space="preserve">23-85 50 14 17 Telephone Equipment</t>
  </si>
  <si>
    <t xml:space="preserve">23-85 50 14 21 Intercommunication Equipment</t>
  </si>
  <si>
    <t xml:space="preserve">23-85 50 17 Communication and Data Processing Equipment</t>
  </si>
  <si>
    <t xml:space="preserve">23-85 50 17 11 Computer Network Equipment</t>
  </si>
  <si>
    <t xml:space="preserve">23-85 50 17 11 11 Computer Servers</t>
  </si>
  <si>
    <t xml:space="preserve">23-85 50 17 11 14 Network Switchers</t>
  </si>
  <si>
    <t xml:space="preserve">23-85 50 17 11 17 Network Routers</t>
  </si>
  <si>
    <t xml:space="preserve">23-85 50 21 Cable Transmission and Reception Equipment</t>
  </si>
  <si>
    <t xml:space="preserve">23-85 50 21 11 Cable Transmission and Reception Amplifiers</t>
  </si>
  <si>
    <t xml:space="preserve">23-85 50 21 14 Cable Transmission and Reception Modulators</t>
  </si>
  <si>
    <t xml:space="preserve">23-85 50 21 17 Cable Transmission and Reception Control Equipment</t>
  </si>
  <si>
    <t xml:space="preserve">23-85 50 24 Broadcast Transmission and Reception Equipment</t>
  </si>
  <si>
    <t xml:space="preserve">23-85 50 24 11 Broadcast Transmitters</t>
  </si>
  <si>
    <t xml:space="preserve">23-85 50 24 14 Broadcast Antennas</t>
  </si>
  <si>
    <t xml:space="preserve">23-85 50 24 17 Broadcast Amplifiers</t>
  </si>
  <si>
    <t xml:space="preserve">23-85 50 24 21 Broadcast Control Equipment</t>
  </si>
  <si>
    <t xml:space="preserve">23-85 50 27 Microwave Transmission and Reception Equipment</t>
  </si>
  <si>
    <t xml:space="preserve">23-85 50 27 11 Microwave Transmitters</t>
  </si>
  <si>
    <t xml:space="preserve">23-85 50 27 14 Microwave Antennas</t>
  </si>
  <si>
    <t xml:space="preserve">23-85 50 27 17 Satellite Dishes</t>
  </si>
  <si>
    <t xml:space="preserve">23-85 50 27 21 Microwave Amplifiers</t>
  </si>
  <si>
    <t xml:space="preserve">23-85 50 27 24 Microwave Receivers</t>
  </si>
  <si>
    <t xml:space="preserve">23-85 50 31 Intercom Systems</t>
  </si>
  <si>
    <t xml:space="preserve">23-85 50 31 11 Door Entry Telephones</t>
  </si>
  <si>
    <t xml:space="preserve">23-85 50 99 Other Communications Systems</t>
  </si>
  <si>
    <t xml:space="preserve">23-85 50 99 11 Videophone Systems</t>
  </si>
  <si>
    <t xml:space="preserve">23-85 50 99 14 Conference Systems</t>
  </si>
  <si>
    <t xml:space="preserve">23-85 50 99 17 Breakdown Call Systems</t>
  </si>
  <si>
    <t xml:space="preserve">23-85 80 00 Building Automation and Control</t>
  </si>
  <si>
    <t xml:space="preserve">23-85 80 11 Building Controls</t>
  </si>
  <si>
    <t xml:space="preserve">23-85 80 11 11 Clock Controls</t>
  </si>
  <si>
    <t xml:space="preserve">23-85 80 11 14 Door Controls</t>
  </si>
  <si>
    <t xml:space="preserve">23-85 80 11 17 Elevator Monitoring and Controls</t>
  </si>
  <si>
    <t xml:space="preserve">23-85 80 11 21 Energy Monitoring and Controls</t>
  </si>
  <si>
    <t xml:space="preserve">23-85 80 11 24 Environmental Controls</t>
  </si>
  <si>
    <t xml:space="preserve">23-85 80 11 27 Lighting Controls</t>
  </si>
  <si>
    <t xml:space="preserve">Job Number</t>
  </si>
  <si>
    <t xml:space="preserve">FloorReplacesID</t>
  </si>
  <si>
    <t xml:space="preserve">SpaceReplacesID</t>
  </si>
  <si>
    <t xml:space="preserve">ComponentReplacesID</t>
  </si>
  <si>
    <t xml:space="preserve">SystemReplacesID</t>
  </si>
  <si>
    <t xml:space="preserve">Job Category</t>
  </si>
  <si>
    <t xml:space="preserve">Resources</t>
  </si>
  <si>
    <t xml:space="preserve">Time to Complete (minutes)</t>
  </si>
  <si>
    <t xml:space="preserve">Job Number (if sequence)</t>
  </si>
  <si>
    <t xml:space="preserve">Prior Number (if sequence)</t>
  </si>
  <si>
    <t xml:space="preserve">1</t>
  </si>
  <si>
    <t xml:space="preserve">П10 Подготовительный этап строительства</t>
  </si>
  <si>
    <t xml:space="preserve">2</t>
  </si>
  <si>
    <t xml:space="preserve">П10-1 разработка проекта производства работ и ознакомление с ним сотрудников;</t>
  </si>
  <si>
    <t xml:space="preserve">3</t>
  </si>
  <si>
    <t xml:space="preserve">П10-3 согласование с местной администрацией и заинтересованными организациями сроков и способов организации строительной площадки, а также ведения работ;</t>
  </si>
  <si>
    <t xml:space="preserve">4</t>
  </si>
  <si>
    <t xml:space="preserve">5</t>
  </si>
  <si>
    <t xml:space="preserve">П10-4 получение разрешения владельца инженерных сетей, проходящих в зоне строительной площадки на производство и способ производства строительных работ;</t>
  </si>
  <si>
    <t xml:space="preserve">6</t>
  </si>
  <si>
    <t xml:space="preserve">П10-5 передача подрядчику разрешения соответствующей организации на пользование энергоресурсами (особо - электроэнергией);</t>
  </si>
  <si>
    <t xml:space="preserve">7</t>
  </si>
  <si>
    <t xml:space="preserve">П10-6 создание геодезической разбивочной основы для строительства;</t>
  </si>
  <si>
    <t xml:space="preserve">8</t>
  </si>
  <si>
    <t xml:space="preserve">П10-7 расчистка и планировка стройплощадки;</t>
  </si>
  <si>
    <t xml:space="preserve">9</t>
  </si>
  <si>
    <t xml:space="preserve">П10-8 устройство ограждения строительной площадки;</t>
  </si>
  <si>
    <t xml:space="preserve">10</t>
  </si>
  <si>
    <t xml:space="preserve">П10-9 устройство бытового городка;</t>
  </si>
  <si>
    <t xml:space="preserve">11</t>
  </si>
  <si>
    <t xml:space="preserve">12</t>
  </si>
  <si>
    <t xml:space="preserve">13</t>
  </si>
  <si>
    <t xml:space="preserve">П10-10  создание общеплощадочного складского хозяйства;</t>
  </si>
  <si>
    <t xml:space="preserve">14</t>
  </si>
  <si>
    <t xml:space="preserve">П10-11 устройство временных сетей водоснабжения и электроснабжения для обеспечения нужд строительства;</t>
  </si>
  <si>
    <t xml:space="preserve">15</t>
  </si>
  <si>
    <t xml:space="preserve">П10-12 устройство подъездных дорог;</t>
  </si>
  <si>
    <t xml:space="preserve">16</t>
  </si>
  <si>
    <t xml:space="preserve">П10-13  выполнение мер пожарной безопасности;</t>
  </si>
  <si>
    <t xml:space="preserve">17</t>
  </si>
  <si>
    <t xml:space="preserve">П10-14 обучение и инструктаж работников по вопросам безопасности труда.</t>
  </si>
  <si>
    <t xml:space="preserve">18</t>
  </si>
  <si>
    <t xml:space="preserve">О-100 Основной этап строительства</t>
  </si>
  <si>
    <t xml:space="preserve">19</t>
  </si>
  <si>
    <t xml:space="preserve">О-100-10 работы по устройству «нулевого цикла» жилого дома: </t>
  </si>
  <si>
    <t xml:space="preserve">20</t>
  </si>
  <si>
    <t xml:space="preserve">О-100-11 отрывка котлована при помощи экскаватора до отметки низа фундаментной плиты жилого дома;</t>
  </si>
  <si>
    <t xml:space="preserve">21</t>
  </si>
  <si>
    <t xml:space="preserve">О-100-12 прокладка наружных инженерных сетей;</t>
  </si>
  <si>
    <t xml:space="preserve">22</t>
  </si>
  <si>
    <t xml:space="preserve">О-100-13 устройство плиты основания;</t>
  </si>
  <si>
    <t xml:space="preserve">23</t>
  </si>
  <si>
    <t xml:space="preserve">О-100-14 установка башенных кранов;</t>
  </si>
  <si>
    <t xml:space="preserve">24</t>
  </si>
  <si>
    <t xml:space="preserve">О-100-15 устройство монолитных железобетонных конструкций стен подземной части жилого дома;</t>
  </si>
  <si>
    <t xml:space="preserve">25</t>
  </si>
  <si>
    <t xml:space="preserve">О-100-16 устройство монолитных перекрытий подвала на участке возведения жилого дома;</t>
  </si>
  <si>
    <t xml:space="preserve">26</t>
  </si>
  <si>
    <t xml:space="preserve">О-100-20 строительно-монтажные работы надземной части жилого дома:</t>
  </si>
  <si>
    <t xml:space="preserve">27</t>
  </si>
  <si>
    <t xml:space="preserve">О-100-20-10 установка опалубки и арматуры стен, лестничных клеток типового-го этажа, укладка бетона в опалубку;</t>
  </si>
  <si>
    <t xml:space="preserve">28</t>
  </si>
  <si>
    <t xml:space="preserve">О-100-20-11 установка опалубки и арматуры перекрытия над  этажом, укладка бетона в опалубку;</t>
  </si>
  <si>
    <t xml:space="preserve">29</t>
  </si>
  <si>
    <t xml:space="preserve">О-100-20-12 монтаж сборных лестничных маршей  этажа;</t>
  </si>
  <si>
    <t xml:space="preserve">30</t>
  </si>
  <si>
    <t xml:space="preserve">О-100-20-14 выполнение работ по устройству плиты покрытия;</t>
  </si>
  <si>
    <t xml:space="preserve">31</t>
  </si>
  <si>
    <t xml:space="preserve">О-100-20-16 кладка наружных стен из кирпича и газобетонных блоков;</t>
  </si>
  <si>
    <t xml:space="preserve">32</t>
  </si>
  <si>
    <t xml:space="preserve">О-100-20-18 устройство внутренних перегородок;</t>
  </si>
  <si>
    <t xml:space="preserve">33</t>
  </si>
  <si>
    <t xml:space="preserve">О-100-20-19 прокладка внутренних инженерных сетей;</t>
  </si>
  <si>
    <t xml:space="preserve">34</t>
  </si>
  <si>
    <t xml:space="preserve">О-100-20-20 выполнение наружных и внутренних отделочных работ;</t>
  </si>
  <si>
    <t xml:space="preserve">35</t>
  </si>
  <si>
    <t xml:space="preserve">36</t>
  </si>
  <si>
    <t xml:space="preserve">37</t>
  </si>
  <si>
    <t xml:space="preserve">38</t>
  </si>
  <si>
    <t xml:space="preserve">39</t>
  </si>
  <si>
    <t xml:space="preserve">40</t>
  </si>
  <si>
    <t xml:space="preserve">41</t>
  </si>
  <si>
    <t xml:space="preserve">42</t>
  </si>
  <si>
    <t xml:space="preserve">43</t>
  </si>
  <si>
    <t xml:space="preserve">44</t>
  </si>
  <si>
    <t xml:space="preserve">45</t>
  </si>
  <si>
    <t xml:space="preserve">46</t>
  </si>
  <si>
    <t xml:space="preserve">47</t>
  </si>
  <si>
    <t xml:space="preserve">48</t>
  </si>
  <si>
    <t xml:space="preserve">49</t>
  </si>
  <si>
    <t xml:space="preserve">50</t>
  </si>
  <si>
    <t xml:space="preserve">51</t>
  </si>
  <si>
    <t xml:space="preserve">52</t>
  </si>
  <si>
    <t xml:space="preserve">53</t>
  </si>
  <si>
    <t xml:space="preserve">54</t>
  </si>
  <si>
    <t xml:space="preserve">55</t>
  </si>
  <si>
    <t xml:space="preserve">56</t>
  </si>
  <si>
    <t xml:space="preserve">57</t>
  </si>
  <si>
    <t xml:space="preserve">58</t>
  </si>
  <si>
    <t xml:space="preserve">59</t>
  </si>
  <si>
    <t xml:space="preserve">60</t>
  </si>
  <si>
    <t xml:space="preserve">61</t>
  </si>
  <si>
    <t xml:space="preserve">62</t>
  </si>
  <si>
    <t xml:space="preserve">63</t>
  </si>
  <si>
    <t xml:space="preserve">64</t>
  </si>
  <si>
    <t xml:space="preserve">65</t>
  </si>
  <si>
    <t xml:space="preserve">66</t>
  </si>
  <si>
    <t xml:space="preserve">67</t>
  </si>
  <si>
    <t xml:space="preserve">68</t>
  </si>
  <si>
    <t xml:space="preserve">69</t>
  </si>
  <si>
    <t xml:space="preserve">70</t>
  </si>
  <si>
    <t xml:space="preserve">71</t>
  </si>
  <si>
    <t xml:space="preserve">72</t>
  </si>
  <si>
    <t xml:space="preserve">73</t>
  </si>
  <si>
    <t xml:space="preserve">74</t>
  </si>
  <si>
    <t xml:space="preserve">75</t>
  </si>
  <si>
    <t xml:space="preserve">76</t>
  </si>
  <si>
    <t xml:space="preserve">77</t>
  </si>
  <si>
    <t xml:space="preserve">78</t>
  </si>
  <si>
    <t xml:space="preserve">79</t>
  </si>
  <si>
    <t xml:space="preserve">80</t>
  </si>
  <si>
    <t xml:space="preserve">81</t>
  </si>
  <si>
    <t xml:space="preserve">82</t>
  </si>
  <si>
    <t xml:space="preserve">83</t>
  </si>
  <si>
    <t xml:space="preserve">84</t>
  </si>
  <si>
    <t xml:space="preserve">85</t>
  </si>
  <si>
    <t xml:space="preserve">86</t>
  </si>
  <si>
    <t xml:space="preserve">87</t>
  </si>
  <si>
    <t xml:space="preserve">88</t>
  </si>
  <si>
    <t xml:space="preserve">89</t>
  </si>
  <si>
    <t xml:space="preserve">90</t>
  </si>
  <si>
    <t xml:space="preserve">91</t>
  </si>
  <si>
    <t xml:space="preserve">92</t>
  </si>
  <si>
    <t xml:space="preserve">93</t>
  </si>
  <si>
    <t xml:space="preserve">94</t>
  </si>
  <si>
    <t xml:space="preserve">95</t>
  </si>
  <si>
    <t xml:space="preserve">96</t>
  </si>
  <si>
    <t xml:space="preserve">97</t>
  </si>
  <si>
    <t xml:space="preserve">98</t>
  </si>
  <si>
    <t xml:space="preserve">99</t>
  </si>
  <si>
    <t xml:space="preserve">100</t>
  </si>
  <si>
    <t xml:space="preserve">101</t>
  </si>
  <si>
    <t xml:space="preserve">102</t>
  </si>
  <si>
    <t xml:space="preserve">103</t>
  </si>
  <si>
    <t xml:space="preserve">104</t>
  </si>
  <si>
    <t xml:space="preserve">105</t>
  </si>
  <si>
    <t xml:space="preserve">106</t>
  </si>
  <si>
    <t xml:space="preserve">107</t>
  </si>
  <si>
    <t xml:space="preserve">О-100-20-15 устройство кровельного покрытия;</t>
  </si>
  <si>
    <t xml:space="preserve">108</t>
  </si>
  <si>
    <t xml:space="preserve">О-100-30 строительство подземной автостоянки (после демонтажа башенных кранов):</t>
  </si>
  <si>
    <t xml:space="preserve">109</t>
  </si>
  <si>
    <t xml:space="preserve">О-100-30-10 отрывка котлована при помощи экскаватора до отметки низа фундаментной плиты автостоянки;</t>
  </si>
  <si>
    <t xml:space="preserve">110</t>
  </si>
  <si>
    <t xml:space="preserve">О-100-30-11 устройство монолитных железобетонных конструкций стен и колонн подземной автостоянки;</t>
  </si>
  <si>
    <t xml:space="preserve">111</t>
  </si>
  <si>
    <t xml:space="preserve">О-100-30-12 устройство монолитного покрытия и кровли автостоянки;</t>
  </si>
  <si>
    <t xml:space="preserve">112</t>
  </si>
  <si>
    <t xml:space="preserve">113</t>
  </si>
  <si>
    <t xml:space="preserve">114</t>
  </si>
  <si>
    <t xml:space="preserve">115</t>
  </si>
  <si>
    <t xml:space="preserve">О-100-30-13 благоустройство территории.</t>
  </si>
  <si>
    <t xml:space="preserve">DocumentID</t>
  </si>
  <si>
    <t xml:space="preserve">DocumentName</t>
  </si>
  <si>
    <t xml:space="preserve">DocumentDirectoryName</t>
  </si>
  <si>
    <t xml:space="preserve">DocumentFileName</t>
  </si>
  <si>
    <t xml:space="preserve">DocumentType</t>
  </si>
  <si>
    <t xml:space="preserve">DocumentIDPick</t>
  </si>
  <si>
    <t xml:space="preserve">План паркинга </t>
  </si>
  <si>
    <t xml:space="preserve">АР</t>
  </si>
  <si>
    <t xml:space="preserve">5. План паркинга на отм -4.260</t>
  </si>
  <si>
    <t xml:space="preserve">pdf</t>
  </si>
  <si>
    <t xml:space="preserve">1,АР</t>
  </si>
  <si>
    <t xml:space="preserve">План 1 этажа</t>
  </si>
  <si>
    <t xml:space="preserve">7. План на отм 0.000</t>
  </si>
  <si>
    <t xml:space="preserve">2,АР</t>
  </si>
  <si>
    <t xml:space="preserve">9. План типового этажа на отм +3.010</t>
  </si>
  <si>
    <t xml:space="preserve">3,АР</t>
  </si>
  <si>
    <t xml:space="preserve">Маркировочный план типового этажа </t>
  </si>
  <si>
    <t xml:space="preserve">10. Маркировочный план типового этажа на отм +3.010</t>
  </si>
  <si>
    <t xml:space="preserve">4,АР</t>
  </si>
  <si>
    <t xml:space="preserve">11. План кровли План на отм +7.900</t>
  </si>
  <si>
    <t xml:space="preserve">5,АР</t>
  </si>
  <si>
    <t xml:space="preserve">Ведомость оконных и дверных проемов</t>
  </si>
  <si>
    <t xml:space="preserve">14- ФасадА-Р, Р-А-Ведомость оконных и дверных проемов</t>
  </si>
  <si>
    <t xml:space="preserve">6,АР</t>
  </si>
  <si>
    <t xml:space="preserve">КЖ</t>
  </si>
  <si>
    <t xml:space="preserve">КЖ.1_03.08.2016</t>
  </si>
  <si>
    <t xml:space="preserve">7,КЖ</t>
  </si>
  <si>
    <t xml:space="preserve">Общая поянительная записка</t>
  </si>
  <si>
    <t xml:space="preserve">ОПЗ</t>
  </si>
  <si>
    <t xml:space="preserve">doc</t>
  </si>
  <si>
    <t xml:space="preserve">8,ОПЗ</t>
  </si>
  <si>
    <t xml:space="preserve">Name</t>
  </si>
  <si>
    <t xml:space="preserve">CreatedOn</t>
  </si>
  <si>
    <t xml:space="preserve">Category</t>
  </si>
  <si>
    <t xml:space="preserve">SpaceNames</t>
  </si>
  <si>
    <t xml:space="preserve">ExtSystem</t>
  </si>
  <si>
    <t xml:space="preserve">ExtObject</t>
  </si>
  <si>
    <t xml:space="preserve">ExtIdentifier</t>
  </si>
  <si>
    <t xml:space="preserve">Зона 1</t>
  </si>
  <si>
    <t xml:space="preserve">Пожарная зона</t>
  </si>
  <si>
    <t xml:space="preserve">Зона пожарная 1 этаж</t>
  </si>
  <si>
    <t xml:space="preserve">Зона 2</t>
  </si>
  <si>
    <t xml:space="preserve">Зона пожарная 2 этаж</t>
  </si>
  <si>
    <t xml:space="preserve">Manufacturer</t>
  </si>
  <si>
    <t xml:space="preserve">ModelNumber</t>
  </si>
  <si>
    <t xml:space="preserve">WarrantyGuarantorParts</t>
  </si>
  <si>
    <t xml:space="preserve">WarrantyDurationParts</t>
  </si>
  <si>
    <t xml:space="preserve">WarrantyGuarantorLabor</t>
  </si>
  <si>
    <t xml:space="preserve">WarrantyDurationLabor</t>
  </si>
  <si>
    <t xml:space="preserve">WarrantyDurationUnit</t>
  </si>
  <si>
    <t xml:space="preserve">WarrantyDescription</t>
  </si>
  <si>
    <t xml:space="preserve">NominalLength</t>
  </si>
  <si>
    <t xml:space="preserve">NominalWidth</t>
  </si>
  <si>
    <t xml:space="preserve">NominalHeight</t>
  </si>
  <si>
    <t xml:space="preserve">ModelReference</t>
  </si>
  <si>
    <t xml:space="preserve">Shape</t>
  </si>
  <si>
    <t xml:space="preserve">Size</t>
  </si>
  <si>
    <t xml:space="preserve">Color</t>
  </si>
  <si>
    <t xml:space="preserve">Finish</t>
  </si>
  <si>
    <t xml:space="preserve">Grade</t>
  </si>
  <si>
    <t xml:space="preserve">Material</t>
  </si>
  <si>
    <t xml:space="preserve">Constituents</t>
  </si>
  <si>
    <t xml:space="preserve">Features</t>
  </si>
  <si>
    <t xml:space="preserve">AccessibilityPerformance</t>
  </si>
  <si>
    <t xml:space="preserve">CodePerformance</t>
  </si>
  <si>
    <t xml:space="preserve">SustainabilityPerformance</t>
  </si>
  <si>
    <t xml:space="preserve">Арматура</t>
  </si>
  <si>
    <t xml:space="preserve">Year</t>
  </si>
  <si>
    <t xml:space="preserve">Труба вентиляционная</t>
  </si>
  <si>
    <t xml:space="preserve">Воздуховод</t>
  </si>
  <si>
    <t xml:space="preserve">Датчики</t>
  </si>
  <si>
    <t xml:space="preserve">Насос</t>
  </si>
  <si>
    <t xml:space="preserve">Лампы</t>
  </si>
  <si>
    <t xml:space="preserve">Бойлер</t>
  </si>
  <si>
    <t xml:space="preserve">AttributeID</t>
  </si>
  <si>
    <t xml:space="preserve">AttributeReferenceID</t>
  </si>
  <si>
    <t xml:space="preserve">TransmittalID</t>
  </si>
  <si>
    <t xml:space="preserve">InstallationID</t>
  </si>
  <si>
    <t xml:space="preserve">AttributeName</t>
  </si>
  <si>
    <t xml:space="preserve">AttributeDescription</t>
  </si>
  <si>
    <t xml:space="preserve">AttributeValue</t>
  </si>
  <si>
    <t xml:space="preserve">AttributeUnit</t>
  </si>
  <si>
    <t xml:space="preserve">AttributeReference</t>
  </si>
  <si>
    <t xml:space="preserve">AttributePriority</t>
  </si>
  <si>
    <t xml:space="preserve">AttributeIDPick</t>
  </si>
  <si>
    <t xml:space="preserve">1,</t>
  </si>
  <si>
    <t xml:space="preserve">2,,Д-3</t>
  </si>
  <si>
    <t xml:space="preserve">Площадь стены</t>
  </si>
  <si>
    <t xml:space="preserve">Площадь стен</t>
  </si>
  <si>
    <t xml:space="preserve">CoordinateID</t>
  </si>
  <si>
    <t xml:space="preserve">CoordinateXAxis</t>
  </si>
  <si>
    <t xml:space="preserve">CoordinateXAxisUnit</t>
  </si>
  <si>
    <t xml:space="preserve">CoordinateYAxis</t>
  </si>
  <si>
    <t xml:space="preserve">CoordinateYAxisUnit</t>
  </si>
  <si>
    <t xml:space="preserve">CoordinateZAxis</t>
  </si>
  <si>
    <t xml:space="preserve">CoordinateZAxisUnit</t>
  </si>
  <si>
    <t xml:space="preserve">1,Ст-1</t>
  </si>
  <si>
    <t xml:space="preserve">1,,ОК-1</t>
  </si>
  <si>
    <t xml:space="preserve">1,Ст-2</t>
  </si>
  <si>
    <t xml:space="preserve">1,,ОК-2</t>
  </si>
  <si>
    <t xml:space="preserve">1,Ст-3</t>
  </si>
  <si>
    <t xml:space="preserve">1,,ОК-3</t>
  </si>
  <si>
    <t xml:space="preserve">1,Ст-4</t>
  </si>
  <si>
    <t xml:space="preserve">1,,ОК-4</t>
  </si>
  <si>
    <t xml:space="preserve">1,Ст-5</t>
  </si>
  <si>
    <t xml:space="preserve">1,,ОК-5</t>
  </si>
  <si>
    <t xml:space="preserve">1,Ст-6</t>
  </si>
  <si>
    <t xml:space="preserve">1,,ОК-6</t>
  </si>
  <si>
    <t xml:space="preserve">1,Ст-7</t>
  </si>
  <si>
    <t xml:space="preserve">1,,ОК-7</t>
  </si>
  <si>
    <t xml:space="preserve">1,Ст-8</t>
  </si>
  <si>
    <t xml:space="preserve">1,,ОК-8</t>
  </si>
  <si>
    <t xml:space="preserve">1,Ст-9</t>
  </si>
  <si>
    <t xml:space="preserve">1,,ОК-9</t>
  </si>
  <si>
    <t xml:space="preserve">1,Ст-10</t>
  </si>
  <si>
    <t xml:space="preserve">1,,ОК-10</t>
  </si>
  <si>
    <t xml:space="preserve">Assembly-AssemblyType</t>
  </si>
  <si>
    <t xml:space="preserve">Category-Connection</t>
  </si>
  <si>
    <t xml:space="preserve">Category-Coordinate</t>
  </si>
  <si>
    <t xml:space="preserve">Category-Document</t>
  </si>
  <si>
    <t xml:space="preserve">Category-Element</t>
  </si>
  <si>
    <t xml:space="preserve">Category-Facility</t>
  </si>
  <si>
    <t xml:space="preserve">Category-Floor</t>
  </si>
  <si>
    <t xml:space="preserve">Category-Impact</t>
  </si>
  <si>
    <t xml:space="preserve">Category-Issue</t>
  </si>
  <si>
    <t xml:space="preserve">Category-Job</t>
  </si>
  <si>
    <t xml:space="preserve">Category-Product</t>
  </si>
  <si>
    <t xml:space="preserve">Category-Resource</t>
  </si>
  <si>
    <t xml:space="preserve">Category-Role</t>
  </si>
  <si>
    <t xml:space="preserve">Category-Space</t>
  </si>
  <si>
    <t xml:space="preserve">Category-Spare</t>
  </si>
  <si>
    <t xml:space="preserve">Category-Zone</t>
  </si>
  <si>
    <t xml:space="preserve">Document-ApprovalBy</t>
  </si>
  <si>
    <t xml:space="preserve">Impact-ImpactStage</t>
  </si>
  <si>
    <t xml:space="preserve">Issue-Chance</t>
  </si>
  <si>
    <t xml:space="preserve">Issue-Impact</t>
  </si>
  <si>
    <t xml:space="preserve">Issue-Risk</t>
  </si>
  <si>
    <t xml:space="preserve">Job-Status</t>
  </si>
  <si>
    <t xml:space="preserve">SheetName</t>
  </si>
  <si>
    <t xml:space="preserve">SheetName-Assembly</t>
  </si>
  <si>
    <t xml:space="preserve">SheetName-Coordinate</t>
  </si>
  <si>
    <t xml:space="preserve">Stage</t>
  </si>
  <si>
    <t xml:space="preserve">Type-AssetType</t>
  </si>
  <si>
    <t xml:space="preserve">Units-Area</t>
  </si>
  <si>
    <t xml:space="preserve">Units-Currency</t>
  </si>
  <si>
    <t xml:space="preserve">Units-Duration</t>
  </si>
  <si>
    <t xml:space="preserve">Units-Impact</t>
  </si>
  <si>
    <t xml:space="preserve">Units-Linear</t>
  </si>
  <si>
    <t xml:space="preserve">ZoneType</t>
  </si>
  <si>
    <t xml:space="preserve">objAssembly</t>
  </si>
  <si>
    <t xml:space="preserve">objAttribute</t>
  </si>
  <si>
    <t xml:space="preserve">objAttributeType</t>
  </si>
  <si>
    <t xml:space="preserve">objComponent</t>
  </si>
  <si>
    <t xml:space="preserve">objConnection</t>
  </si>
  <si>
    <t xml:space="preserve">objContact</t>
  </si>
  <si>
    <t xml:space="preserve">objCoordinate</t>
  </si>
  <si>
    <t xml:space="preserve">objDocument</t>
  </si>
  <si>
    <t xml:space="preserve">objFacility</t>
  </si>
  <si>
    <t xml:space="preserve">objFloor</t>
  </si>
  <si>
    <t xml:space="preserve">objImpact</t>
  </si>
  <si>
    <t xml:space="preserve">objIssue</t>
  </si>
  <si>
    <t xml:space="preserve">objJob</t>
  </si>
  <si>
    <t xml:space="preserve">objProject</t>
  </si>
  <si>
    <t xml:space="preserve">objResource</t>
  </si>
  <si>
    <t xml:space="preserve">objSite</t>
  </si>
  <si>
    <t xml:space="preserve">objSpace</t>
  </si>
  <si>
    <t xml:space="preserve">objSpare</t>
  </si>
  <si>
    <t xml:space="preserve">objSystem</t>
  </si>
  <si>
    <t xml:space="preserve">objType</t>
  </si>
  <si>
    <t xml:space="preserve">objWarranty</t>
  </si>
  <si>
    <t xml:space="preserve">objZone</t>
  </si>
  <si>
    <t xml:space="preserve">Excluded</t>
  </si>
  <si>
    <t xml:space="preserve">Control</t>
  </si>
  <si>
    <t xml:space="preserve">Point</t>
  </si>
  <si>
    <t xml:space="preserve">21-01 00 00 Substructure</t>
  </si>
  <si>
    <t xml:space="preserve">11-11 00 00 Assembly Facility</t>
  </si>
  <si>
    <t xml:space="preserve">Floor</t>
  </si>
  <si>
    <t xml:space="preserve">Cost</t>
  </si>
  <si>
    <t xml:space="preserve">Change</t>
  </si>
  <si>
    <t xml:space="preserve">Adjustment</t>
  </si>
  <si>
    <t xml:space="preserve">23-11 00 00 Site Products</t>
  </si>
  <si>
    <t xml:space="preserve">Labor</t>
  </si>
  <si>
    <t xml:space="preserve">34-10 00 00 Entrepreneurial Roles</t>
  </si>
  <si>
    <t xml:space="preserve">13-11 00 00 Space Planning Types</t>
  </si>
  <si>
    <t xml:space="preserve">Circulation Zone</t>
  </si>
  <si>
    <t xml:space="preserve">Installation</t>
  </si>
  <si>
    <t xml:space="preserve">Has Occurred</t>
  </si>
  <si>
    <t xml:space="preserve">Very High</t>
  </si>
  <si>
    <t xml:space="preserve">Assembly</t>
  </si>
  <si>
    <t xml:space="preserve">Attribute</t>
  </si>
  <si>
    <t xml:space="preserve">Component</t>
  </si>
  <si>
    <t xml:space="preserve">Square Inches</t>
  </si>
  <si>
    <t xml:space="preserve">Dollars</t>
  </si>
  <si>
    <t xml:space="preserve">As required</t>
  </si>
  <si>
    <t xml:space="preserve">Currency</t>
  </si>
  <si>
    <t xml:space="preserve">Inches</t>
  </si>
  <si>
    <t xml:space="preserve">IfcRelAggregates</t>
  </si>
  <si>
    <t xml:space="preserve">IfcPropertyObjectReference</t>
  </si>
  <si>
    <t xml:space="preserve">IfcBeam </t>
  </si>
  <si>
    <t xml:space="preserve">IfcRelConnectsElements</t>
  </si>
  <si>
    <t xml:space="preserve">IfcOrganization</t>
  </si>
  <si>
    <t xml:space="preserve">IfcBoundingBox</t>
  </si>
  <si>
    <t xml:space="preserve">IfcDocumentInformation</t>
  </si>
  <si>
    <t xml:space="preserve">IfcBuilding</t>
  </si>
  <si>
    <t xml:space="preserve">IfcBuildingStorey</t>
  </si>
  <si>
    <t xml:space="preserve">IfcPropertySet</t>
  </si>
  <si>
    <t xml:space="preserve">IfcApproval</t>
  </si>
  <si>
    <t xml:space="preserve">IfcProcedure</t>
  </si>
  <si>
    <t xml:space="preserve">IfcProject</t>
  </si>
  <si>
    <t xml:space="preserve">IfcConstructionProductResource</t>
  </si>
  <si>
    <t xml:space="preserve">IfcSite</t>
  </si>
  <si>
    <t xml:space="preserve">IfcSpace</t>
  </si>
  <si>
    <t xml:space="preserve">IfcSystem</t>
  </si>
  <si>
    <t xml:space="preserve">IfcActuatorType </t>
  </si>
  <si>
    <t xml:space="preserve">Pset_Warranty</t>
  </si>
  <si>
    <t xml:space="preserve">IfcZone</t>
  </si>
  <si>
    <t xml:space="preserve">Flow</t>
  </si>
  <si>
    <t xml:space="preserve">Line-end-one</t>
  </si>
  <si>
    <t xml:space="preserve">Client Requirements</t>
  </si>
  <si>
    <t xml:space="preserve">21-01 10 Фундаменты</t>
  </si>
  <si>
    <t xml:space="preserve">11-11 11 00 Convention and Exhibition Facility</t>
  </si>
  <si>
    <t xml:space="preserve">Roof</t>
  </si>
  <si>
    <t xml:space="preserve">Climate Change</t>
  </si>
  <si>
    <t xml:space="preserve">Claim</t>
  </si>
  <si>
    <t xml:space="preserve">Calibration</t>
  </si>
  <si>
    <t xml:space="preserve">23-11 11 00 Ground Anchorages</t>
  </si>
  <si>
    <t xml:space="preserve">34-10 11 00 Owner</t>
  </si>
  <si>
    <t xml:space="preserve">13-11 11 00 Planned Work Space</t>
  </si>
  <si>
    <t xml:space="preserve">Fire Alarm Zone</t>
  </si>
  <si>
    <t xml:space="preserve">Maintenance</t>
  </si>
  <si>
    <t xml:space="preserve">High</t>
  </si>
  <si>
    <t xml:space="preserve">As Built</t>
  </si>
  <si>
    <t xml:space="preserve">Square Feet</t>
  </si>
  <si>
    <t xml:space="preserve">Euros</t>
  </si>
  <si>
    <t xml:space="preserve">Day</t>
  </si>
  <si>
    <t xml:space="preserve">Kg CO2e</t>
  </si>
  <si>
    <t xml:space="preserve">Feet</t>
  </si>
  <si>
    <t xml:space="preserve">IfcPropertySingleValue</t>
  </si>
  <si>
    <t xml:space="preserve">IfcBuildingElementPart  </t>
  </si>
  <si>
    <t xml:space="preserve">IfcPerson</t>
  </si>
  <si>
    <t xml:space="preserve">IfcCartesianPoint</t>
  </si>
  <si>
    <t xml:space="preserve">IfcDocumentReference</t>
  </si>
  <si>
    <t xml:space="preserve">Pset_Risk</t>
  </si>
  <si>
    <t xml:space="preserve">IfcTask</t>
  </si>
  <si>
    <t xml:space="preserve">IfcCrewResource</t>
  </si>
  <si>
    <t xml:space="preserve">ifcConstraint</t>
  </si>
  <si>
    <t xml:space="preserve">IfcAirTerminalBoxType </t>
  </si>
  <si>
    <t xml:space="preserve">Included</t>
  </si>
  <si>
    <t xml:space="preserve">Return</t>
  </si>
  <si>
    <t xml:space="preserve">Line-end-two</t>
  </si>
  <si>
    <t xml:space="preserve">21-01 10 10 Стандартные фундаменты</t>
  </si>
  <si>
    <t xml:space="preserve">11-11 11 11 Convention Center</t>
  </si>
  <si>
    <t xml:space="preserve">Site</t>
  </si>
  <si>
    <t xml:space="preserve">Primary Energy Consumption</t>
  </si>
  <si>
    <t xml:space="preserve">Coordination</t>
  </si>
  <si>
    <t xml:space="preserve">Emergency</t>
  </si>
  <si>
    <t xml:space="preserve">23-11 11 11 Retaining Stabilizing Ground Anchors</t>
  </si>
  <si>
    <t xml:space="preserve">Tools</t>
  </si>
  <si>
    <t xml:space="preserve">34-10 11 11 Developer</t>
  </si>
  <si>
    <t xml:space="preserve">13-11 13 00 Planned Building Service Space</t>
  </si>
  <si>
    <t xml:space="preserve">Historical Preservation Zone</t>
  </si>
  <si>
    <t xml:space="preserve">Production</t>
  </si>
  <si>
    <t xml:space="preserve">Moderate</t>
  </si>
  <si>
    <t xml:space="preserve">Connection</t>
  </si>
  <si>
    <t xml:space="preserve">Space</t>
  </si>
  <si>
    <t xml:space="preserve">Exact Requirement</t>
  </si>
  <si>
    <t xml:space="preserve">Square Miles</t>
  </si>
  <si>
    <t xml:space="preserve">Minute</t>
  </si>
  <si>
    <t xml:space="preserve">MJ</t>
  </si>
  <si>
    <t xml:space="preserve">Miles</t>
  </si>
  <si>
    <t xml:space="preserve">IfcBuildingElementProxy  </t>
  </si>
  <si>
    <t xml:space="preserve">IfcPersonAndOrganization</t>
  </si>
  <si>
    <t xml:space="preserve">IfcLaborResource</t>
  </si>
  <si>
    <t xml:space="preserve">IfcAirTerminalType </t>
  </si>
  <si>
    <t xml:space="preserve">Layer</t>
  </si>
  <si>
    <t xml:space="preserve">Supply</t>
  </si>
  <si>
    <t xml:space="preserve">Box-lowerleft</t>
  </si>
  <si>
    <t xml:space="preserve">Contract Drawings</t>
  </si>
  <si>
    <t xml:space="preserve">21-01 10 10 10 Wall Foundations</t>
  </si>
  <si>
    <t xml:space="preserve">11-11 11 17 Conference Facility</t>
  </si>
  <si>
    <t xml:space="preserve">Environmental</t>
  </si>
  <si>
    <t xml:space="preserve">Inspection</t>
  </si>
  <si>
    <t xml:space="preserve">23-11 11 11 11 Retaining Stabilizing Ground Components</t>
  </si>
  <si>
    <t xml:space="preserve">Training</t>
  </si>
  <si>
    <t xml:space="preserve">34-10 11 14 Corporate Entity</t>
  </si>
  <si>
    <t xml:space="preserve">13-11 15 00 Planned Amenity/Support Space</t>
  </si>
  <si>
    <t xml:space="preserve">Lighting Zone</t>
  </si>
  <si>
    <t xml:space="preserve">Replacement</t>
  </si>
  <si>
    <t xml:space="preserve">Low</t>
  </si>
  <si>
    <t xml:space="preserve">Coordinate</t>
  </si>
  <si>
    <t xml:space="preserve">Maximum Requirement</t>
  </si>
  <si>
    <t xml:space="preserve">Square Millimeters</t>
  </si>
  <si>
    <t xml:space="preserve">Month</t>
  </si>
  <si>
    <t xml:space="preserve">Millimeters</t>
  </si>
  <si>
    <t xml:space="preserve">Occupancy Zone</t>
  </si>
  <si>
    <t xml:space="preserve">IfcChamferEdgeFeature </t>
  </si>
  <si>
    <t xml:space="preserve">IfcAirToAirHeatRecoveryType </t>
  </si>
  <si>
    <t xml:space="preserve">Mix</t>
  </si>
  <si>
    <t xml:space="preserve">Structural</t>
  </si>
  <si>
    <t xml:space="preserve">Box-upperright</t>
  </si>
  <si>
    <t xml:space="preserve">21-01 10 10 30 Column Foundations</t>
  </si>
  <si>
    <t xml:space="preserve">11-11 14 00 Meeting Facility</t>
  </si>
  <si>
    <t xml:space="preserve">Operation</t>
  </si>
  <si>
    <t xml:space="preserve">23-11 11 11 11 11 Stabilizing Ground Anchor Heads</t>
  </si>
  <si>
    <t xml:space="preserve">34-10 11 17 Public Entity</t>
  </si>
  <si>
    <t xml:space="preserve">13-11 17 00 Planned Circulation Space</t>
  </si>
  <si>
    <t xml:space="preserve">Reuse</t>
  </si>
  <si>
    <t xml:space="preserve">Unknown</t>
  </si>
  <si>
    <t xml:space="preserve">Contact</t>
  </si>
  <si>
    <t xml:space="preserve">Document</t>
  </si>
  <si>
    <t xml:space="preserve">Minimum Requirement</t>
  </si>
  <si>
    <t xml:space="preserve">Square Meters</t>
  </si>
  <si>
    <t xml:space="preserve">Quarter</t>
  </si>
  <si>
    <t xml:space="preserve">Meters</t>
  </si>
  <si>
    <t xml:space="preserve">IfcColumn </t>
  </si>
  <si>
    <t xml:space="preserve">IfcAlarmType </t>
  </si>
  <si>
    <t xml:space="preserve">Optional</t>
  </si>
  <si>
    <t xml:space="preserve">Contract Modifications</t>
  </si>
  <si>
    <t xml:space="preserve">21-01 10 10 90 Standard Foundation Supplementary Components</t>
  </si>
  <si>
    <t xml:space="preserve">11-11 14 11 Club or Organization Building</t>
  </si>
  <si>
    <t xml:space="preserve">IndoorAirQuality</t>
  </si>
  <si>
    <t xml:space="preserve">23-11 11 11 11 13 Stabilizing Ground Tendons</t>
  </si>
  <si>
    <t xml:space="preserve">34-10 21 00 Partner</t>
  </si>
  <si>
    <t xml:space="preserve">13-11 19 00 Planned Parking Space</t>
  </si>
  <si>
    <t xml:space="preserve">Ventilation Zone</t>
  </si>
  <si>
    <t xml:space="preserve">Use</t>
  </si>
  <si>
    <t xml:space="preserve">Facility</t>
  </si>
  <si>
    <t xml:space="preserve">Requirement</t>
  </si>
  <si>
    <t xml:space="preserve">Square Kilometers</t>
  </si>
  <si>
    <t xml:space="preserve">Week</t>
  </si>
  <si>
    <t xml:space="preserve">Kilometers</t>
  </si>
  <si>
    <t xml:space="preserve">IfcCovering </t>
  </si>
  <si>
    <t xml:space="preserve">IfcBeamType </t>
  </si>
  <si>
    <t xml:space="preserve">Contract Specifications</t>
  </si>
  <si>
    <t xml:space="preserve">21-01 10 20 Special Foundations</t>
  </si>
  <si>
    <t xml:space="preserve">11-11 14 14 Ceremonial Hall</t>
  </si>
  <si>
    <t xml:space="preserve">Safety</t>
  </si>
  <si>
    <t xml:space="preserve">23-11 11 11 13 Stabilizing Ground Grouted Anchors</t>
  </si>
  <si>
    <t xml:space="preserve">34-11 00 00 Management Roles</t>
  </si>
  <si>
    <t xml:space="preserve">13-13 00 00 Void Areas</t>
  </si>
  <si>
    <t xml:space="preserve">Submitted</t>
  </si>
  <si>
    <t xml:space="preserve">IfcCurtainWall  </t>
  </si>
  <si>
    <t xml:space="preserve">IfcBoilerType </t>
  </si>
  <si>
    <t xml:space="preserve">21-01 10 20 10 Driven Piles</t>
  </si>
  <si>
    <t xml:space="preserve">11-11 21 00 Entertainment Assembly Facility</t>
  </si>
  <si>
    <t xml:space="preserve">RFI</t>
  </si>
  <si>
    <t xml:space="preserve">ShutDown</t>
  </si>
  <si>
    <t xml:space="preserve">23-11 11 11 15 Stabilizing Ground Plate Anchors</t>
  </si>
  <si>
    <t xml:space="preserve">34-11 10 00 Strategic Management Roles</t>
  </si>
  <si>
    <t xml:space="preserve">13-13 11 00 Light Well</t>
  </si>
  <si>
    <t xml:space="preserve">Issue</t>
  </si>
  <si>
    <t xml:space="preserve">IfcDiscreteAccessory</t>
  </si>
  <si>
    <t xml:space="preserve">IfcBuildingElementProxyType </t>
  </si>
  <si>
    <t xml:space="preserve">Design Review Comment</t>
  </si>
  <si>
    <t xml:space="preserve">21-01 10 20 15 Bored Piles</t>
  </si>
  <si>
    <t xml:space="preserve">11-11 21 11 Cinema</t>
  </si>
  <si>
    <t xml:space="preserve">StartUp</t>
  </si>
  <si>
    <t xml:space="preserve">23-11 11 11 17 Stabilizing Ground Rock Bolts</t>
  </si>
  <si>
    <t xml:space="preserve">34-11 10 11 President</t>
  </si>
  <si>
    <t xml:space="preserve">13-13 13 00 Air Shaft</t>
  </si>
  <si>
    <t xml:space="preserve">Job</t>
  </si>
  <si>
    <t xml:space="preserve">IfcDistributionChamberElement  </t>
  </si>
  <si>
    <t xml:space="preserve">IfcCableCarrierFittingType </t>
  </si>
  <si>
    <t xml:space="preserve">21-01 10 20 20 Caissons</t>
  </si>
  <si>
    <t xml:space="preserve">11-11 21 17 Performing Arts Facility</t>
  </si>
  <si>
    <t xml:space="preserve">Specification</t>
  </si>
  <si>
    <t xml:space="preserve">Testing</t>
  </si>
  <si>
    <t xml:space="preserve">23-11 11 11 19 Stabilizing Ground Rock Anchors</t>
  </si>
  <si>
    <t xml:space="preserve">34-11 10 11 11 Vice President</t>
  </si>
  <si>
    <t xml:space="preserve">13-13 15 00 Occupant Void Area</t>
  </si>
  <si>
    <t xml:space="preserve">Impact</t>
  </si>
  <si>
    <t xml:space="preserve">Resource</t>
  </si>
  <si>
    <t xml:space="preserve">IfcDistributionControlElement </t>
  </si>
  <si>
    <t xml:space="preserve">IfcCableCarrierSegmentType </t>
  </si>
  <si>
    <t xml:space="preserve">21-01 10 20 30 Special Foundation Walls</t>
  </si>
  <si>
    <t xml:space="preserve">11-11 21 17 11 Auditorium and Theater Facility</t>
  </si>
  <si>
    <t xml:space="preserve">Trouble</t>
  </si>
  <si>
    <t xml:space="preserve">23-11 11 11 21 Stabilizing Ground Anchor Tiebacks</t>
  </si>
  <si>
    <t xml:space="preserve">34-11 10 14 Chairperson</t>
  </si>
  <si>
    <t xml:space="preserve">13-15 00 00 Wall Spaces</t>
  </si>
  <si>
    <t xml:space="preserve">IfcDistributionElement </t>
  </si>
  <si>
    <t xml:space="preserve">IfcCableSegmentType </t>
  </si>
  <si>
    <t xml:space="preserve">21-01 10 20 40 Foundation Anchors</t>
  </si>
  <si>
    <t xml:space="preserve">11-11 21 17 14 Outdoor Theater</t>
  </si>
  <si>
    <t xml:space="preserve">23-11 11 13 Earth Reinforcement Anchors</t>
  </si>
  <si>
    <t xml:space="preserve">34-11 10 17 Board Member</t>
  </si>
  <si>
    <t xml:space="preserve">13-15 11 00 Exterior Wall Space</t>
  </si>
  <si>
    <t xml:space="preserve">IfcDistributionFlowElement </t>
  </si>
  <si>
    <t xml:space="preserve">IfcChillerType </t>
  </si>
  <si>
    <t xml:space="preserve">21-01 10 20 50 Underpinning</t>
  </si>
  <si>
    <t xml:space="preserve">11-11 21 21 Casino</t>
  </si>
  <si>
    <t xml:space="preserve">23-11 11 13 11 Earth Reinforcement Soil Nails</t>
  </si>
  <si>
    <t xml:space="preserve">34-11 20 00 Operational Management Roles</t>
  </si>
  <si>
    <t xml:space="preserve">13-15 13 00 Interior Wall Space</t>
  </si>
  <si>
    <t xml:space="preserve">System</t>
  </si>
  <si>
    <t xml:space="preserve">IfcDoor </t>
  </si>
  <si>
    <t xml:space="preserve">IfcCoilType </t>
  </si>
  <si>
    <t xml:space="preserve">21-01 10 20 60 Raft Foundations</t>
  </si>
  <si>
    <t xml:space="preserve">11-11 21 22 Theme Park</t>
  </si>
  <si>
    <t xml:space="preserve">23-11 13 00 Ground Improvement Products</t>
  </si>
  <si>
    <t xml:space="preserve">34-11 20 11 Executive</t>
  </si>
  <si>
    <t xml:space="preserve">13-17 00 00 Encroachment Spaces</t>
  </si>
  <si>
    <t xml:space="preserve">Type</t>
  </si>
  <si>
    <t xml:space="preserve">IfcElectricalElement </t>
  </si>
  <si>
    <t xml:space="preserve">IfcColumnType </t>
  </si>
  <si>
    <t xml:space="preserve">Punch List Items</t>
  </si>
  <si>
    <t xml:space="preserve">21-01 10 20 70 Pile Caps</t>
  </si>
  <si>
    <t xml:space="preserve">11-11 21 23 Fair or Circus Ground</t>
  </si>
  <si>
    <t xml:space="preserve">23-11 13 11 Soil Stabilization Products</t>
  </si>
  <si>
    <t xml:space="preserve">34-11 20 14 Officer</t>
  </si>
  <si>
    <t xml:space="preserve">13-17 11 00 Interior Encroachment</t>
  </si>
  <si>
    <t xml:space="preserve">Zone</t>
  </si>
  <si>
    <t xml:space="preserve">IfcElectricDistributionPoint </t>
  </si>
  <si>
    <t xml:space="preserve">IfcCompressorType </t>
  </si>
  <si>
    <t xml:space="preserve">Request for Information</t>
  </si>
  <si>
    <t xml:space="preserve">21-01 10 20 80 Grade Beams</t>
  </si>
  <si>
    <t xml:space="preserve">11-11 21 24 Race Track</t>
  </si>
  <si>
    <t xml:space="preserve">23-11 13 11 11 Soil Stabilization Injectable Chemicals</t>
  </si>
  <si>
    <t xml:space="preserve">34-11 20 17 Director</t>
  </si>
  <si>
    <t xml:space="preserve">13-17 13 00 Perimeter Encroachment</t>
  </si>
  <si>
    <t xml:space="preserve">IfcElementAssembly </t>
  </si>
  <si>
    <t xml:space="preserve">IfcCondenserType </t>
  </si>
  <si>
    <t xml:space="preserve">Requests for Information</t>
  </si>
  <si>
    <t xml:space="preserve">21-01 20 Subgrade Enclosures</t>
  </si>
  <si>
    <t xml:space="preserve">11-11 21 24 11 Horse Racing Track</t>
  </si>
  <si>
    <t xml:space="preserve">23-11 13 11 13 Soil Stabilization Pressure Grouting</t>
  </si>
  <si>
    <t xml:space="preserve">34-11 20 21 Manager</t>
  </si>
  <si>
    <t xml:space="preserve">13-21 00 00 Parking Spaces</t>
  </si>
  <si>
    <t xml:space="preserve">IfcEnergyConversionDevice  </t>
  </si>
  <si>
    <t xml:space="preserve">IfcControllerType </t>
  </si>
  <si>
    <t xml:space="preserve">21-01 20 10 Walls for Subgrade Enclosures</t>
  </si>
  <si>
    <t xml:space="preserve">11-11 21 24 14 Dog Racing Track</t>
  </si>
  <si>
    <t xml:space="preserve">23-11 13 11 15 Ground Freezing Soil Stabilization</t>
  </si>
  <si>
    <t xml:space="preserve">34-11 20 24 Supervisor</t>
  </si>
  <si>
    <t xml:space="preserve">13-21 11 00 Exterior Parking Spaces</t>
  </si>
  <si>
    <t xml:space="preserve">IfcEquipmentElement </t>
  </si>
  <si>
    <t xml:space="preserve">IfcCooledBeamType </t>
  </si>
  <si>
    <t xml:space="preserve">21-01 20 10 10 Subgrade Enclosure Wall Construction</t>
  </si>
  <si>
    <t xml:space="preserve">11-11 21 24 17 Automobile Racing Track</t>
  </si>
  <si>
    <t xml:space="preserve">23-11 13 11 17 Soil Stabilization Fills</t>
  </si>
  <si>
    <t xml:space="preserve">34-11 20 27 Coordinator</t>
  </si>
  <si>
    <t xml:space="preserve">13-21 11 11 Exterior Parking Circulation</t>
  </si>
  <si>
    <t xml:space="preserve">IfcFastener </t>
  </si>
  <si>
    <t xml:space="preserve">IfcCoolingTowerType </t>
  </si>
  <si>
    <t xml:space="preserve">Specifications</t>
  </si>
  <si>
    <t xml:space="preserve">21-01 20 10 20 Subgrade Enclosure Wall Interior Skin</t>
  </si>
  <si>
    <t xml:space="preserve">11-11 21 27 Arena</t>
  </si>
  <si>
    <t xml:space="preserve">23-11 13 11 17 11 Soil Stabilization Fill Blocks</t>
  </si>
  <si>
    <t xml:space="preserve">34-11 20 31 Scheduler</t>
  </si>
  <si>
    <t xml:space="preserve">13-21 11 13 Exterior Parking Access Control Point</t>
  </si>
  <si>
    <t xml:space="preserve">IfcFlowController</t>
  </si>
  <si>
    <t xml:space="preserve">IfcCurtainWallType </t>
  </si>
  <si>
    <t xml:space="preserve">21-01 20 10 90 Subgrade Enclosure Wall Supplementary Components</t>
  </si>
  <si>
    <t xml:space="preserve">11-12 00 00 Education Facility</t>
  </si>
  <si>
    <t xml:space="preserve">23-11 13 11 17 13 Soil Stabilization Compressible Fill</t>
  </si>
  <si>
    <t xml:space="preserve">34-11 20 34 Project Lead</t>
  </si>
  <si>
    <t xml:space="preserve">13-21 11 15 Exterior Parking Stall</t>
  </si>
  <si>
    <t xml:space="preserve">IfcFlowFitting </t>
  </si>
  <si>
    <t xml:space="preserve">IfcDamperType </t>
  </si>
  <si>
    <t xml:space="preserve">21-01 40 Slabs-On-Grade</t>
  </si>
  <si>
    <t xml:space="preserve">11-12 11 00 Daycare or Preschool Facility</t>
  </si>
  <si>
    <t xml:space="preserve">23-11 13 11 19 Other Soil Stabilizations</t>
  </si>
  <si>
    <t xml:space="preserve">34-20 00 00 Development Roles</t>
  </si>
  <si>
    <t xml:space="preserve">13-21 13 00 Interior Parking Spaces</t>
  </si>
  <si>
    <t xml:space="preserve">IfcFlowMovingDevice </t>
  </si>
  <si>
    <t xml:space="preserve">IfcDiscreteAccessoryType</t>
  </si>
  <si>
    <t xml:space="preserve">21-01 40 10 Standard Slabs-on-Grade</t>
  </si>
  <si>
    <t xml:space="preserve">11-12 11 11 Daycare Facility</t>
  </si>
  <si>
    <t xml:space="preserve">23-11 13 11 21 Piped Field Drainage</t>
  </si>
  <si>
    <t xml:space="preserve">34-20 11 00 Design Roles</t>
  </si>
  <si>
    <t xml:space="preserve">13-21 13 11 Interior Parking Ramp and Circulation</t>
  </si>
  <si>
    <t xml:space="preserve">IfcFlowSegment </t>
  </si>
  <si>
    <t xml:space="preserve">IfcDistributionChamberElementType </t>
  </si>
  <si>
    <t xml:space="preserve">21-01 40 20 Structural Slabs-on-Grade</t>
  </si>
  <si>
    <t xml:space="preserve">11-12 11 14 Preschool Facility</t>
  </si>
  <si>
    <t xml:space="preserve">23-11 13 11 21 11 Field Drainage Land Drainage Pipes</t>
  </si>
  <si>
    <t xml:space="preserve">34-20 11 11 Architect</t>
  </si>
  <si>
    <t xml:space="preserve">13-21 13 13 Interior Parking Access Control Point</t>
  </si>
  <si>
    <t xml:space="preserve">IfcFlowStorageDevice </t>
  </si>
  <si>
    <t xml:space="preserve">IfcDistributionElementType </t>
  </si>
  <si>
    <t xml:space="preserve">21-01 40 30 Slab Trenches</t>
  </si>
  <si>
    <t xml:space="preserve">11-12 21 00 K through 12 Learning Facility</t>
  </si>
  <si>
    <t xml:space="preserve">23-11 13 11 23 Field Drainage Blocks</t>
  </si>
  <si>
    <t xml:space="preserve">34-20 11 21 Engineer</t>
  </si>
  <si>
    <t xml:space="preserve">13-21 13 15 Interior Parking Stall</t>
  </si>
  <si>
    <t xml:space="preserve">IfcFlowTerminal </t>
  </si>
  <si>
    <t xml:space="preserve">IfcDoorStyle </t>
  </si>
  <si>
    <t xml:space="preserve">21-01 40 40 Pits and Bases</t>
  </si>
  <si>
    <t xml:space="preserve">11-12 21 11 Kindergarten</t>
  </si>
  <si>
    <t xml:space="preserve">23-11 13 11 25 Field Drainage Geocomposite Drains</t>
  </si>
  <si>
    <t xml:space="preserve">34-20 11 31 Designer</t>
  </si>
  <si>
    <t xml:space="preserve">13-21 13 17 Interior Vehicle Service Space</t>
  </si>
  <si>
    <t xml:space="preserve">IfcFlowTreatmentDevice </t>
  </si>
  <si>
    <t xml:space="preserve">IfcDuctFittingType </t>
  </si>
  <si>
    <t xml:space="preserve">21-01 40 90 Slab-On-Grade Supplementary Components</t>
  </si>
  <si>
    <t xml:space="preserve">11-12 21 14 Elementary School</t>
  </si>
  <si>
    <t xml:space="preserve">23-11 13 11 25 11 Field Drainage Geocomposite Edge Drains</t>
  </si>
  <si>
    <t xml:space="preserve">34-20 11 41 Specifier</t>
  </si>
  <si>
    <t xml:space="preserve">13-23 00 00 Facility Service Spaces</t>
  </si>
  <si>
    <t xml:space="preserve">IfcFooting </t>
  </si>
  <si>
    <t xml:space="preserve">IfcDuctSegmentType </t>
  </si>
  <si>
    <t xml:space="preserve">21-01 40 90 10 Perimeter Insulation</t>
  </si>
  <si>
    <t xml:space="preserve">11-12 21 21 Middle School</t>
  </si>
  <si>
    <t xml:space="preserve">23-11 13 11 25 13 Field Drainage Geocomposite In Place Wall Drains</t>
  </si>
  <si>
    <t xml:space="preserve">34-20 21 00 Planning Roles</t>
  </si>
  <si>
    <t xml:space="preserve">13-23 11 00 Vertical Penetration</t>
  </si>
  <si>
    <t xml:space="preserve">IfcFurnishingElement </t>
  </si>
  <si>
    <t xml:space="preserve">IfcDuctSilencerType </t>
  </si>
  <si>
    <t xml:space="preserve">21-01 40 90 20 Vapor Retarder</t>
  </si>
  <si>
    <t xml:space="preserve">11-12 21 31 High School</t>
  </si>
  <si>
    <t xml:space="preserve">23-11 13 11 27 Geotextile Subsurface Drainage Filtration</t>
  </si>
  <si>
    <t xml:space="preserve">34-20 21 11 Planner</t>
  </si>
  <si>
    <t xml:space="preserve">13-23 11 11 Mechanical Circulation</t>
  </si>
  <si>
    <t xml:space="preserve">IfcMechanicalFastener </t>
  </si>
  <si>
    <t xml:space="preserve">IfcElectricApplianceType </t>
  </si>
  <si>
    <t xml:space="preserve">21-01 40 90 30 Waterproofing</t>
  </si>
  <si>
    <t xml:space="preserve">11-12 24 00 Higher Education Facility</t>
  </si>
  <si>
    <t xml:space="preserve">23-11 15 00 Sheeting and Revetments</t>
  </si>
  <si>
    <t xml:space="preserve">34-20 21 14 Cost Estimator</t>
  </si>
  <si>
    <t xml:space="preserve">13-23 11 11 11 Elevator Shaft</t>
  </si>
  <si>
    <t xml:space="preserve">IfcMember </t>
  </si>
  <si>
    <t xml:space="preserve">IfcElectricFlowStorageDeviceType </t>
  </si>
  <si>
    <t xml:space="preserve">21-01 40 90 50 Mud Slab</t>
  </si>
  <si>
    <t xml:space="preserve">11-12 24 11 University</t>
  </si>
  <si>
    <t xml:space="preserve">23-11 15 11 Sheeting Geosynthetics</t>
  </si>
  <si>
    <t xml:space="preserve">34-20 21 17 Scheduler</t>
  </si>
  <si>
    <t xml:space="preserve">13-23 11 11 13 Elevator Pit</t>
  </si>
  <si>
    <t xml:space="preserve">IfcOpeningElement </t>
  </si>
  <si>
    <t xml:space="preserve">IfcElectricGeneratorType </t>
  </si>
  <si>
    <t xml:space="preserve">21-01 40 90 60 Subbase Layer</t>
  </si>
  <si>
    <t xml:space="preserve">11-12 24 13 Business School</t>
  </si>
  <si>
    <t xml:space="preserve">23-11 15 11 11 Sheeting Geotextiles</t>
  </si>
  <si>
    <t xml:space="preserve">34-20 31 00 Surveyor</t>
  </si>
  <si>
    <t xml:space="preserve">13-23 11 11 15 Elevator Cab</t>
  </si>
  <si>
    <t xml:space="preserve">IfcPile </t>
  </si>
  <si>
    <t xml:space="preserve">IfcElectricHeaterType </t>
  </si>
  <si>
    <t xml:space="preserve">21-01 60 Water and Gas Mitigation</t>
  </si>
  <si>
    <t xml:space="preserve">11-12 24 14 Science College</t>
  </si>
  <si>
    <t xml:space="preserve">23-11 15 11 13 Sheeting Geogrids</t>
  </si>
  <si>
    <t xml:space="preserve">34-20 41 00 Contract Administrator</t>
  </si>
  <si>
    <t xml:space="preserve">13-23 11 11 17 Elevator Machine Room</t>
  </si>
  <si>
    <t xml:space="preserve">IfcPlate </t>
  </si>
  <si>
    <t xml:space="preserve">IfcElectricMotorType </t>
  </si>
  <si>
    <t xml:space="preserve">21-01 60 10 Building Subdrainage</t>
  </si>
  <si>
    <t xml:space="preserve">11-12 24 17 Agricultural School</t>
  </si>
  <si>
    <t xml:space="preserve">23-11 15 11 15 Sheeting Geomembranes</t>
  </si>
  <si>
    <t xml:space="preserve">34-20 51 00 Observational Roles</t>
  </si>
  <si>
    <t xml:space="preserve">13-23 11 11 19 Dumbwaiter</t>
  </si>
  <si>
    <t xml:space="preserve">IfcProjectionElement </t>
  </si>
  <si>
    <t xml:space="preserve">IfcElectricTimeControlType </t>
  </si>
  <si>
    <t xml:space="preserve">21-01 60 10 10 Foundation Drainage</t>
  </si>
  <si>
    <t xml:space="preserve">11-12 24 21 Art School</t>
  </si>
  <si>
    <t xml:space="preserve">23-11 15 11 17 Sheeting Geocomposites</t>
  </si>
  <si>
    <t xml:space="preserve">34-20 51 11 Reviewer</t>
  </si>
  <si>
    <t xml:space="preserve">13-23 11 11 21 Escalator</t>
  </si>
  <si>
    <t xml:space="preserve">IfcRailing </t>
  </si>
  <si>
    <t xml:space="preserve">IfcEvaporativeCoolerType </t>
  </si>
  <si>
    <t xml:space="preserve">21-01 60 10 20 Underslab Drainage</t>
  </si>
  <si>
    <t xml:space="preserve">11-12 24 24 Vocational College</t>
  </si>
  <si>
    <t xml:space="preserve">23-11 15 11 19 Sheeting Mulch Control Netting</t>
  </si>
  <si>
    <t xml:space="preserve">34-20 51 14 Review Board</t>
  </si>
  <si>
    <t xml:space="preserve">13-23 11 11 23 Freight Elevator</t>
  </si>
  <si>
    <t xml:space="preserve">IfcRamp </t>
  </si>
  <si>
    <t xml:space="preserve">IfcEvaporatorType </t>
  </si>
  <si>
    <t xml:space="preserve">21-01 60 20 Off-Gassing Mitigation</t>
  </si>
  <si>
    <t xml:space="preserve">11-12 24 27 Liberal Arts College</t>
  </si>
  <si>
    <t xml:space="preserve">23-11 15 11 21 Sheeting Synthetic Erosion Controls</t>
  </si>
  <si>
    <t xml:space="preserve">34-20 51 17 Inspector</t>
  </si>
  <si>
    <t xml:space="preserve">13-23 11 13 Stairway</t>
  </si>
  <si>
    <t xml:space="preserve">IfcRampFlight </t>
  </si>
  <si>
    <t xml:space="preserve">IfcFanType </t>
  </si>
  <si>
    <t xml:space="preserve">21-01 60 20 10 Radon Mitigation</t>
  </si>
  <si>
    <t xml:space="preserve">11-12 24 31 Military Academy</t>
  </si>
  <si>
    <t xml:space="preserve">23-11 15 11 23 Sheeting Re vegetation Mats</t>
  </si>
  <si>
    <t xml:space="preserve">34-20 51 21 Observer</t>
  </si>
  <si>
    <t xml:space="preserve">13-23 11 13 11 Egress Stairway</t>
  </si>
  <si>
    <t xml:space="preserve">IfcReinforcingBar </t>
  </si>
  <si>
    <t xml:space="preserve">IfcFastenerType </t>
  </si>
  <si>
    <t xml:space="preserve">21-01 60 20 50 Methane Mitigation</t>
  </si>
  <si>
    <t xml:space="preserve">11-12 24 34 Professional College</t>
  </si>
  <si>
    <t xml:space="preserve">23-11 15 11 25 Sheeting Turf Reinforcement Mats</t>
  </si>
  <si>
    <t xml:space="preserve">34-35 00 00 Execution Roles</t>
  </si>
  <si>
    <t xml:space="preserve">13-23 11 13 13 Tenant Stairway</t>
  </si>
  <si>
    <t xml:space="preserve">IfcRoof </t>
  </si>
  <si>
    <t xml:space="preserve">IfcFilterType </t>
  </si>
  <si>
    <t xml:space="preserve">21-01 90 Substructure Related Activities</t>
  </si>
  <si>
    <t xml:space="preserve">11-12 29 00 Library</t>
  </si>
  <si>
    <t xml:space="preserve">23-11 15 13 Revetments</t>
  </si>
  <si>
    <t xml:space="preserve">34-35 10 00 Procurement Roles</t>
  </si>
  <si>
    <t xml:space="preserve">13-23 11 15 Monumental Stair</t>
  </si>
  <si>
    <t xml:space="preserve">IfcRoundedEdgeFeature </t>
  </si>
  <si>
    <t xml:space="preserve">IfcFireSuppressionTerminalType </t>
  </si>
  <si>
    <t xml:space="preserve">21-01 90 10 Substructure Excavation</t>
  </si>
  <si>
    <t xml:space="preserve">11-12 29 11 General Purpose Library</t>
  </si>
  <si>
    <t xml:space="preserve">23-11 15 13 11 Revetment Soil Blankets</t>
  </si>
  <si>
    <t xml:space="preserve">34-35 10 11 Manufacturer</t>
  </si>
  <si>
    <t xml:space="preserve">13-23 11 17 Ramp</t>
  </si>
  <si>
    <t xml:space="preserve">IfcSlab </t>
  </si>
  <si>
    <t xml:space="preserve">IfcFlowInstrumentType </t>
  </si>
  <si>
    <t xml:space="preserve">21-01 90 10 10 Backfill and Compaction</t>
  </si>
  <si>
    <t xml:space="preserve">11-12 29 14 Children’s Library</t>
  </si>
  <si>
    <t xml:space="preserve">23-11 15 13 13 Pool Revetments</t>
  </si>
  <si>
    <t xml:space="preserve">34-35 10 14 Fabricator</t>
  </si>
  <si>
    <t xml:space="preserve">13-23 11 19 Chimney</t>
  </si>
  <si>
    <t xml:space="preserve">IfcStair </t>
  </si>
  <si>
    <t xml:space="preserve">IfcFlowMeterType </t>
  </si>
  <si>
    <t xml:space="preserve">21-01 90 20 Construction Dewatering</t>
  </si>
  <si>
    <t xml:space="preserve">11-12 29 17 Special Library</t>
  </si>
  <si>
    <t xml:space="preserve">23-11 15 13 15 Trench Revetments</t>
  </si>
  <si>
    <t xml:space="preserve">34-35 10 17 Distributor</t>
  </si>
  <si>
    <t xml:space="preserve">13-23 11 21 Chute</t>
  </si>
  <si>
    <t xml:space="preserve">IfcStairFlight </t>
  </si>
  <si>
    <t xml:space="preserve">IfcFurnishingElementType </t>
  </si>
  <si>
    <t xml:space="preserve">21-01 90 30 Excavation Support</t>
  </si>
  <si>
    <t xml:space="preserve">11-12 29 21 Academic Library</t>
  </si>
  <si>
    <t xml:space="preserve">23-11 15 13 17 Revetment Rock Linings</t>
  </si>
  <si>
    <t xml:space="preserve">34-35 10 21 Supplier</t>
  </si>
  <si>
    <t xml:space="preserve">13-23 11 23 Service Riser Space</t>
  </si>
  <si>
    <t xml:space="preserve">IfcTendonAnchor </t>
  </si>
  <si>
    <t xml:space="preserve">IfcFurnitureType </t>
  </si>
  <si>
    <t xml:space="preserve">21-01 90 30 10 Anchor Tiebacks</t>
  </si>
  <si>
    <t xml:space="preserve">11-13 00 00 Public Service Facility</t>
  </si>
  <si>
    <t xml:space="preserve">23-11 15 13 19 Revetment Ripraps</t>
  </si>
  <si>
    <t xml:space="preserve">34-35 10 21 11 Product Representative</t>
  </si>
  <si>
    <t xml:space="preserve">13-23 11 23 11 Power Distribution Riser</t>
  </si>
  <si>
    <t xml:space="preserve">IfcTransportElement </t>
  </si>
  <si>
    <t xml:space="preserve">IfcGasTerminalType </t>
  </si>
  <si>
    <t xml:space="preserve">21-01 90 30 20 Cofferdams</t>
  </si>
  <si>
    <t xml:space="preserve">11-13 11 00 Government Facility</t>
  </si>
  <si>
    <t xml:space="preserve">23-11 17 00 Retention Structures</t>
  </si>
  <si>
    <t xml:space="preserve">34-35 10 24 Buyer</t>
  </si>
  <si>
    <t xml:space="preserve">13-23 11 23 13 Information Signal Distribution Riser</t>
  </si>
  <si>
    <t xml:space="preserve">IfcWall </t>
  </si>
  <si>
    <t xml:space="preserve">IfcHeatExchangerType </t>
  </si>
  <si>
    <t xml:space="preserve">21-01 90 30 40 Cribbing and Walers</t>
  </si>
  <si>
    <t xml:space="preserve">11-13 11 11 Administrative Government Facility</t>
  </si>
  <si>
    <t xml:space="preserve">23-11 17 11 Sheet Piles</t>
  </si>
  <si>
    <t xml:space="preserve">34-35 15 00 Construction Roles</t>
  </si>
  <si>
    <t xml:space="preserve">13-23 11 23 15 Gas Distribution Riser</t>
  </si>
  <si>
    <t xml:space="preserve">IfcWallStandardCase </t>
  </si>
  <si>
    <t xml:space="preserve">IfcHumidifierType </t>
  </si>
  <si>
    <t xml:space="preserve">21-01 90 30 60 Ground Freezing</t>
  </si>
  <si>
    <t xml:space="preserve">11-13 11 14 Regulatory Agency Facility</t>
  </si>
  <si>
    <t xml:space="preserve">23-11 17 13 Retaining Walls</t>
  </si>
  <si>
    <t xml:space="preserve">34-35 15 11 Contractor</t>
  </si>
  <si>
    <t xml:space="preserve">13-23 11 23 17 Liquid Distribution Riser</t>
  </si>
  <si>
    <t xml:space="preserve">IfcWindow </t>
  </si>
  <si>
    <t xml:space="preserve">IfcJunctionBoxType </t>
  </si>
  <si>
    <t xml:space="preserve">21-01 90 30 70 Slurry Walls</t>
  </si>
  <si>
    <t xml:space="preserve">11-13 11 17 Courthouse</t>
  </si>
  <si>
    <t xml:space="preserve">23-11 17 13 11 Retaining Diaphragm Walls</t>
  </si>
  <si>
    <t xml:space="preserve">34-35 15 14 Sub Contractor</t>
  </si>
  <si>
    <t xml:space="preserve">13-23 12 00 Horizontal Infrastructure/Service Space, Non-Occupied</t>
  </si>
  <si>
    <t xml:space="preserve">IfcLampType </t>
  </si>
  <si>
    <t xml:space="preserve">21-01 90 40 Soil Treatment</t>
  </si>
  <si>
    <t xml:space="preserve">11-13 11 21 Legislative Facility</t>
  </si>
  <si>
    <t xml:space="preserve">23-11 17 13 11 11 Retaining Slurry Wall Membranes</t>
  </si>
  <si>
    <t xml:space="preserve">34-35 15 17 Project Engineer</t>
  </si>
  <si>
    <t xml:space="preserve">13-23 12 11 Power Distribution Network</t>
  </si>
  <si>
    <t xml:space="preserve">IfcLightFixtureType </t>
  </si>
  <si>
    <t xml:space="preserve">21-02 00 00 Shell</t>
  </si>
  <si>
    <t xml:space="preserve">11-13 11 23 Public Health and Safety Facility</t>
  </si>
  <si>
    <t xml:space="preserve">23-11 17 13 13 Continuous Retaining Walls</t>
  </si>
  <si>
    <t xml:space="preserve">34-35 15 21 Tradesperson</t>
  </si>
  <si>
    <t xml:space="preserve">13-23 12 13 Information Signal Network</t>
  </si>
  <si>
    <t xml:space="preserve">IfcMechanicalFastenerType  </t>
  </si>
  <si>
    <t xml:space="preserve">21-02 10 Superstructure</t>
  </si>
  <si>
    <t xml:space="preserve">11-13 11 23 11 National Center</t>
  </si>
  <si>
    <t xml:space="preserve">23-11 17 13 15 Retaining Crib Walls</t>
  </si>
  <si>
    <t xml:space="preserve">34-35 15 21 11 Craftsperson</t>
  </si>
  <si>
    <t xml:space="preserve">13-23 12 15 Gas Distribution Network</t>
  </si>
  <si>
    <t xml:space="preserve">IfcMemberType </t>
  </si>
  <si>
    <t xml:space="preserve">21-02 10 10 Floor Construction</t>
  </si>
  <si>
    <t xml:space="preserve">11-13 11 23 14 Regional Fusion Center</t>
  </si>
  <si>
    <t xml:space="preserve">23-11 17 15 Gabions</t>
  </si>
  <si>
    <t xml:space="preserve">34-35 15 21 14 Journeyman</t>
  </si>
  <si>
    <t xml:space="preserve">13-23 12 17 Liquid Distribution Spaces</t>
  </si>
  <si>
    <t xml:space="preserve">IfcMotorConnectionType </t>
  </si>
  <si>
    <t xml:space="preserve">21-02 10 10 10 Floor Structural Frame</t>
  </si>
  <si>
    <t xml:space="preserve">11-13 11 24 Police Station</t>
  </si>
  <si>
    <t xml:space="preserve">23-11 17 17 Fascines</t>
  </si>
  <si>
    <t xml:space="preserve">34-35 15 21 17 Apprentice</t>
  </si>
  <si>
    <t xml:space="preserve">13-23 13 00 Control Room</t>
  </si>
  <si>
    <t xml:space="preserve">IfcOutletType </t>
  </si>
  <si>
    <t xml:space="preserve">21-02 10 10 20 Floor Decks, Slabs, and Toppings</t>
  </si>
  <si>
    <t xml:space="preserve">11-13 11 24 11 Booking Facility</t>
  </si>
  <si>
    <t xml:space="preserve">23-11 19 00 Slide and Avalanche Protection</t>
  </si>
  <si>
    <t xml:space="preserve">34-35 15 24 Laborer</t>
  </si>
  <si>
    <t xml:space="preserve">13-23 13 11 Fire Command Center</t>
  </si>
  <si>
    <t xml:space="preserve">IfcPipeFittingType </t>
  </si>
  <si>
    <t xml:space="preserve">21-02 10 10 30 Balcony Floor Construction</t>
  </si>
  <si>
    <t xml:space="preserve">11-13 11 24 14 Custody Transfer Facility</t>
  </si>
  <si>
    <t xml:space="preserve">23-11 19 11 Bolt Down Snow Fences</t>
  </si>
  <si>
    <t xml:space="preserve">34-35 15 24 11 Skilled Laborer</t>
  </si>
  <si>
    <t xml:space="preserve">13-23 13 13 Guard Stations</t>
  </si>
  <si>
    <t xml:space="preserve">IfcPipeSegmentType  </t>
  </si>
  <si>
    <t xml:space="preserve">21-02 10 10 40 Mezzanine Floor Construction</t>
  </si>
  <si>
    <t xml:space="preserve">11-13 11 24 17 Placement Facility</t>
  </si>
  <si>
    <t xml:space="preserve">23-11 19 13 Clamp on Equipment</t>
  </si>
  <si>
    <t xml:space="preserve">34-35 15 24 14 Unskilled Laborer</t>
  </si>
  <si>
    <t xml:space="preserve">13-23 15 00 Loading Dock</t>
  </si>
  <si>
    <t xml:space="preserve">IfcPlateType </t>
  </si>
  <si>
    <t xml:space="preserve">21-02 10 10 50 Ramps</t>
  </si>
  <si>
    <t xml:space="preserve">11-13 11 27 Post Office</t>
  </si>
  <si>
    <t xml:space="preserve">23-11 21 00 Pavements</t>
  </si>
  <si>
    <t xml:space="preserve">34-35 15 27 Installer</t>
  </si>
  <si>
    <t xml:space="preserve">13-23 17 00 Restroom</t>
  </si>
  <si>
    <t xml:space="preserve">IfcProtectiveDeviceType </t>
  </si>
  <si>
    <t xml:space="preserve">21-02 10 10 90 Floor Construction Supplementary Components</t>
  </si>
  <si>
    <t xml:space="preserve">11-13 11 31 Fire Station</t>
  </si>
  <si>
    <t xml:space="preserve">23-11 21 11 Porous Paving</t>
  </si>
  <si>
    <t xml:space="preserve">34-35 15 31 Operator</t>
  </si>
  <si>
    <t xml:space="preserve">13-23 17 11 Men's Restroom</t>
  </si>
  <si>
    <t xml:space="preserve">IfcPumpType </t>
  </si>
  <si>
    <t xml:space="preserve">21-02 10 20 Roof Construction</t>
  </si>
  <si>
    <t xml:space="preserve">11-13 11 33 Detention Center</t>
  </si>
  <si>
    <t xml:space="preserve">23-11 21 13 Roadways</t>
  </si>
  <si>
    <t xml:space="preserve">34-41 00 00 Utilization Roles</t>
  </si>
  <si>
    <t xml:space="preserve">13-23 17 13 Women's Restroom</t>
  </si>
  <si>
    <t xml:space="preserve">IfcRailingType </t>
  </si>
  <si>
    <t xml:space="preserve">21-02 10 20 10 Roof Structural Frame</t>
  </si>
  <si>
    <t xml:space="preserve">11-13 11 33 11 Prison</t>
  </si>
  <si>
    <t xml:space="preserve">23-11 21 13 11 Portable Roadways</t>
  </si>
  <si>
    <t xml:space="preserve">34-41 14 00 Facility Use Roles</t>
  </si>
  <si>
    <t xml:space="preserve">13-23 17 15 Unisex Restroom</t>
  </si>
  <si>
    <t xml:space="preserve">IfcRampFlightType </t>
  </si>
  <si>
    <t xml:space="preserve">21-02 10 20 20 Roof Decks, Slabs, and Sheathing</t>
  </si>
  <si>
    <t xml:space="preserve">11-13 11 33 14 Jail</t>
  </si>
  <si>
    <t xml:space="preserve">23-11 21 13 13 Roadway Surfacing</t>
  </si>
  <si>
    <t xml:space="preserve">34-41 14 11 Facility Manager</t>
  </si>
  <si>
    <t xml:space="preserve">13-23 19 00 Utility Equipment Room</t>
  </si>
  <si>
    <t xml:space="preserve">IfcSanitaryTerminalType </t>
  </si>
  <si>
    <t xml:space="preserve">21-02 10 20 30 Canopy Construction</t>
  </si>
  <si>
    <t xml:space="preserve">11-13 11 33 17 Immigration Detention Center</t>
  </si>
  <si>
    <t xml:space="preserve">23-11 21 13 13 11 Roadway Antiskid Texturing</t>
  </si>
  <si>
    <t xml:space="preserve">34-41 14 14 Facility Maintenance</t>
  </si>
  <si>
    <t xml:space="preserve">13-23 19 11 Refrigerant Machinery Room</t>
  </si>
  <si>
    <t xml:space="preserve">IfcSensorType </t>
  </si>
  <si>
    <t xml:space="preserve">21-02 10 20 90 Roof Construction Supplementary Components</t>
  </si>
  <si>
    <t xml:space="preserve">11-13 11 33 21 Juvenile Detention Center</t>
  </si>
  <si>
    <t xml:space="preserve">23-11 21 13 15 Detectable Warning Surfaces for Roadways</t>
  </si>
  <si>
    <t xml:space="preserve">34-41 14 17 Facility Engineer</t>
  </si>
  <si>
    <t xml:space="preserve">13-23 19 13 Furnace Room</t>
  </si>
  <si>
    <t xml:space="preserve">IfcSlabType </t>
  </si>
  <si>
    <t xml:space="preserve">21-02 10 80 Stairs</t>
  </si>
  <si>
    <t xml:space="preserve">11-13 11 34 Embassy</t>
  </si>
  <si>
    <t xml:space="preserve">23-11 21 13 15 11 Crosswalks</t>
  </si>
  <si>
    <t xml:space="preserve">34-41 31 00 Facility Service Roles</t>
  </si>
  <si>
    <t xml:space="preserve">13-23 19 15 Incinerator Room</t>
  </si>
  <si>
    <t xml:space="preserve">IfcStackTerminalType </t>
  </si>
  <si>
    <t xml:space="preserve">21-02 10 80 10 Stair Construction</t>
  </si>
  <si>
    <t xml:space="preserve">11-13 11 37 Public Grounds Fencing, Gate, or Guard Tower</t>
  </si>
  <si>
    <t xml:space="preserve">23-11 21 13 15 13 Warning Tiles</t>
  </si>
  <si>
    <t xml:space="preserve">34-41 31 11 Custodian</t>
  </si>
  <si>
    <t xml:space="preserve">13-23 19 17 Fuel Room</t>
  </si>
  <si>
    <t xml:space="preserve">IfcStairFlightType </t>
  </si>
  <si>
    <t xml:space="preserve">21-02 10 80 30 Stair Soffits</t>
  </si>
  <si>
    <t xml:space="preserve">11-13 21 00 Military Facility</t>
  </si>
  <si>
    <t xml:space="preserve">23-11 21 15 Runways</t>
  </si>
  <si>
    <t xml:space="preserve">34-55 00 00 Support Roles</t>
  </si>
  <si>
    <t xml:space="preserve">13-23 19 19 Gas Room</t>
  </si>
  <si>
    <t xml:space="preserve">IfcSwitchingDeviceType </t>
  </si>
  <si>
    <t xml:space="preserve">21-02 10 80 50 Stair Railings</t>
  </si>
  <si>
    <t xml:space="preserve">11-13 21 11 Military Headquarters</t>
  </si>
  <si>
    <t xml:space="preserve">23-11 21 15 11 Portable Runway</t>
  </si>
  <si>
    <t xml:space="preserve">34-55 11 00 Administrative Service Roles</t>
  </si>
  <si>
    <t xml:space="preserve">13-23 19 21 Liquid Storage Room</t>
  </si>
  <si>
    <t xml:space="preserve">IfcSystemFurnitureElementType </t>
  </si>
  <si>
    <t xml:space="preserve">21-02 10 80 60 Fire Escapes</t>
  </si>
  <si>
    <t xml:space="preserve">11-13 21 11 01 Pentagon</t>
  </si>
  <si>
    <t xml:space="preserve">23-11 21 15 13 Helicopter Landing Pads</t>
  </si>
  <si>
    <t xml:space="preserve">34-55 11 11 Administrative Assistant</t>
  </si>
  <si>
    <t xml:space="preserve">13-23 19 23 Liquid Use, Dispensing and Mixing Room</t>
  </si>
  <si>
    <t xml:space="preserve">IfcTankType  </t>
  </si>
  <si>
    <t xml:space="preserve">21-02 10 80 70 Metal Walkways</t>
  </si>
  <si>
    <t xml:space="preserve">11-13 21 12 Administrative Military Facility</t>
  </si>
  <si>
    <t xml:space="preserve">23-11 21 15 15 Runway Surfacing</t>
  </si>
  <si>
    <t xml:space="preserve">34-55 11 14 Receptionist</t>
  </si>
  <si>
    <t xml:space="preserve">13-23 19 25 Hydrogen Cutoff Room</t>
  </si>
  <si>
    <t xml:space="preserve">IfcTransformerType </t>
  </si>
  <si>
    <t xml:space="preserve">21-02 10 80 80 Ladders</t>
  </si>
  <si>
    <t xml:space="preserve">11-13 21 14 Military Training Facility</t>
  </si>
  <si>
    <t xml:space="preserve">23-11 21 15 15 11 Runway Antiskid Texturing</t>
  </si>
  <si>
    <t xml:space="preserve">34-55 11 17 Records Manager</t>
  </si>
  <si>
    <t xml:space="preserve">13-23 19 27 Electrical Room</t>
  </si>
  <si>
    <t xml:space="preserve">IfcTransportElementType d</t>
  </si>
  <si>
    <t xml:space="preserve">21-02 20 Exterior Vertical Enclosures</t>
  </si>
  <si>
    <t xml:space="preserve">11-13 21 17 Military Research Facility</t>
  </si>
  <si>
    <t xml:space="preserve">23-11 21 17 Paving Blocks</t>
  </si>
  <si>
    <t xml:space="preserve">34-55 11 21 Intern</t>
  </si>
  <si>
    <t xml:space="preserve">13-23 19 29 Switch Room</t>
  </si>
  <si>
    <t xml:space="preserve">IfcTubeBundleType </t>
  </si>
  <si>
    <t xml:space="preserve">21-02 20 10 Exterior Walls</t>
  </si>
  <si>
    <t xml:space="preserve">11-13 21 21 Military Base</t>
  </si>
  <si>
    <t xml:space="preserve">23-11 21 17 11 Unit Pavers</t>
  </si>
  <si>
    <t xml:space="preserve">34-55 11 24 Assistant</t>
  </si>
  <si>
    <t xml:space="preserve">13-23 19 31 Telecommunications Room</t>
  </si>
  <si>
    <t xml:space="preserve">IfcUnitaryEquipmentType </t>
  </si>
  <si>
    <t xml:space="preserve">21-02 20 10 10 Exterior Wall Veneer</t>
  </si>
  <si>
    <t xml:space="preserve">11-13 21 24 Military Field Facility</t>
  </si>
  <si>
    <t xml:space="preserve">23-11 21 17 11 11 Asphalt Block Pavers</t>
  </si>
  <si>
    <t xml:space="preserve">34-55 11 27 Trainer</t>
  </si>
  <si>
    <t xml:space="preserve">13-23 19 33 Transformer Vault</t>
  </si>
  <si>
    <t xml:space="preserve">IfcValveType </t>
  </si>
  <si>
    <t xml:space="preserve">21-02 20 10 20 Exterior Wall Construction</t>
  </si>
  <si>
    <t xml:space="preserve">11-13 21 27 Joint Services Facility</t>
  </si>
  <si>
    <t xml:space="preserve">23-11 21 17 11 13 Brick Pavers</t>
  </si>
  <si>
    <t xml:space="preserve">34-55 14 00 Professional Service Roles</t>
  </si>
  <si>
    <t xml:space="preserve">13-23 21 00 Waste and Recycling Spaces</t>
  </si>
  <si>
    <t xml:space="preserve">IfcVibrationIsolatorType </t>
  </si>
  <si>
    <t xml:space="preserve">21-02 20 10 30 Exterior Wall Interior Skin</t>
  </si>
  <si>
    <t xml:space="preserve">11-13 21 31 Remote Delivery Facility</t>
  </si>
  <si>
    <t xml:space="preserve">23-11 21 17 11 15 Interlocking Precast Concrete Pavers</t>
  </si>
  <si>
    <t xml:space="preserve">34-55 14 11 Consultant</t>
  </si>
  <si>
    <t xml:space="preserve">13-23 21 11 Hazardous Waste Storage</t>
  </si>
  <si>
    <t xml:space="preserve">IfcWallType </t>
  </si>
  <si>
    <t xml:space="preserve">21-02 20 10 40 Fabricated Exterior Wall Assemblies</t>
  </si>
  <si>
    <t xml:space="preserve">11-13 21 34 Military Ground Operational Facility Other Than Building</t>
  </si>
  <si>
    <t xml:space="preserve">23-11 21 17 11 17 Precast Concrete Pavers</t>
  </si>
  <si>
    <t xml:space="preserve">34-55 14 14 Librarian</t>
  </si>
  <si>
    <t xml:space="preserve">13-23 23 00 Building Service Support Spaces</t>
  </si>
  <si>
    <t xml:space="preserve">IfcWasteTerminalType </t>
  </si>
  <si>
    <t xml:space="preserve">21-02 20 10 50 Parapets</t>
  </si>
  <si>
    <t xml:space="preserve">11-13 21 37 Military Operational Support Facility Other Than Building</t>
  </si>
  <si>
    <t xml:space="preserve">23-11 21 17 11 19 Pressed Pavers</t>
  </si>
  <si>
    <t xml:space="preserve">34-55 14 17 Draftsperson</t>
  </si>
  <si>
    <t xml:space="preserve">13-23 23 11 Building Manager Office</t>
  </si>
  <si>
    <t xml:space="preserve">IfcWindowStyle </t>
  </si>
  <si>
    <t xml:space="preserve">21-02 20 10 60 Equipment Screens</t>
  </si>
  <si>
    <t xml:space="preserve">11-13 21 41 Military Locker Room Facility</t>
  </si>
  <si>
    <t xml:space="preserve">23-11 21 17 11 21 Stone Pavers</t>
  </si>
  <si>
    <t xml:space="preserve">34-55 14 19 Marketing Roles</t>
  </si>
  <si>
    <t xml:space="preserve">13-23 23 13 Custodial Space</t>
  </si>
  <si>
    <t xml:space="preserve">21-02 20 10 80 Exterior Wall Supplementary Components</t>
  </si>
  <si>
    <t xml:space="preserve">11-13 21 44 Military Exchange Support Facility</t>
  </si>
  <si>
    <t xml:space="preserve">23-11 21 19 Pavement Slabs</t>
  </si>
  <si>
    <t xml:space="preserve">34-55 14 19 11 Salesperson</t>
  </si>
  <si>
    <t xml:space="preserve">13-23 23 15 Shop Area</t>
  </si>
  <si>
    <t xml:space="preserve">21-02 20 10 90 Exterior Wall Opening Supplementary Components</t>
  </si>
  <si>
    <t xml:space="preserve">11-13 21 47 Military Exchange Warehouse</t>
  </si>
  <si>
    <t xml:space="preserve">23-11 21 21 Pavement Drainage</t>
  </si>
  <si>
    <t xml:space="preserve">34-55 14 22 Financial Roles</t>
  </si>
  <si>
    <t xml:space="preserve">13-23 23 17 Access Chamber</t>
  </si>
  <si>
    <t xml:space="preserve">21-02 20 20 Exterior Windows</t>
  </si>
  <si>
    <t xml:space="preserve">11-13 21 51 Simulation Facility</t>
  </si>
  <si>
    <t xml:space="preserve">23-11 21 21 11 Culverts</t>
  </si>
  <si>
    <t xml:space="preserve">34-55 14 22 11 Accountant</t>
  </si>
  <si>
    <t xml:space="preserve">13-23 23 19 Areaway</t>
  </si>
  <si>
    <t xml:space="preserve">21-02 20 20 10 Exterior Operating Windows</t>
  </si>
  <si>
    <t xml:space="preserve">11-13 21 54 Military Training Support Facility</t>
  </si>
  <si>
    <t xml:space="preserve">23-11 21 21 11 11 Pipe Culverts</t>
  </si>
  <si>
    <t xml:space="preserve">34-55 14 22 14 Banker</t>
  </si>
  <si>
    <t xml:space="preserve">13-23 23 21 Service Space</t>
  </si>
  <si>
    <t xml:space="preserve">21-02 20 20 20 Exterior Fixed Windows</t>
  </si>
  <si>
    <t xml:space="preserve">11-13 21 57 Military Training Facility Other Than Building</t>
  </si>
  <si>
    <t xml:space="preserve">23-11 21 21 11 11 11 Metal Pipe Arch Culverts</t>
  </si>
  <si>
    <t xml:space="preserve">34-55 14 22 17 Record Keeper</t>
  </si>
  <si>
    <t xml:space="preserve">13-23 23 23 Furred Space</t>
  </si>
  <si>
    <t xml:space="preserve">21-02 20 20 30 Exterior Window Wall</t>
  </si>
  <si>
    <t xml:space="preserve">11-13 21 61 Impact, Maneuver, and Training Area</t>
  </si>
  <si>
    <t xml:space="preserve">23-11 21 21 11 13 Concrete Culverts</t>
  </si>
  <si>
    <t xml:space="preserve">34-55 14 22 21 Bookkeeper</t>
  </si>
  <si>
    <t xml:space="preserve">13-23 23 25 Crawl Space</t>
  </si>
  <si>
    <t xml:space="preserve">21-02 20 20 50 Exterior Special Function Windows</t>
  </si>
  <si>
    <t xml:space="preserve">11-13 21 64 Small Arms Range</t>
  </si>
  <si>
    <t xml:space="preserve">23-11 21 21 11 13 11 Concrete Arch Buried Bridge Culverts</t>
  </si>
  <si>
    <t xml:space="preserve">34-55 14 24 Lawyer</t>
  </si>
  <si>
    <t xml:space="preserve">13-23 23 27 Attic Space</t>
  </si>
  <si>
    <t xml:space="preserve">21-02 20 50 Exterior Doors and Grilles</t>
  </si>
  <si>
    <t xml:space="preserve">11-13 21 67 Weapon Range</t>
  </si>
  <si>
    <t xml:space="preserve">23-11 21 21 11 13 13 Concrete Arch Culverts</t>
  </si>
  <si>
    <t xml:space="preserve">34-55 14 27 Agent</t>
  </si>
  <si>
    <t xml:space="preserve">13-23 23 29 Plenum</t>
  </si>
  <si>
    <t xml:space="preserve">21-02 20 50 10 Exterior Entrance Doors</t>
  </si>
  <si>
    <t xml:space="preserve">11-13 21 71 Team and Unit Range</t>
  </si>
  <si>
    <t xml:space="preserve">23-11 21 21 11 13 15 Concrete Box Culverts</t>
  </si>
  <si>
    <t xml:space="preserve">34-55 14 31 Specialist</t>
  </si>
  <si>
    <t xml:space="preserve">13-23 25 00 Equipment Platform</t>
  </si>
  <si>
    <t xml:space="preserve">21-02 20 50 20 Exterior Utility Doors</t>
  </si>
  <si>
    <t xml:space="preserve">11-13 21 74 Explosives and Flame Range</t>
  </si>
  <si>
    <t xml:space="preserve">23-11 21 21 11 13 17 Concrete Rigid Frame Culverts</t>
  </si>
  <si>
    <t xml:space="preserve">34-61 00 00 Group Roles</t>
  </si>
  <si>
    <t xml:space="preserve">13-23 27 00 Interstitial Space</t>
  </si>
  <si>
    <t xml:space="preserve">21-02 20 50 30 Exterior Oversize Doors</t>
  </si>
  <si>
    <t xml:space="preserve">11-13 21 77 Military Maintenance Facility</t>
  </si>
  <si>
    <t xml:space="preserve">23-11 21 21 13 Catch Basins</t>
  </si>
  <si>
    <t xml:space="preserve">34-61 11 00 Teams</t>
  </si>
  <si>
    <t xml:space="preserve">13-23 29 00 Unimproved Shell</t>
  </si>
  <si>
    <t xml:space="preserve">21-02 20 50 40 Exterior Special Function Doors</t>
  </si>
  <si>
    <t xml:space="preserve">11-13 21 77 11 Guided Missile Maintenance Facility</t>
  </si>
  <si>
    <t xml:space="preserve">23-11 21 21 15 Channels</t>
  </si>
  <si>
    <t xml:space="preserve">34-61 11 11 Task Team</t>
  </si>
  <si>
    <t xml:space="preserve">13-23 31 00 Alteration or Conversion Space</t>
  </si>
  <si>
    <t xml:space="preserve">21-02 20 50 60 Exterior Grilles</t>
  </si>
  <si>
    <t xml:space="preserve">11-13 21 77 14 Weapons and Spares Maintenance Facility</t>
  </si>
  <si>
    <t xml:space="preserve">23-11 21 21 17 Cleanouts</t>
  </si>
  <si>
    <t xml:space="preserve">34-61 11 21 Task Force</t>
  </si>
  <si>
    <t xml:space="preserve">13-25 00 00 Circulation Spaces</t>
  </si>
  <si>
    <t xml:space="preserve">21-02 20 50 70 Exterior Gates</t>
  </si>
  <si>
    <t xml:space="preserve">11-13 21 77 17 Ammunition, Explosives, and Toxic Maintenance Facility</t>
  </si>
  <si>
    <t xml:space="preserve">23-11 23 00 Parking Controls</t>
  </si>
  <si>
    <t xml:space="preserve">34-61 21 00 Boards</t>
  </si>
  <si>
    <t xml:space="preserve">13-25 11 00 Primary Circulation Spaces</t>
  </si>
  <si>
    <t xml:space="preserve">21-02 20 50 90 Exterior Door Supplementary Components</t>
  </si>
  <si>
    <t xml:space="preserve">11-13 21 77 21 Miscellaneous Items and Equipment Maintenance Facility</t>
  </si>
  <si>
    <t xml:space="preserve">23-11 23 11 Parking Meters</t>
  </si>
  <si>
    <t xml:space="preserve">34-61 21 11 Board of Directors</t>
  </si>
  <si>
    <t xml:space="preserve">13-25 11 11 Corridor</t>
  </si>
  <si>
    <t xml:space="preserve">21-02 20 70 Exterior Louvers and Vents</t>
  </si>
  <si>
    <t xml:space="preserve">11-13 21 77 24 Installation Repair and Operation Maintenance Facility</t>
  </si>
  <si>
    <t xml:space="preserve">23-11 23 13 Parking Ticket Dispensers</t>
  </si>
  <si>
    <t xml:space="preserve">34-61 31 00 Committees</t>
  </si>
  <si>
    <t xml:space="preserve">13-25 11 13 Aisle</t>
  </si>
  <si>
    <t xml:space="preserve">21-02 20 70 10 Exterior Louvers</t>
  </si>
  <si>
    <t xml:space="preserve">11-13 27 00 Public Welfare Facility</t>
  </si>
  <si>
    <t xml:space="preserve">23-11 23 15 Parking Coin Machine Units</t>
  </si>
  <si>
    <t xml:space="preserve">34-61 31 21 Ad Hoc Committee</t>
  </si>
  <si>
    <t xml:space="preserve">13-25 11 15 Mall</t>
  </si>
  <si>
    <t xml:space="preserve">21-02 20 70 50 Exterior Vents</t>
  </si>
  <si>
    <t xml:space="preserve">11-13 27 11 Homeless Shelter</t>
  </si>
  <si>
    <t xml:space="preserve">23-11 23 17 Parking Key and Card Control Units</t>
  </si>
  <si>
    <t xml:space="preserve">34-61 41 00 Business Organizations</t>
  </si>
  <si>
    <t xml:space="preserve">13-25 11 17 Concourse</t>
  </si>
  <si>
    <t xml:space="preserve">21-02 20 80 Exterior Wall Appurtenances</t>
  </si>
  <si>
    <t xml:space="preserve">11-13 27 14 Food Bank</t>
  </si>
  <si>
    <t xml:space="preserve">23-11 23 19 Parking Gates</t>
  </si>
  <si>
    <t xml:space="preserve">34-61 41 11 Corporation</t>
  </si>
  <si>
    <t xml:space="preserve">13-25 11 19 Breezeway</t>
  </si>
  <si>
    <t xml:space="preserve">21-02 20 80 10 Exterior Fixed Grilles and Screens</t>
  </si>
  <si>
    <t xml:space="preserve">11-13 27 17 Forestry Guard Station</t>
  </si>
  <si>
    <t xml:space="preserve">23-11 23 21 Parking Dividers</t>
  </si>
  <si>
    <t xml:space="preserve">34-61 41 21 Partnership</t>
  </si>
  <si>
    <t xml:space="preserve">13-25 11 21 Moving Walkway</t>
  </si>
  <si>
    <t xml:space="preserve">21-02 20 80 30 Exterior Opening Protection Devices</t>
  </si>
  <si>
    <t xml:space="preserve">11-13 27 21 Air Raid/Fallout Shelter</t>
  </si>
  <si>
    <t xml:space="preserve">23-11 23 23 Parking Signs</t>
  </si>
  <si>
    <t xml:space="preserve">34-61 41 31 Sole Proprietorship</t>
  </si>
  <si>
    <t xml:space="preserve">13-25 13 00 Transitional Circulation Spaces</t>
  </si>
  <si>
    <t xml:space="preserve">21-02 20 80 50 Exterior Balcony Walls and Railings</t>
  </si>
  <si>
    <t xml:space="preserve">11-13 27 23 Miscellaneous Personnel Shelter</t>
  </si>
  <si>
    <t xml:space="preserve">23-11 23 23 11 Handicap Parking Signs</t>
  </si>
  <si>
    <t xml:space="preserve">34-61 41 41 Joint Venture</t>
  </si>
  <si>
    <t xml:space="preserve">13-25 13 11 Entry Vestibule</t>
  </si>
  <si>
    <t xml:space="preserve">21-02 20 80 70 Exterior Fabrications</t>
  </si>
  <si>
    <t xml:space="preserve">11-13 27 26 Public Restroom/Shower</t>
  </si>
  <si>
    <t xml:space="preserve">23-11 23 23 13 Parking Time Zone Signs</t>
  </si>
  <si>
    <t xml:space="preserve">34-61 41 51 Single Purpose Entity</t>
  </si>
  <si>
    <t xml:space="preserve">13-25 13 13 Entry Lobby</t>
  </si>
  <si>
    <t xml:space="preserve">21-02 20 80 80 Bird Control Devices</t>
  </si>
  <si>
    <t xml:space="preserve">11-13 29 00 Juvenile Facility</t>
  </si>
  <si>
    <t xml:space="preserve">23-11 23 23 15 Parking Tow Away Signs</t>
  </si>
  <si>
    <t xml:space="preserve">34-61 51 00 Nonprofit Organizations</t>
  </si>
  <si>
    <t xml:space="preserve">13-25 13 15 Box Lobby</t>
  </si>
  <si>
    <t xml:space="preserve">21-02 20 90 Exterior Wall Specialties</t>
  </si>
  <si>
    <t xml:space="preserve">11-13 29 11 Orphanage</t>
  </si>
  <si>
    <t xml:space="preserve">23-11 25 00 Site Barrier Products</t>
  </si>
  <si>
    <t xml:space="preserve">34-61 51 11 Association</t>
  </si>
  <si>
    <t xml:space="preserve">13-25 13 17 Vestibule</t>
  </si>
  <si>
    <t xml:space="preserve">21-02 30 Exterior Horizontal Enclosures</t>
  </si>
  <si>
    <t xml:space="preserve">11-13 29 14 Foster Home</t>
  </si>
  <si>
    <t xml:space="preserve">23-11 25 11 Perimeter Entry Devices</t>
  </si>
  <si>
    <t xml:space="preserve">34-61 51 21 Foundation</t>
  </si>
  <si>
    <t xml:space="preserve">13-25 13 19 Elevator Lobby</t>
  </si>
  <si>
    <t xml:space="preserve">21-02 30 10 Roofing</t>
  </si>
  <si>
    <t xml:space="preserve">11-14 00 00 Cultural Facility</t>
  </si>
  <si>
    <t xml:space="preserve">23-11 25 11 11 Anti Ram Wedge Barriers</t>
  </si>
  <si>
    <t xml:space="preserve">34-61 51 31 Union</t>
  </si>
  <si>
    <t xml:space="preserve">13-25 13 21 Freight Elevator Vestibule</t>
  </si>
  <si>
    <t xml:space="preserve">21-02 30 10 10 Steep Slope Roofing</t>
  </si>
  <si>
    <t xml:space="preserve">11-14 15 00 Monument and Memorial</t>
  </si>
  <si>
    <t xml:space="preserve">23-11 25 13 Perimeter Walls</t>
  </si>
  <si>
    <t xml:space="preserve">13-25 13 23 Landing</t>
  </si>
  <si>
    <t xml:space="preserve">21-02 30 10 50 Low-Slope Roofing</t>
  </si>
  <si>
    <t xml:space="preserve">11-14 21 00 Museum</t>
  </si>
  <si>
    <t xml:space="preserve">23-11 25 13 11 Precast Perimeter Concrete Panel Perimeter Walls</t>
  </si>
  <si>
    <t xml:space="preserve">13-25 13 25 Anteroom</t>
  </si>
  <si>
    <t xml:space="preserve">21-02 30 10 70 Canopy Roofing</t>
  </si>
  <si>
    <t xml:space="preserve">11-14 21 11 Art Museum</t>
  </si>
  <si>
    <t xml:space="preserve">23-11 25 13 13 Precast Perimeter Post Perimeter Walls</t>
  </si>
  <si>
    <t xml:space="preserve">13-25 13 27 Air Lock</t>
  </si>
  <si>
    <t xml:space="preserve">21-02 30 10 90 Roofing Supplementary Components</t>
  </si>
  <si>
    <t xml:space="preserve">11-14 21 14 History Museum</t>
  </si>
  <si>
    <t xml:space="preserve">23-11 25 15 Perimeter Gates</t>
  </si>
  <si>
    <t xml:space="preserve">13-25 13 29 Sally Port</t>
  </si>
  <si>
    <t xml:space="preserve">21-02 30 20 Roof Appurtenances</t>
  </si>
  <si>
    <t xml:space="preserve">11-14 21 17 Science and Technology Museum</t>
  </si>
  <si>
    <t xml:space="preserve">23-11 25 15 11 Drop Arm Gates</t>
  </si>
  <si>
    <t xml:space="preserve">13-25 13 31 Jet Way</t>
  </si>
  <si>
    <t xml:space="preserve">21-02 30 20 10 Roof Accessories</t>
  </si>
  <si>
    <t xml:space="preserve">11-14 21 21 Children’s Museum</t>
  </si>
  <si>
    <t xml:space="preserve">23-11 25 15 11 11 Anti Ram Drop Arm Gates</t>
  </si>
  <si>
    <t xml:space="preserve">13-25 15 00 Connector</t>
  </si>
  <si>
    <t xml:space="preserve">21-02 30 20 30 Roof Specialties</t>
  </si>
  <si>
    <t xml:space="preserve">11-14 21 24 Special Purpose Museum</t>
  </si>
  <si>
    <t xml:space="preserve">23-11 25 15 13 Rolling Gates</t>
  </si>
  <si>
    <t xml:space="preserve">13-25 17 00 External Circulation Spaces</t>
  </si>
  <si>
    <t xml:space="preserve">21-02 30 20 70 Rainwater Management</t>
  </si>
  <si>
    <t xml:space="preserve">11-14 24 00 Religious Institution</t>
  </si>
  <si>
    <t xml:space="preserve">23-11 25 15 15 Sliding Gates</t>
  </si>
  <si>
    <t xml:space="preserve">13-25 19 00 Secondary Circulation Spaces</t>
  </si>
  <si>
    <t xml:space="preserve">21-02 30 40 Traffic Bearing Horizontal Enclosures</t>
  </si>
  <si>
    <t xml:space="preserve">11-14 24 11 Religious Facility</t>
  </si>
  <si>
    <t xml:space="preserve">23-11 25 15 15 11 Anti Ram Sliding Gates</t>
  </si>
  <si>
    <t xml:space="preserve">13-25 19 11 Door Set-Back</t>
  </si>
  <si>
    <t xml:space="preserve">21-02 30 40 10 Traffic Bearing Coatings</t>
  </si>
  <si>
    <t xml:space="preserve">11-14 24 15 Religious Education Facility</t>
  </si>
  <si>
    <t xml:space="preserve">23-11 25 15 15 13 Anti Climb Sliding Gates</t>
  </si>
  <si>
    <t xml:space="preserve">13-25 21 00 Restricted Spaces</t>
  </si>
  <si>
    <t xml:space="preserve">21-02 30 40 30 Horizontal Waterproofing Membrane</t>
  </si>
  <si>
    <t xml:space="preserve">11-14 24 18 Religious Monument or Icon</t>
  </si>
  <si>
    <t xml:space="preserve">23-11 25 15 17 Swinging Gates</t>
  </si>
  <si>
    <t xml:space="preserve">13-25 23 00 Refuge Spaces</t>
  </si>
  <si>
    <t xml:space="preserve">21-02 30 40 50 Wear Surfaces</t>
  </si>
  <si>
    <t xml:space="preserve">11-14 24 21 Religious Pilgrimage Site</t>
  </si>
  <si>
    <t xml:space="preserve">23-11 25 15 19 Folding Gates</t>
  </si>
  <si>
    <t xml:space="preserve">13-31 00 00 Education and Training Spaces</t>
  </si>
  <si>
    <t xml:space="preserve">21-02 30 40 90 Horizontal Enclosure Supplementary Components</t>
  </si>
  <si>
    <t xml:space="preserve">11-14 24 24 Religious Retreat</t>
  </si>
  <si>
    <t xml:space="preserve">23-11 25 17 Gate Hardware</t>
  </si>
  <si>
    <t xml:space="preserve">13-31 11 00 Breakout Space</t>
  </si>
  <si>
    <t xml:space="preserve">21-02 30 60 Horizontal Openings</t>
  </si>
  <si>
    <t xml:space="preserve">11-15 00 00 Recreation Facility</t>
  </si>
  <si>
    <t xml:space="preserve">23-11 25 19 Fences</t>
  </si>
  <si>
    <t xml:space="preserve">13-31 13 00 Lecture and Classroom Spaces</t>
  </si>
  <si>
    <t xml:space="preserve">21-02 30 60 10 Roof Windows and Skylights</t>
  </si>
  <si>
    <t xml:space="preserve">11-15 11 00 Outdoor Recreation Facility</t>
  </si>
  <si>
    <t xml:space="preserve">23-11 25 19 11 Barbed Wire Fences</t>
  </si>
  <si>
    <t xml:space="preserve">13-31 13 11 Lecture Classroom</t>
  </si>
  <si>
    <t xml:space="preserve">21-02 30 60 50 Vents and Hatches</t>
  </si>
  <si>
    <t xml:space="preserve">11-15 11 11 Nature Preserve</t>
  </si>
  <si>
    <t xml:space="preserve">23-11 25 19 13 Concertina Wire Fences</t>
  </si>
  <si>
    <t xml:space="preserve">13-31 13 13 Classrooms (age 9 plus)</t>
  </si>
  <si>
    <t xml:space="preserve">21-02 30 60 90 Horizontal Opening Supplementary Components</t>
  </si>
  <si>
    <t xml:space="preserve">11-15 11 14 Hunting Preserve</t>
  </si>
  <si>
    <t xml:space="preserve">23-11 25 19 15 Composite Fences</t>
  </si>
  <si>
    <t xml:space="preserve">13-31 13 15 Classrooms (ages 5–8)</t>
  </si>
  <si>
    <t xml:space="preserve">21-02 30 80 Overhead Exterior Enclosures</t>
  </si>
  <si>
    <t xml:space="preserve">11-15 11 21 Fishing Preserve</t>
  </si>
  <si>
    <t xml:space="preserve">23-11 25 19 17 Ornamental Metal Fences</t>
  </si>
  <si>
    <t xml:space="preserve">13-31 13 17 Lecture Hall (Fixed Seats)</t>
  </si>
  <si>
    <t xml:space="preserve">21-02 30 80 10 Exterior Ceilings</t>
  </si>
  <si>
    <t xml:space="preserve">11-15 11 27 Target Range</t>
  </si>
  <si>
    <t xml:space="preserve">23-11 25 19 19 Chain Link Metal Fences</t>
  </si>
  <si>
    <t xml:space="preserve">13-31 13 19 Assembly Hall</t>
  </si>
  <si>
    <t xml:space="preserve">21-02 30 80 20 Exterior Soffits</t>
  </si>
  <si>
    <t xml:space="preserve">11-15 11 34 Outdoor Winter Sports Facility</t>
  </si>
  <si>
    <t xml:space="preserve">23-11 25 19 21 Panel Fences</t>
  </si>
  <si>
    <t xml:space="preserve">13-31 13 21 Seminar Room</t>
  </si>
  <si>
    <t xml:space="preserve">21-02 30 80 30 Exterior Bulkheads</t>
  </si>
  <si>
    <t xml:space="preserve">11-15 11 34 11 Ski Slope</t>
  </si>
  <si>
    <t xml:space="preserve">23-11 25 19 23 Plastic Fences</t>
  </si>
  <si>
    <t xml:space="preserve">13-31 15 00 Class Laboratories</t>
  </si>
  <si>
    <t xml:space="preserve">21-03 00 00 Interiors</t>
  </si>
  <si>
    <t xml:space="preserve">11-15 11 34 14 Outdoor Skating Rink</t>
  </si>
  <si>
    <t xml:space="preserve">23-11 25 19 25 Post Fences</t>
  </si>
  <si>
    <t xml:space="preserve">13-31 15 11 Open Class Laboratory</t>
  </si>
  <si>
    <t xml:space="preserve">21-03 10 Interior Construction</t>
  </si>
  <si>
    <t xml:space="preserve">11-15 11 34 17 Snowmobile Course</t>
  </si>
  <si>
    <t xml:space="preserve">23-11 25 19 27 Rail Fences</t>
  </si>
  <si>
    <t xml:space="preserve">13-31 15 11 11 Physics Teaching Laboratory</t>
  </si>
  <si>
    <t xml:space="preserve">21-03 10 10 Interior Partitions</t>
  </si>
  <si>
    <t xml:space="preserve">11-15 11 36 Golf Facility</t>
  </si>
  <si>
    <t xml:space="preserve">23-11 25 19 29 Razor Wire Fences</t>
  </si>
  <si>
    <t xml:space="preserve">13-31 15 11 13  Astronomy Teaching Laboratory</t>
  </si>
  <si>
    <t xml:space="preserve">21-03 10 10 10 Interior Fixed Partitions</t>
  </si>
  <si>
    <t xml:space="preserve">11-15 11 36 11 Golf Driving Range</t>
  </si>
  <si>
    <t xml:space="preserve">23-11 25 19 31 Wood Fences</t>
  </si>
  <si>
    <t xml:space="preserve">13-31 15 13 Research/non-class Class Laboratory</t>
  </si>
  <si>
    <t xml:space="preserve">21-03 10 10 20 Interior Glazed Partitions</t>
  </si>
  <si>
    <t xml:space="preserve">11-15 11 36 15 Golf Course</t>
  </si>
  <si>
    <t xml:space="preserve">23-11 25 19 33 Fencing Fabrics</t>
  </si>
  <si>
    <t xml:space="preserve">13-31 15 15 Laboratory Service Space</t>
  </si>
  <si>
    <t xml:space="preserve">21-03 10 10 40 Interior Demountable Partitions</t>
  </si>
  <si>
    <t xml:space="preserve">11-15 11 36 18 Miniature Golf Course</t>
  </si>
  <si>
    <t xml:space="preserve">23-11 25 19 35 Fencing Accessories</t>
  </si>
  <si>
    <t xml:space="preserve">13-31 17 00 Training Spaces</t>
  </si>
  <si>
    <t xml:space="preserve">21-03 10 10 50 Interior Operable Partitions</t>
  </si>
  <si>
    <t xml:space="preserve">11-15 11 36 21 Golf Pitch and Putt Course</t>
  </si>
  <si>
    <t xml:space="preserve">23-11 25 19 35 11 Barbed Wire</t>
  </si>
  <si>
    <t xml:space="preserve">13-31 17 11 Computer Lab</t>
  </si>
  <si>
    <t xml:space="preserve">21-03 10 10 70 Interior Screens</t>
  </si>
  <si>
    <t xml:space="preserve">11-15 11 39 Playground</t>
  </si>
  <si>
    <t xml:space="preserve">23-11 25 19 35 13 Concertina Wire</t>
  </si>
  <si>
    <t xml:space="preserve">13-31 17 13 Woodshop/Metalshop</t>
  </si>
  <si>
    <t xml:space="preserve">21-03 10 10 90 Interior Partition Supplementary Components</t>
  </si>
  <si>
    <t xml:space="preserve">11-15 11 41 Outdoor Racquet Sports Facility</t>
  </si>
  <si>
    <t xml:space="preserve">23-11 25 19 35 15 Fence Posts</t>
  </si>
  <si>
    <t xml:space="preserve">13-31 17 15 Training Support Space</t>
  </si>
  <si>
    <t xml:space="preserve">21-03 10 20 Interior Windows</t>
  </si>
  <si>
    <t xml:space="preserve">11-15 11 41 11 Outdoor Tennis Facility</t>
  </si>
  <si>
    <t xml:space="preserve">23-11 27 00 Landscaping</t>
  </si>
  <si>
    <t xml:space="preserve">13-31 17 17 Religious Education Space</t>
  </si>
  <si>
    <t xml:space="preserve">21-03 10 20 10 Interior Operating Windows</t>
  </si>
  <si>
    <t xml:space="preserve">11-15 11 41 14 Outdoor Squash Facility</t>
  </si>
  <si>
    <t xml:space="preserve">23-11 27 11 Plant Maintenance and Preparation Products</t>
  </si>
  <si>
    <t xml:space="preserve">13-31 19 00 Study Spaces</t>
  </si>
  <si>
    <t xml:space="preserve">21-03 10 20 20 Interior Fixed Windows</t>
  </si>
  <si>
    <t xml:space="preserve">11-15 11 41 17 Outdoor Racquetball Facility</t>
  </si>
  <si>
    <t xml:space="preserve">23-11 27 11 11 Topsoil</t>
  </si>
  <si>
    <t xml:space="preserve">13-31 19 13 Study Room</t>
  </si>
  <si>
    <t xml:space="preserve">21-03 10 20 50 Interior Special Function Windows</t>
  </si>
  <si>
    <t xml:space="preserve">11-15 11 44 Outdoor Water Recreation Facility</t>
  </si>
  <si>
    <t xml:space="preserve">23-11 27 11 11 11 Loam</t>
  </si>
  <si>
    <t xml:space="preserve">13-31 19 15 Study Service</t>
  </si>
  <si>
    <t xml:space="preserve">21-03 10 20 90 Interior Window Supplementary Components</t>
  </si>
  <si>
    <t xml:space="preserve">11-15 11 44 11 Outdoor Swimming Pool</t>
  </si>
  <si>
    <t xml:space="preserve">23-11 27 11 11 13 Peat Soil</t>
  </si>
  <si>
    <t xml:space="preserve">13-33 00 00 Recreation Spaces</t>
  </si>
  <si>
    <t xml:space="preserve">21-03 10 30 Interior Doors</t>
  </si>
  <si>
    <t xml:space="preserve">11-15 11 44 14 Outdoor Water Park</t>
  </si>
  <si>
    <t xml:space="preserve">23-11 27 11 13 Soil Fertilizers</t>
  </si>
  <si>
    <t xml:space="preserve">13-33 11 00 Athletic Recreation Spaces</t>
  </si>
  <si>
    <t xml:space="preserve">21-03 10 30 10 Interior Swinging Doors</t>
  </si>
  <si>
    <t xml:space="preserve">11-15 11 47 Outdoor Team Sports Facility</t>
  </si>
  <si>
    <t xml:space="preserve">23-11 27 11 15 Soil Herbicides</t>
  </si>
  <si>
    <t xml:space="preserve">13-33 11 11 Athletic Spectator Seating</t>
  </si>
  <si>
    <t xml:space="preserve">21-03 10 30 20 Interior Entrance Doors</t>
  </si>
  <si>
    <t xml:space="preserve">11-15 11 47 11 Outdoor Football Field</t>
  </si>
  <si>
    <t xml:space="preserve">23-11 27 11 15 11 Combined Soil Fertilizer and Herbicides</t>
  </si>
  <si>
    <t xml:space="preserve">13-33 11 11 11 Bleacher</t>
  </si>
  <si>
    <t xml:space="preserve">21-03 10 30 25 Interior Sliding Doors</t>
  </si>
  <si>
    <t xml:space="preserve">11-15 11 47 14 Outdoor Soccer Field</t>
  </si>
  <si>
    <t xml:space="preserve">23-11 27 11 17 Mulch</t>
  </si>
  <si>
    <t xml:space="preserve">13-33 11 13 Team Athletic Recreation Spaces</t>
  </si>
  <si>
    <t xml:space="preserve">21-03 10 30 30 Interior Folding Doors</t>
  </si>
  <si>
    <t xml:space="preserve">11-15 11 47 17 Outdoor Baseball or Softball Diamond</t>
  </si>
  <si>
    <t xml:space="preserve">23-11 27 11 19 Soil Mats</t>
  </si>
  <si>
    <t xml:space="preserve">13-33 11 13 11 Baseball Field</t>
  </si>
  <si>
    <t xml:space="preserve">21-03 10 30 40 Interior Coiling Doors</t>
  </si>
  <si>
    <t xml:space="preserve">11-15 11 47 21 Outdoor Basketball Court</t>
  </si>
  <si>
    <t xml:space="preserve">23-11 27 11 21 Plant Netting</t>
  </si>
  <si>
    <t xml:space="preserve">13-33 11 13 13 Softball Fields</t>
  </si>
  <si>
    <t xml:space="preserve">21-03 10 30 50 Interior Panel Doors</t>
  </si>
  <si>
    <t xml:space="preserve">11-15 11 52 Outdoor Sports Training Facility</t>
  </si>
  <si>
    <t xml:space="preserve">23-11 27 11 23 Landscaping Stakes</t>
  </si>
  <si>
    <t xml:space="preserve">13-33 11 13 15 Dugouts</t>
  </si>
  <si>
    <t xml:space="preserve">21-03 10 30 70 Interior Special Function Doors</t>
  </si>
  <si>
    <t xml:space="preserve">11-15 11 55 Pavilion</t>
  </si>
  <si>
    <t xml:space="preserve">23-11 27 11 25 Landscaping Blankets</t>
  </si>
  <si>
    <t xml:space="preserve">13-33 11 13 17 Grass Playing Fields</t>
  </si>
  <si>
    <t xml:space="preserve">21-03 10 30 80 Interior Access Doors and Panels</t>
  </si>
  <si>
    <t xml:space="preserve">11-15 11 58 Animal Recreation Facility</t>
  </si>
  <si>
    <t xml:space="preserve">23-11 27 11 27 Landscaping Ground Covers</t>
  </si>
  <si>
    <t xml:space="preserve">13-33 11 13 19 Synthetic Fields</t>
  </si>
  <si>
    <t xml:space="preserve">21-03 10 30 90 Interior Door Supplementary Components</t>
  </si>
  <si>
    <t xml:space="preserve">11-15 11 58 11 Zoo/Nature Facility</t>
  </si>
  <si>
    <t xml:space="preserve">23-11 27 11 29 Landscaping Forms</t>
  </si>
  <si>
    <t xml:space="preserve">13-33 11 13 21 Football Field</t>
  </si>
  <si>
    <t xml:space="preserve">21-03 10 40 Interior Grilles and Gates</t>
  </si>
  <si>
    <t xml:space="preserve">11-15 11 58 14 Wildlife Management Area</t>
  </si>
  <si>
    <t xml:space="preserve">23-11 27 11 31 Landscaping Stabilizers</t>
  </si>
  <si>
    <t xml:space="preserve">13-33 11 13 23 Soccer Field</t>
  </si>
  <si>
    <t xml:space="preserve">21-03 10 40 10 Interior Grilles</t>
  </si>
  <si>
    <t xml:space="preserve">11-15 11 98 Outdoor Multipurpose Recreation Facility</t>
  </si>
  <si>
    <t xml:space="preserve">23-11 27 11 33 Lime</t>
  </si>
  <si>
    <t xml:space="preserve">13-33 11 13 25 Basketball Courts</t>
  </si>
  <si>
    <t xml:space="preserve">21-03 10 40 50 Interior Gates</t>
  </si>
  <si>
    <t xml:space="preserve">11-15 21 00 Indoor Recreation Facility</t>
  </si>
  <si>
    <t xml:space="preserve">23-11 27 11 35 Mowing Equipment</t>
  </si>
  <si>
    <t xml:space="preserve">13-33 11 13 27 Field Light Poles</t>
  </si>
  <si>
    <t xml:space="preserve">21-03 10 60 Raised Floor Construction</t>
  </si>
  <si>
    <t xml:space="preserve">11-15 21 09 Indoor Team Sports Facility</t>
  </si>
  <si>
    <t xml:space="preserve">23-11 27 11 35 11 Lawnmowers</t>
  </si>
  <si>
    <t xml:space="preserve">13-33 11 13 29 Press Box</t>
  </si>
  <si>
    <t xml:space="preserve">21-03 10 60 10 Access Flooring</t>
  </si>
  <si>
    <t xml:space="preserve">11-15 21 09 11 Indoor Football Field</t>
  </si>
  <si>
    <t xml:space="preserve">23-11 27 11 35 13 Garden Tractors</t>
  </si>
  <si>
    <t xml:space="preserve">13-33 11 13 31 Scoreboards</t>
  </si>
  <si>
    <t xml:space="preserve">21-03 10 60 30 Platform/Stage Floors</t>
  </si>
  <si>
    <t xml:space="preserve">11-15 21 09 14 Indoor Soccer Field</t>
  </si>
  <si>
    <t xml:space="preserve">23-11 27 11 37 Pruning Equipment</t>
  </si>
  <si>
    <t xml:space="preserve">13-33 11 15 Individual Athletic Recreation Spaces</t>
  </si>
  <si>
    <t xml:space="preserve">21-03 10 70 Suspended Ceiling Construction</t>
  </si>
  <si>
    <t xml:space="preserve">11-15 21 09 17 Indoor Baseball or Softball Diamond</t>
  </si>
  <si>
    <t xml:space="preserve">23-11 27 11 39 Watering Equipment</t>
  </si>
  <si>
    <t xml:space="preserve">13-33 11 15 11 Hard Playing Surfaces</t>
  </si>
  <si>
    <t xml:space="preserve">21-03 10 70 10 Acoustical Suspended Ceilings</t>
  </si>
  <si>
    <t xml:space="preserve">11-15 21 11 Indoor Team Court Sports Facility</t>
  </si>
  <si>
    <t xml:space="preserve">23-11 27 13 Planting Accessories</t>
  </si>
  <si>
    <t xml:space="preserve">13-33 11 15 13 Tennis Courts</t>
  </si>
  <si>
    <t xml:space="preserve">21-03 10 70 20 Suspended Plaster and Gypsum Board Ceilings</t>
  </si>
  <si>
    <t xml:space="preserve">11-15 21 11 11 Indoor Basketball Court</t>
  </si>
  <si>
    <t xml:space="preserve">23-11 27 13 11 Landscaping Edging</t>
  </si>
  <si>
    <t xml:space="preserve">13-33 11 15 15 Volleyball Court</t>
  </si>
  <si>
    <t xml:space="preserve">21-03 10 70 50 Specialty Suspended Ceilings</t>
  </si>
  <si>
    <t xml:space="preserve">11-15 21 11 14 Indoor Volleyball Court</t>
  </si>
  <si>
    <t xml:space="preserve">23-11 27 13 13 Landscape Timbers</t>
  </si>
  <si>
    <t xml:space="preserve">13-33 11 15 17 Golf Course</t>
  </si>
  <si>
    <t xml:space="preserve">21-03 10 70 70 Special Function Suspended Ceilings</t>
  </si>
  <si>
    <t xml:space="preserve">11-15 21 14 Indoor Ice Skating Rink</t>
  </si>
  <si>
    <t xml:space="preserve">23-11 27 13 15 Landscape Stone</t>
  </si>
  <si>
    <t xml:space="preserve">13-33 11 15 19 Driving Range</t>
  </si>
  <si>
    <t xml:space="preserve">21-03 10 70 90 Ceiling Suspension Components</t>
  </si>
  <si>
    <t xml:space="preserve">11-15 21 21 Indoor Water Recreation Facility</t>
  </si>
  <si>
    <t xml:space="preserve">23-11 27 13 15 11 Boulders</t>
  </si>
  <si>
    <t xml:space="preserve">13-33 11 15 21 Golf Course Support Space</t>
  </si>
  <si>
    <t xml:space="preserve">21-03 10 90 Interior Specialties</t>
  </si>
  <si>
    <t xml:space="preserve">11-15 21 21 11 Indoor Swimming Pool</t>
  </si>
  <si>
    <t xml:space="preserve">23-11 27 13 17 Planters</t>
  </si>
  <si>
    <t xml:space="preserve">13-33 11 15 23 Skating Rink</t>
  </si>
  <si>
    <t xml:space="preserve">21-03 10 90 10 Interior Railings and Handrails</t>
  </si>
  <si>
    <t xml:space="preserve">11-15 21 21 14 Indoor High Diving Facility</t>
  </si>
  <si>
    <t xml:space="preserve">23-11 27 13 19 Tree Grates</t>
  </si>
  <si>
    <t xml:space="preserve">13-33 11 15 25 Boxing Ring</t>
  </si>
  <si>
    <t xml:space="preserve">21-03 10 90 15 Interior Louvers</t>
  </si>
  <si>
    <t xml:space="preserve">11-15 21 21 17 Indoor Water Park</t>
  </si>
  <si>
    <t xml:space="preserve">23-11 27 13 21 Tree Grids</t>
  </si>
  <si>
    <t xml:space="preserve">13-33 11 15 27 Wrestling Mat</t>
  </si>
  <si>
    <t xml:space="preserve">21-03 10 90 20 Information Specialties</t>
  </si>
  <si>
    <t xml:space="preserve">11-15 21 24 Indoor Racquet Sports Facility</t>
  </si>
  <si>
    <t xml:space="preserve">23-11 27 13 23 Tree Guards</t>
  </si>
  <si>
    <t xml:space="preserve">13-33 11 15 29 Diving Board</t>
  </si>
  <si>
    <t xml:space="preserve">21-03 10 90 25 Compartments and Cubicles</t>
  </si>
  <si>
    <t xml:space="preserve">11-15 21 24 11 Indoor Tennis Facility</t>
  </si>
  <si>
    <t xml:space="preserve">23-11 27 13 25 Plant Tubs</t>
  </si>
  <si>
    <t xml:space="preserve">13-33 11 15 31 Bowling Lane</t>
  </si>
  <si>
    <t xml:space="preserve">21-03 10 90 30 Service Walls</t>
  </si>
  <si>
    <t xml:space="preserve">11-15 21 24 14 Indoor Squash Facility</t>
  </si>
  <si>
    <t xml:space="preserve">23-11 27 15 Irrigation Equipment</t>
  </si>
  <si>
    <t xml:space="preserve">13-33 11 15 33 Dart Throwing Area</t>
  </si>
  <si>
    <t xml:space="preserve">21-03 10 90 35 Wall and Door Protection</t>
  </si>
  <si>
    <t xml:space="preserve">11-15 21 24 17 Indoor Racquetball Facility</t>
  </si>
  <si>
    <t xml:space="preserve">23-11 27 15 11 Irrigation Sprinklers</t>
  </si>
  <si>
    <t xml:space="preserve">13-33 11 15 35 Circuit Training Course Area</t>
  </si>
  <si>
    <t xml:space="preserve">21-03 10 90 40 Toilet, Bath, and Laundry Accessories</t>
  </si>
  <si>
    <t xml:space="preserve">11-15 21 28 Indoor Sports Training Facility</t>
  </si>
  <si>
    <t xml:space="preserve">23-11 27 15 11 11 Installed Sprinkler Heads</t>
  </si>
  <si>
    <t xml:space="preserve">13-33 11 15 37 Running Tracks</t>
  </si>
  <si>
    <t xml:space="preserve">21-03 10 90 45 Interior Gas Lighting</t>
  </si>
  <si>
    <t xml:space="preserve">11-15 21 31 Indoor Individual Athletic Recreation Facility</t>
  </si>
  <si>
    <t xml:space="preserve">23-11 27 15 11 13 Portable Lawn Sprinklers</t>
  </si>
  <si>
    <t xml:space="preserve">13-33 11 15 39 Ski Lift Space</t>
  </si>
  <si>
    <t xml:space="preserve">21-03 10 90 50 Fireplaces and Stoves</t>
  </si>
  <si>
    <t xml:space="preserve">11-15 21 31 11 Fitness and Training Facility</t>
  </si>
  <si>
    <t xml:space="preserve">23-11 27 15 13 Irrigation Hoses</t>
  </si>
  <si>
    <t xml:space="preserve">13-33 11 15 41 Exercise Space</t>
  </si>
  <si>
    <t xml:space="preserve">21-03 10 90 60 Safety Specialties</t>
  </si>
  <si>
    <t xml:space="preserve">11-15 21 31 14 Martial Arts Facility</t>
  </si>
  <si>
    <t xml:space="preserve">23-11 27 15 13 11 Irrigation Weep Hoses</t>
  </si>
  <si>
    <t xml:space="preserve">13-33 11 15 43 Workout Station</t>
  </si>
  <si>
    <t xml:space="preserve">21-03 10 90 70 Storage Specialties</t>
  </si>
  <si>
    <t xml:space="preserve">11-15 21 31 17 Boxing Facility</t>
  </si>
  <si>
    <t xml:space="preserve">23-11 27 17 Lawns and Grasses</t>
  </si>
  <si>
    <t xml:space="preserve">13-33 11 15 45 Aerobic Studio</t>
  </si>
  <si>
    <t xml:space="preserve">21-03 10 90 90 Other Interior Specialties</t>
  </si>
  <si>
    <t xml:space="preserve">11-15 21 31 21 Gymnastics Facility</t>
  </si>
  <si>
    <t xml:space="preserve">23-11 27 17 11 Hydro Mulch</t>
  </si>
  <si>
    <t xml:space="preserve">13-33 11 15 47 Climbing Wall</t>
  </si>
  <si>
    <t xml:space="preserve">21-03 20 Interior Finishes</t>
  </si>
  <si>
    <t xml:space="preserve">11-15 21 37 Non-Athletic Indoor Recreation Facility</t>
  </si>
  <si>
    <t xml:space="preserve">23-11 27 17 13 Grass Plugs</t>
  </si>
  <si>
    <t xml:space="preserve">13-33 11 15 49 Ropes Course Elements</t>
  </si>
  <si>
    <t xml:space="preserve">21-03 20 10 Wall Finishes</t>
  </si>
  <si>
    <t xml:space="preserve">11-15 21 37 11 Bowling Alley</t>
  </si>
  <si>
    <t xml:space="preserve">23-11 27 17 15 Grass Seeds and Soil Supplements</t>
  </si>
  <si>
    <t xml:space="preserve">13-33 13 00 Swimming Pools</t>
  </si>
  <si>
    <t xml:space="preserve">21-03 20 10 10 Tile Wall Finish</t>
  </si>
  <si>
    <t xml:space="preserve">11-15 21 37 14 Billiards Facility</t>
  </si>
  <si>
    <t xml:space="preserve">23-11 27 17 17 Sod</t>
  </si>
  <si>
    <t xml:space="preserve">13-33 13 11 Outdoor Swimming Pool</t>
  </si>
  <si>
    <t xml:space="preserve">21-03 20 10 20 Wall Paneling</t>
  </si>
  <si>
    <t xml:space="preserve">11-15 21 37 17 Amusement Arcade</t>
  </si>
  <si>
    <t xml:space="preserve">23-11 27 19 Plants</t>
  </si>
  <si>
    <t xml:space="preserve">13-33 13 13 Indoor Swimming Pool</t>
  </si>
  <si>
    <t xml:space="preserve">21-03 20 10 30 Wall Coverings</t>
  </si>
  <si>
    <t xml:space="preserve">11-15 21 37 21 Social Club Facility</t>
  </si>
  <si>
    <t xml:space="preserve">23-11 27 19 11 Shrubs</t>
  </si>
  <si>
    <t xml:space="preserve">13-33 13 13 11 Diving Tank</t>
  </si>
  <si>
    <t xml:space="preserve">21-03 20 10 35 Wall Carpeting</t>
  </si>
  <si>
    <t xml:space="preserve">11-15 21 98 Indoor Multipurpose Recreation Facility</t>
  </si>
  <si>
    <t xml:space="preserve">23-11 27 19 13 Trees</t>
  </si>
  <si>
    <t xml:space="preserve">13-33 15 00 Non-Athletic Recreation Spaces</t>
  </si>
  <si>
    <t xml:space="preserve">21-03 20 10 50 Stone Facing</t>
  </si>
  <si>
    <t xml:space="preserve">11-16 00 00 Housing Facility</t>
  </si>
  <si>
    <t xml:space="preserve">23-11 27 19 15 Plants</t>
  </si>
  <si>
    <t xml:space="preserve">13-33 15 11 Park</t>
  </si>
  <si>
    <t xml:space="preserve">21-03 20 10 60 Special Wall Surfacing</t>
  </si>
  <si>
    <t xml:space="preserve">11-16 11 00 Single Family Residence</t>
  </si>
  <si>
    <t xml:space="preserve">23-11 27 19 17 Plant Bulbs</t>
  </si>
  <si>
    <t xml:space="preserve">13-33 15 13 Pleasure Garden</t>
  </si>
  <si>
    <t xml:space="preserve">21-03 20 10 70 Wall Painting and Coating</t>
  </si>
  <si>
    <t xml:space="preserve">11-16 11 11 Studio Family Residence</t>
  </si>
  <si>
    <t xml:space="preserve">23-11 27 19 19 Floral Plant</t>
  </si>
  <si>
    <t xml:space="preserve">13-33 15 15 Indoor Firing Range</t>
  </si>
  <si>
    <t xml:space="preserve">21-03 20 10 80 Acoustical Wall Treatment</t>
  </si>
  <si>
    <t xml:space="preserve">11-16 11 14 One-Bedroom Family Residence</t>
  </si>
  <si>
    <t xml:space="preserve">23-11 27 19 21 Non Flowering Plant</t>
  </si>
  <si>
    <t xml:space="preserve">13-33 15 17 Outdoor Shooting Range</t>
  </si>
  <si>
    <t xml:space="preserve">21-03 20 10 90 Wall Finish Supplementary Components</t>
  </si>
  <si>
    <t xml:space="preserve">11-16 11 17 Multiple Bedroom Family Residence</t>
  </si>
  <si>
    <t xml:space="preserve">23-11 27 21 Pond Equipment</t>
  </si>
  <si>
    <t xml:space="preserve">13-33 15 19 Recreational Deck</t>
  </si>
  <si>
    <t xml:space="preserve">21-03 20 20 Interior Fabrications</t>
  </si>
  <si>
    <t xml:space="preserve">11-16 15 00 Movable Housing Facility</t>
  </si>
  <si>
    <t xml:space="preserve">23-11 27 21 11 Pond Liners</t>
  </si>
  <si>
    <t xml:space="preserve">13-33 15 21 Playground</t>
  </si>
  <si>
    <t xml:space="preserve">21-03 20 30 Flooring</t>
  </si>
  <si>
    <t xml:space="preserve">11-16 15 11 Family Housing Trailer Site</t>
  </si>
  <si>
    <t xml:space="preserve">23-11 27 21 13 Pond Filters</t>
  </si>
  <si>
    <t xml:space="preserve">13-33 15 23 Game Room</t>
  </si>
  <si>
    <t xml:space="preserve">21-03 20 30 10 Flooring Treatment</t>
  </si>
  <si>
    <t xml:space="preserve">11-16 15 13 Family Housing Trailer/Relocatable</t>
  </si>
  <si>
    <t xml:space="preserve">23-11 29 00 Site Furnishings</t>
  </si>
  <si>
    <t xml:space="preserve">13-33 15 25 Gambling Table</t>
  </si>
  <si>
    <t xml:space="preserve">21-03 20 30 20 Tile Flooring</t>
  </si>
  <si>
    <t xml:space="preserve">11-16 21 00 Multiple Family Residences</t>
  </si>
  <si>
    <t xml:space="preserve">23-11 29 11 Bicycle Racks and Shelters</t>
  </si>
  <si>
    <t xml:space="preserve">13-33 15 27 Amusement Ride</t>
  </si>
  <si>
    <t xml:space="preserve">21-03 20 30 30 Specialty Flooring</t>
  </si>
  <si>
    <t xml:space="preserve">11-16 21 11 Duplex</t>
  </si>
  <si>
    <t xml:space="preserve">23-11 29 11 11 Bicycle Racks</t>
  </si>
  <si>
    <t xml:space="preserve">13-33 15 29 Parade Grounds</t>
  </si>
  <si>
    <t xml:space="preserve">21-03 20 30 40 Masonry Flooring</t>
  </si>
  <si>
    <t xml:space="preserve">11-16 21 14 Co-housing Multiple Family Residence</t>
  </si>
  <si>
    <t xml:space="preserve">23-11 29 11 13 Bicycle Shelters</t>
  </si>
  <si>
    <t xml:space="preserve">13-33 15 31 Computer-Aided Visual Environment</t>
  </si>
  <si>
    <t xml:space="preserve">21-03 20 30 45 Wood Flooring</t>
  </si>
  <si>
    <t xml:space="preserve">11-16 21 17 Small Complex Multiple Family Residence</t>
  </si>
  <si>
    <t xml:space="preserve">23-11 29 11 15 Bicycle Lockers</t>
  </si>
  <si>
    <t xml:space="preserve">13-33 15 33 Hobby and Craft Center</t>
  </si>
  <si>
    <t xml:space="preserve">21-03 20 30 50 Resilient Flooring</t>
  </si>
  <si>
    <t xml:space="preserve">11-16 21 21 Large Complex Multiple Family Residence</t>
  </si>
  <si>
    <t xml:space="preserve">23-11 29 13 Exterior Seating</t>
  </si>
  <si>
    <t xml:space="preserve">13-33 15 35 Dance Floors</t>
  </si>
  <si>
    <t xml:space="preserve">21-03 20 30 60 Terrazzo Flooring</t>
  </si>
  <si>
    <t xml:space="preserve">11-16 21 25 Government Subsidized Residence</t>
  </si>
  <si>
    <t xml:space="preserve">23-11 29 13 11 Exterior Benches</t>
  </si>
  <si>
    <t xml:space="preserve">13-33 17 00 Wellness Spaces</t>
  </si>
  <si>
    <t xml:space="preserve">21-03 20 30 70 Fluid-Applied Flooring</t>
  </si>
  <si>
    <t xml:space="preserve">11-16 21 29 LIHTC Tax Credit Housing</t>
  </si>
  <si>
    <t xml:space="preserve">23-11 29 13 13 Exterior Chairs</t>
  </si>
  <si>
    <t xml:space="preserve">13-33 17 11 Fitness Center</t>
  </si>
  <si>
    <t xml:space="preserve">21-03 20 30 75 Carpeting</t>
  </si>
  <si>
    <t xml:space="preserve">11-16 27 00 Dormitory</t>
  </si>
  <si>
    <t xml:space="preserve">23-11 29 15 Exterior Tables</t>
  </si>
  <si>
    <t xml:space="preserve">13-33 17 11 11 Exercise Room</t>
  </si>
  <si>
    <t xml:space="preserve">21-03 20 30 80 Athletic Flooring</t>
  </si>
  <si>
    <t xml:space="preserve">11-16 27 11 Single-Gender Dormitory</t>
  </si>
  <si>
    <t xml:space="preserve">23-11 29 17 Patio Furniture</t>
  </si>
  <si>
    <t xml:space="preserve">13-33 17 11 13 Weight Room</t>
  </si>
  <si>
    <t xml:space="preserve">21-03 20 30 85 Entrance Flooring</t>
  </si>
  <si>
    <t xml:space="preserve">11-16 27 14 Mixed-Gender Dormitory</t>
  </si>
  <si>
    <t xml:space="preserve">23-11 29 17 11 Patio Seating</t>
  </si>
  <si>
    <t xml:space="preserve">13-35 00 00 Government Spaces</t>
  </si>
  <si>
    <t xml:space="preserve">21-03 20 30 90 Flooring Supplementary Components</t>
  </si>
  <si>
    <t xml:space="preserve">11-16 27 18 Student Apartment</t>
  </si>
  <si>
    <t xml:space="preserve">23-11 29 17 11 11 Patio Chairs</t>
  </si>
  <si>
    <t xml:space="preserve">13-35 11 00 Judicial Spaces</t>
  </si>
  <si>
    <t xml:space="preserve">21-03 20 40 Stair Finishes</t>
  </si>
  <si>
    <t xml:space="preserve">11-16 27 22 Fraternity/Sorority House</t>
  </si>
  <si>
    <t xml:space="preserve">23-11 29 17 11 13 Patio Benches</t>
  </si>
  <si>
    <t xml:space="preserve">13-35 11 11 Courtroom</t>
  </si>
  <si>
    <t xml:space="preserve">21-03 20 40 20 Tile Stair Finish</t>
  </si>
  <si>
    <t xml:space="preserve">11-16 31 00 Special Care Residence</t>
  </si>
  <si>
    <t xml:space="preserve">23-11 29 17 11 15 Patio Chaise Lounges</t>
  </si>
  <si>
    <t xml:space="preserve">13-35 11 11 11 Jury Box</t>
  </si>
  <si>
    <t xml:space="preserve">21-03 20 40 40 Masonry Stair Finish</t>
  </si>
  <si>
    <t xml:space="preserve">11-16 31 14 Physical Disability Care Residence</t>
  </si>
  <si>
    <t xml:space="preserve">23-11 29 17 11 17 Patio Sofas</t>
  </si>
  <si>
    <t xml:space="preserve">13-35 11 11 13 Jury Room</t>
  </si>
  <si>
    <t xml:space="preserve">21-03 20 40 45 Wood Stair Finish</t>
  </si>
  <si>
    <t xml:space="preserve">11-16 31 17 Behavioral Disability Care Residence</t>
  </si>
  <si>
    <t xml:space="preserve">23-11 29 17 13 Patio Tables</t>
  </si>
  <si>
    <t xml:space="preserve">13-35 11 11 15 Judge’s Bench</t>
  </si>
  <si>
    <t xml:space="preserve">21-03 20 40 50 Resilient Stair Finish</t>
  </si>
  <si>
    <t xml:space="preserve">11-16 42 00 Senior Housing</t>
  </si>
  <si>
    <t xml:space="preserve">23-11 29 17 13 11 Patio Dining Tables</t>
  </si>
  <si>
    <t xml:space="preserve">13-35 11 11 17 Evidence Room</t>
  </si>
  <si>
    <t xml:space="preserve">21-03 20 40 60 Terrazzo Stair Finish</t>
  </si>
  <si>
    <t xml:space="preserve">11-16 42 11 Senior Independent Living Residence</t>
  </si>
  <si>
    <t xml:space="preserve">23-11 29 17 13 13 Patio Sofa Tables</t>
  </si>
  <si>
    <t xml:space="preserve">13-35 11 11 19 Jury Assembly Space</t>
  </si>
  <si>
    <t xml:space="preserve">21-03 20 40 75 Carpeted Stair Finish</t>
  </si>
  <si>
    <t xml:space="preserve">11-16 42 14 Senior Multiple Family Independent Living Residence</t>
  </si>
  <si>
    <t xml:space="preserve">23-11 29 19 Exterior Trash Receptacles</t>
  </si>
  <si>
    <t xml:space="preserve">13-35 11 11 21 Witness Stand</t>
  </si>
  <si>
    <t xml:space="preserve">21-03 20 50 Ceiling Finishes</t>
  </si>
  <si>
    <t xml:space="preserve">11-16 42 17 Senior Assisted Living Residence</t>
  </si>
  <si>
    <t xml:space="preserve">23-11 29 19 11 Exterior Wood Trash Receptacles</t>
  </si>
  <si>
    <t xml:space="preserve">13-35 11 13 Judge’s Chambers</t>
  </si>
  <si>
    <t xml:space="preserve">21-03 20 50 10 Plaster and Gypsum Board Finish</t>
  </si>
  <si>
    <t xml:space="preserve">11-16 42 21 Senior Assisted Living Facility</t>
  </si>
  <si>
    <t xml:space="preserve">23-11 29 19 13 Exterior Concrete Trash Receptacles</t>
  </si>
  <si>
    <t xml:space="preserve">13-35 11 13 11 JCC–Judicial Chambers</t>
  </si>
  <si>
    <t xml:space="preserve">21-03 20 50 20 Ceiling Paneling</t>
  </si>
  <si>
    <t xml:space="preserve">11-17 00 00 Retail Facility</t>
  </si>
  <si>
    <t xml:space="preserve">23-11 29 19 15 Exterior Metal Trash Receptacles</t>
  </si>
  <si>
    <t xml:space="preserve">13-35 11 13 13 Law Clerk Space</t>
  </si>
  <si>
    <t xml:space="preserve">21-03 20 50 70 Ceiling Painting and Coating</t>
  </si>
  <si>
    <t xml:space="preserve">11-17 05 00 Office Showroom</t>
  </si>
  <si>
    <t xml:space="preserve">23-11 29 21 Exterior Specialties</t>
  </si>
  <si>
    <t xml:space="preserve">13-35 11 15 Robing Area/Room</t>
  </si>
  <si>
    <t xml:space="preserve">21-03 20 50 80 Acoustical Ceiling Treatment</t>
  </si>
  <si>
    <t xml:space="preserve">11-17 07 00 Department Store</t>
  </si>
  <si>
    <t xml:space="preserve">23-11 29 21 11 Sundials</t>
  </si>
  <si>
    <t xml:space="preserve">13-35 11 19 Hearing Room</t>
  </si>
  <si>
    <t xml:space="preserve">21-03 20 50 90 Ceiling Finish Supplementary Components</t>
  </si>
  <si>
    <t xml:space="preserve">11-17 09 00 Big Box Retail</t>
  </si>
  <si>
    <t xml:space="preserve">23-11 29 21 13 Garden Ornaments</t>
  </si>
  <si>
    <t xml:space="preserve">13-35 11 19 11 JHR–Judicial Hearing Room</t>
  </si>
  <si>
    <t xml:space="preserve">21-04 00 00 Services</t>
  </si>
  <si>
    <t xml:space="preserve">11-17 11 00 Specialty Store</t>
  </si>
  <si>
    <t xml:space="preserve">23-11 29 21 15 Bird Houses</t>
  </si>
  <si>
    <t xml:space="preserve">13-35 13 00 Legislative Spaces</t>
  </si>
  <si>
    <t xml:space="preserve">21-04 10 Conveying</t>
  </si>
  <si>
    <t xml:space="preserve">11-17 11 11 Drug Store</t>
  </si>
  <si>
    <t xml:space="preserve">23-11 29 21 17 Bird Feeders</t>
  </si>
  <si>
    <t xml:space="preserve">13-35 13 11 Council Chambers</t>
  </si>
  <si>
    <t xml:space="preserve">21-04 10 10 Vertical Conveying Systems</t>
  </si>
  <si>
    <t xml:space="preserve">11-17 11 13 Liquor Store</t>
  </si>
  <si>
    <t xml:space="preserve">23-11 29 21 19 Bird Baths</t>
  </si>
  <si>
    <t xml:space="preserve">13-35 13 13 Legislative Hearing Room</t>
  </si>
  <si>
    <t xml:space="preserve">21-04 10 10 10 Elevators</t>
  </si>
  <si>
    <t xml:space="preserve">11-17 13 00 Garden Center</t>
  </si>
  <si>
    <t xml:space="preserve">23-11 29 23 Exterior Storage Structures</t>
  </si>
  <si>
    <t xml:space="preserve">13-35 15 00 Military Spaces</t>
  </si>
  <si>
    <t xml:space="preserve">21-04 10 10 20 Lifts</t>
  </si>
  <si>
    <t xml:space="preserve">11-17 15 00 Grocery Store</t>
  </si>
  <si>
    <t xml:space="preserve">23-11 29 23 11 Storage Sheds</t>
  </si>
  <si>
    <t xml:space="preserve">13-35 15 11 Armory</t>
  </si>
  <si>
    <t xml:space="preserve">21-04 10 10 30 Escalators</t>
  </si>
  <si>
    <t xml:space="preserve">11-17 17 00 Convenience Store</t>
  </si>
  <si>
    <t xml:space="preserve">23-11 29 23 13 Barns</t>
  </si>
  <si>
    <t xml:space="preserve">13-35 15 13 Armory Service Space</t>
  </si>
  <si>
    <t xml:space="preserve">21-04 10 10 50 Dumbwaiters</t>
  </si>
  <si>
    <t xml:space="preserve">11-17 19 00 Vehicle Related Retail/Commercial</t>
  </si>
  <si>
    <t xml:space="preserve">23-11 29 25 Flagpoles</t>
  </si>
  <si>
    <t xml:space="preserve">13-37 00 00 Artistic Spaces</t>
  </si>
  <si>
    <t xml:space="preserve">21-04 10 10 60 Moving Ramps</t>
  </si>
  <si>
    <t xml:space="preserve">11-17 19 11 Auto Auction Facility</t>
  </si>
  <si>
    <t xml:space="preserve">23-11 29 25 11 Automatic Flagpoles</t>
  </si>
  <si>
    <t xml:space="preserve">13-37 11 00 Performance Spaces</t>
  </si>
  <si>
    <t xml:space="preserve">21-04 10 30 Horizontal Conveying</t>
  </si>
  <si>
    <t xml:space="preserve">11-17 19 13 Vehicle Dealership</t>
  </si>
  <si>
    <t xml:space="preserve">23-11 29 25 13 Ground Set Flagpoles</t>
  </si>
  <si>
    <t xml:space="preserve">13-37 11 11 Outdoor Theater</t>
  </si>
  <si>
    <t xml:space="preserve">21-04 10 30 10 Moving Walks</t>
  </si>
  <si>
    <t xml:space="preserve">11-17 19 15 Tire Store</t>
  </si>
  <si>
    <t xml:space="preserve">23-11 29 25 15 Nautical Flagpoles</t>
  </si>
  <si>
    <t xml:space="preserve">13-37 11 13 General Performance Spaces</t>
  </si>
  <si>
    <t xml:space="preserve">21-04 10 30 30 Turntables</t>
  </si>
  <si>
    <t xml:space="preserve">11-17 21 00 Exchange or Market</t>
  </si>
  <si>
    <t xml:space="preserve">23-11 29 25 17 Wall Mounted Flagpoles</t>
  </si>
  <si>
    <t xml:space="preserve">13-37 11 13 11 Acting Stage</t>
  </si>
  <si>
    <t xml:space="preserve">21-04 10 30 50 Passenger Loading Bridges</t>
  </si>
  <si>
    <t xml:space="preserve">11-17 21 11 Market</t>
  </si>
  <si>
    <t xml:space="preserve">23-11 29 27 Exterior Fountains</t>
  </si>
  <si>
    <t xml:space="preserve">13-37 11 13 13 Orchestra Pit</t>
  </si>
  <si>
    <t xml:space="preserve">21-04 10 30 70 People Movers</t>
  </si>
  <si>
    <t xml:space="preserve">11-17 21 14 Bank</t>
  </si>
  <si>
    <t xml:space="preserve">23-11 29 27 11 Exterior Ornamental Fountains</t>
  </si>
  <si>
    <t xml:space="preserve">13-37 11 13 15 Performance Rehearsal Space</t>
  </si>
  <si>
    <t xml:space="preserve">21-04 10 50 Material Handling</t>
  </si>
  <si>
    <t xml:space="preserve">11-17 21 17 Stock Exchange</t>
  </si>
  <si>
    <t xml:space="preserve">23-11 29 29 Memorials and Statuary</t>
  </si>
  <si>
    <t xml:space="preserve">13-37 11 13 17 Soundstage</t>
  </si>
  <si>
    <t xml:space="preserve">21-04 10 50 10 Cranes</t>
  </si>
  <si>
    <t xml:space="preserve">11-17 21 21 Auction House</t>
  </si>
  <si>
    <t xml:space="preserve">23-11 29 31 Monuments</t>
  </si>
  <si>
    <t xml:space="preserve">13-37 11 13 19 Performance Hall</t>
  </si>
  <si>
    <t xml:space="preserve">21-04 10 50 20 Hoists</t>
  </si>
  <si>
    <t xml:space="preserve">11-17 25 00 Mixed Use Retail/Commercial Building</t>
  </si>
  <si>
    <t xml:space="preserve">23-11 29 33 Exterior Directional Signs</t>
  </si>
  <si>
    <t xml:space="preserve">13-37 11 13 21 Band Training Space</t>
  </si>
  <si>
    <t xml:space="preserve">21-04 10 50 30 Derricks</t>
  </si>
  <si>
    <t xml:space="preserve">11-17 25 11 Retail-Office Building</t>
  </si>
  <si>
    <t xml:space="preserve">23-11 29 33 11 Finger Post Signs</t>
  </si>
  <si>
    <t xml:space="preserve">13-37 11 15 Audience Spaces</t>
  </si>
  <si>
    <t xml:space="preserve">21-04 10 50 40 Conveyors</t>
  </si>
  <si>
    <t xml:space="preserve">11-17 25 14 Retail-Office-Residential Building</t>
  </si>
  <si>
    <t xml:space="preserve">23-11 29 33 13 Street Nameplates</t>
  </si>
  <si>
    <t xml:space="preserve">13-37 11 15 11 Pre-Function Lobby</t>
  </si>
  <si>
    <t xml:space="preserve">21-04 10 50 50 Baggage Handling Equipment</t>
  </si>
  <si>
    <t xml:space="preserve">11-17 25 17 Retail-Residential Building</t>
  </si>
  <si>
    <t xml:space="preserve">23-11 29 33 15 Illuminated Directional Signs</t>
  </si>
  <si>
    <t xml:space="preserve">13-37 11 15 13 Audience Seating Space</t>
  </si>
  <si>
    <t xml:space="preserve">21-04 10 50 60 Chutes</t>
  </si>
  <si>
    <t xml:space="preserve">11-17 27 00 Mixed-Commerce Facility</t>
  </si>
  <si>
    <t xml:space="preserve">23-11 29 33 17 Directional Sign Markers</t>
  </si>
  <si>
    <t xml:space="preserve">13-37 11 17 Supporting Performance Spaces</t>
  </si>
  <si>
    <t xml:space="preserve">21-04 10 50 70 Pneumatic Tube Systems</t>
  </si>
  <si>
    <t xml:space="preserve">11-17 27 11 Commercial Mall</t>
  </si>
  <si>
    <t xml:space="preserve">23-11 29 35 Bollards </t>
  </si>
  <si>
    <t xml:space="preserve">13-37 11 17 11 Projection Booth</t>
  </si>
  <si>
    <t xml:space="preserve">21-04 10 80 Operable Access Systems</t>
  </si>
  <si>
    <t xml:space="preserve">11-17 27 14 Shopping Center</t>
  </si>
  <si>
    <t xml:space="preserve">23-11 29 35 11 Active Anti Ram Bollards</t>
  </si>
  <si>
    <t xml:space="preserve">13-37 11 17 13 Catwalk</t>
  </si>
  <si>
    <t xml:space="preserve">21-04 10 80 10 Suspended Scaffolding</t>
  </si>
  <si>
    <t xml:space="preserve">11-17 27 17 Retail-Pad Building</t>
  </si>
  <si>
    <t xml:space="preserve">23-11 29 35 13 Passive Anti Ram Bollards</t>
  </si>
  <si>
    <t xml:space="preserve">13-37 11 17 15 Stage Wings</t>
  </si>
  <si>
    <t xml:space="preserve">21-04 10 80 20 Rope Climbers</t>
  </si>
  <si>
    <t xml:space="preserve">11-17 27 20 Street Retail Facility</t>
  </si>
  <si>
    <t xml:space="preserve">23-11 29 35 15 Architectural Bollards</t>
  </si>
  <si>
    <t xml:space="preserve">13-37 11 17 17 Motion Picture Screen Space</t>
  </si>
  <si>
    <t xml:space="preserve">21-04 10 80 30 Elevating Platforms</t>
  </si>
  <si>
    <t xml:space="preserve">11-17 27 23 Convenience/Strip Center</t>
  </si>
  <si>
    <t xml:space="preserve">23-11 29 37 Public Lighting Columns</t>
  </si>
  <si>
    <t xml:space="preserve">13-37 13 00 Display Spaces</t>
  </si>
  <si>
    <t xml:space="preserve">21-04 10 80 40 Powered Scaffolding</t>
  </si>
  <si>
    <t xml:space="preserve">11-17 27 26 Clothing Sales Store</t>
  </si>
  <si>
    <t xml:space="preserve">23-11 31 00 Athletic and Recreational Surfaces</t>
  </si>
  <si>
    <t xml:space="preserve">13-37 13 11 Art Gallery</t>
  </si>
  <si>
    <t xml:space="preserve">21-04 10 80 50 Building Envelope Access</t>
  </si>
  <si>
    <t xml:space="preserve">11-17 27 29 Thrift Shop</t>
  </si>
  <si>
    <t xml:space="preserve">23-11 31 11 Sports Field Surfacing</t>
  </si>
  <si>
    <t xml:space="preserve">13-37 13 13 Exhibit Gallery</t>
  </si>
  <si>
    <t xml:space="preserve">21-04 20 Plumbing</t>
  </si>
  <si>
    <t xml:space="preserve">11-17 27 32 Neighborhood Center</t>
  </si>
  <si>
    <t xml:space="preserve">23-11 31 13 Playground Surfaces</t>
  </si>
  <si>
    <t xml:space="preserve">13-37 13 15 Sculpture Garden</t>
  </si>
  <si>
    <t xml:space="preserve">21-04 20 10 Domestic Water Distribution</t>
  </si>
  <si>
    <t xml:space="preserve">11-17 27 35 Outlet Center</t>
  </si>
  <si>
    <t xml:space="preserve">23-13 00 00 Structural and Exterior Enclosure Products</t>
  </si>
  <si>
    <t xml:space="preserve">13-37 13 17 Ornamental Garden</t>
  </si>
  <si>
    <t xml:space="preserve">21-04 20 10 10 Facility Potable-Water Storage Tanks</t>
  </si>
  <si>
    <t xml:space="preserve">11-17 27 38 Power Center</t>
  </si>
  <si>
    <t xml:space="preserve">23-13 11 00 Loose Granular Fills, Aggregates, Chips, and Fibers</t>
  </si>
  <si>
    <t xml:space="preserve">13-37 13 19 Observation Deck</t>
  </si>
  <si>
    <t xml:space="preserve">21-04 20 10 20 Domestic Water Equipment</t>
  </si>
  <si>
    <t xml:space="preserve">11-17 27 41 Regional Center</t>
  </si>
  <si>
    <t xml:space="preserve">23-13 11 11 Powder Fillers</t>
  </si>
  <si>
    <t xml:space="preserve">13-37 15 00 Creative Spaces</t>
  </si>
  <si>
    <t xml:space="preserve">21-04 20 10 40 Domestic Water Piping</t>
  </si>
  <si>
    <t xml:space="preserve">11-17 27 44 Theme/Festival Center</t>
  </si>
  <si>
    <t xml:space="preserve">23-13 11 11 11 Mineral Powder Fillers</t>
  </si>
  <si>
    <t xml:space="preserve">13-37 15 11 Recording Studio</t>
  </si>
  <si>
    <t xml:space="preserve">21-04 20 10 60 Plumbing Fixtures</t>
  </si>
  <si>
    <t xml:space="preserve">11-21 00 00 Health Care Facility</t>
  </si>
  <si>
    <t xml:space="preserve">23-13 11 11 13 Metal Powder Fillers</t>
  </si>
  <si>
    <t xml:space="preserve">13-37 15 13 Artist’s Studio</t>
  </si>
  <si>
    <t xml:space="preserve">21-04 20 10 90 Domestic Water Distribution Supplementary Components</t>
  </si>
  <si>
    <t xml:space="preserve">11-21 12 00 Hospital</t>
  </si>
  <si>
    <t xml:space="preserve">23-13 11 11 15 Synthetic Powder Fillers</t>
  </si>
  <si>
    <t xml:space="preserve">13-37 15 15 Photo Lab</t>
  </si>
  <si>
    <t xml:space="preserve">21-04 20 20 Sanitary Drainage</t>
  </si>
  <si>
    <t xml:space="preserve">11-21 12 11 General Acute Care Hospital</t>
  </si>
  <si>
    <t xml:space="preserve">23-13 11 11 17 Residue Powder Fillers</t>
  </si>
  <si>
    <t xml:space="preserve">13-37 15 15 11 Motion Picture Exchange</t>
  </si>
  <si>
    <t xml:space="preserve">21-04 20 20 10 Sanitary Sewerage Equipment</t>
  </si>
  <si>
    <t xml:space="preserve">11-21 12 15 Small Primary Care Hospital</t>
  </si>
  <si>
    <t xml:space="preserve">23-13 11 13 Aggregates</t>
  </si>
  <si>
    <t xml:space="preserve">13-37 15 17 Media Production</t>
  </si>
  <si>
    <t xml:space="preserve">21-04 20 20 30 Sanitary Sewerage Piping</t>
  </si>
  <si>
    <t xml:space="preserve">11-21 12 19 Critical Access Hospital</t>
  </si>
  <si>
    <t xml:space="preserve">23-13 11 13 11 Dense Fills and Aggregates</t>
  </si>
  <si>
    <t xml:space="preserve">13-37 15 17 11 Media Production Support</t>
  </si>
  <si>
    <t xml:space="preserve">21-04 20 20 90 Sanitary Drainage Supplementary Components</t>
  </si>
  <si>
    <t xml:space="preserve">11-21 12 23 Freestanding Urgent Care Facility</t>
  </si>
  <si>
    <t xml:space="preserve">23-13 11 13 13 Lightweight Fills and Aggregates</t>
  </si>
  <si>
    <t xml:space="preserve">13-37 15 17 13 Sound Lock</t>
  </si>
  <si>
    <t xml:space="preserve">21-04 20 30 Building Support Plumbing Systems</t>
  </si>
  <si>
    <t xml:space="preserve">11-21 12 27 Freestanding Cancer Treatment Facility</t>
  </si>
  <si>
    <t xml:space="preserve">23-13 11 13 15 Heavyweight Fills and Aggregates</t>
  </si>
  <si>
    <t xml:space="preserve">13-37 15 19 Zen Garden</t>
  </si>
  <si>
    <t xml:space="preserve">21-04 20 30 10 Stormwater Drainage Equipment</t>
  </si>
  <si>
    <t xml:space="preserve">11-21 12 31 Rehabilitation Hospital</t>
  </si>
  <si>
    <t xml:space="preserve">23-13 11 15 Fibers and Shavings</t>
  </si>
  <si>
    <t xml:space="preserve">13-41 00 00 Museum Spaces</t>
  </si>
  <si>
    <t xml:space="preserve">21-04 20 30 20 Stormwater Drainage Piping</t>
  </si>
  <si>
    <t xml:space="preserve">11-21 15 00 Outpatient Care Facility</t>
  </si>
  <si>
    <t xml:space="preserve">23-13 11 15 11 Mineral Fibers and Shavings</t>
  </si>
  <si>
    <t xml:space="preserve">13-41 11 00 Museum Gallery</t>
  </si>
  <si>
    <t xml:space="preserve">21-04 20 30 30 Facility Stormwater Drains</t>
  </si>
  <si>
    <t xml:space="preserve">11-21 15 11 Primary Care Outpatient Care Facility</t>
  </si>
  <si>
    <t xml:space="preserve">23-13 11 15 13 Vegetable Fibers and Shavings</t>
  </si>
  <si>
    <t xml:space="preserve">13-45 00 00 Library Spaces</t>
  </si>
  <si>
    <t xml:space="preserve">21-04 20 30 60 Gray Water Systems</t>
  </si>
  <si>
    <t xml:space="preserve">11-21 15 15 Small Outpatient Care Facility</t>
  </si>
  <si>
    <t xml:space="preserve">23-13 11 15 15 Synthetic Fibers and Shavings</t>
  </si>
  <si>
    <t xml:space="preserve">13-45 11 00 Library</t>
  </si>
  <si>
    <t xml:space="preserve">21-04 20 30 90 Building Support Plumbing System Supplementary Components</t>
  </si>
  <si>
    <t xml:space="preserve">11-21 15 19 Freestanding Outpatient Diagnostic and Treatment Facility</t>
  </si>
  <si>
    <t xml:space="preserve">23-13 11 15 17 Other Fibers and Shavings</t>
  </si>
  <si>
    <t xml:space="preserve">13-45 11 11 Library Stack</t>
  </si>
  <si>
    <t xml:space="preserve">21-04 20 50 General Service Compressed-Air</t>
  </si>
  <si>
    <t xml:space="preserve">11-21 15 23 Outpatient Surgery Facility</t>
  </si>
  <si>
    <t xml:space="preserve">23-13 13 00 Binding Agents and Admixtures</t>
  </si>
  <si>
    <t xml:space="preserve">13-47 00 00 Spiritual Spaces</t>
  </si>
  <si>
    <t xml:space="preserve">21-04 20 60 Process Support Plumbing Systems</t>
  </si>
  <si>
    <t xml:space="preserve">11-21 15 27 Office Surgery Facility</t>
  </si>
  <si>
    <t xml:space="preserve">23-13 13 11 Binding Agents</t>
  </si>
  <si>
    <t xml:space="preserve">13-47 11 00 Worship spaces</t>
  </si>
  <si>
    <t xml:space="preserve">21-04 20 60 10 Compressed-Air Systems</t>
  </si>
  <si>
    <t xml:space="preserve">11-21 15 31 Gastrointestinal Endoscopy Facility</t>
  </si>
  <si>
    <t xml:space="preserve">23-13 13 11 11 Cement</t>
  </si>
  <si>
    <t xml:space="preserve">13-47 11 11 Meditation Chapel</t>
  </si>
  <si>
    <t xml:space="preserve">21-04 20 60 20 Vacuum Systems</t>
  </si>
  <si>
    <t xml:space="preserve">11-21 15 35 Renal Dialysis Center</t>
  </si>
  <si>
    <t xml:space="preserve">23-13 13 11 11 11 Standard Cement</t>
  </si>
  <si>
    <t xml:space="preserve">13-47 11 13 Altar</t>
  </si>
  <si>
    <t xml:space="preserve">21-04 20 60 30 Gas Systems</t>
  </si>
  <si>
    <t xml:space="preserve">11-21 15 39 Outpatient Rehabilitation Facility</t>
  </si>
  <si>
    <t xml:space="preserve">23-13 13 11 11 13 Specialized Cement</t>
  </si>
  <si>
    <t xml:space="preserve">13-47 11 15 Reflection Space</t>
  </si>
  <si>
    <t xml:space="preserve">21-04 20 60 40 Chemical-Waste Systems</t>
  </si>
  <si>
    <t xml:space="preserve">11-21 15 43 Freestanding Birth Center</t>
  </si>
  <si>
    <t xml:space="preserve">23-13 13 11 11 13 11 High Sulfate Resistant Cement</t>
  </si>
  <si>
    <t xml:space="preserve">13-47 11 17 Blessing Space</t>
  </si>
  <si>
    <t xml:space="preserve">21-04 20 60 50 Processed Water Systems</t>
  </si>
  <si>
    <t xml:space="preserve">11-21 15 47 Adult Day Health Care Facility</t>
  </si>
  <si>
    <t xml:space="preserve">23-13 13 11 11 13 13 Low Alkali Cement</t>
  </si>
  <si>
    <t xml:space="preserve">13-47 11 19 Chapel</t>
  </si>
  <si>
    <t xml:space="preserve">21-04 20 60 90 Process Support Plumbing System Supplementary Components</t>
  </si>
  <si>
    <t xml:space="preserve">11-21 17 00 Medical Office Building (MOB)</t>
  </si>
  <si>
    <t xml:space="preserve">23-13 13 11 11 13 15 Low Heat Cement</t>
  </si>
  <si>
    <t xml:space="preserve">13-47 11 21 Mihrab</t>
  </si>
  <si>
    <t xml:space="preserve">21-04 30 Heating, Ventilation, and Air Conditioning (HVAC)</t>
  </si>
  <si>
    <t xml:space="preserve">11-21 22 00 Ambulatory Care Facility</t>
  </si>
  <si>
    <t xml:space="preserve">23-13 13 11 11 13 17 Alumina Cement</t>
  </si>
  <si>
    <t xml:space="preserve">13-47 11 23 Shrine</t>
  </si>
  <si>
    <t xml:space="preserve">21-04 30 10 Facility Fuel Systems</t>
  </si>
  <si>
    <t xml:space="preserve">11-21 22 11 Ambulatory Surgery Center</t>
  </si>
  <si>
    <t xml:space="preserve">23-13 13 11 13 Lime</t>
  </si>
  <si>
    <t xml:space="preserve">13-47 11 25 Sanctuary</t>
  </si>
  <si>
    <t xml:space="preserve">21-04 30 10 10 Fuel Piping</t>
  </si>
  <si>
    <t xml:space="preserve">11-21 22 15 Comprehensive Ambulatory Care Center</t>
  </si>
  <si>
    <t xml:space="preserve">23-13 13 11 13 11 Hydraulic Lime</t>
  </si>
  <si>
    <t xml:space="preserve">13-47 11 27 Confessional Space</t>
  </si>
  <si>
    <t xml:space="preserve">21-04 30 10 30 Fuel Pumps</t>
  </si>
  <si>
    <t xml:space="preserve">11-21 25 00 Residential Health Care Facility</t>
  </si>
  <si>
    <t xml:space="preserve">23-13 13 11 13 13 Air Hardening Lime</t>
  </si>
  <si>
    <t xml:space="preserve">13-47 11 29 Ark</t>
  </si>
  <si>
    <t xml:space="preserve">21-04 30 10 50 Fuel Storage Tanks</t>
  </si>
  <si>
    <t xml:space="preserve">11-21 25 11 Residential Nursing Facility</t>
  </si>
  <si>
    <t xml:space="preserve">23-13 13 11 15 Bitumen Asphalt</t>
  </si>
  <si>
    <t xml:space="preserve">13-47 11 31 Bimah</t>
  </si>
  <si>
    <t xml:space="preserve">21-04 30 20 Heating Systems</t>
  </si>
  <si>
    <t xml:space="preserve">11-21 25 15 Residential Hospice Facility</t>
  </si>
  <si>
    <t xml:space="preserve">23-13 13 11 17 Resinous Binders</t>
  </si>
  <si>
    <t xml:space="preserve">13-47 11 33 Tabernacle</t>
  </si>
  <si>
    <t xml:space="preserve">21-04 30 20 10 Heat Generation</t>
  </si>
  <si>
    <t xml:space="preserve">11-21 25 19 Assisted Living Facility</t>
  </si>
  <si>
    <t xml:space="preserve">23-13 13 11 19 Gypsum</t>
  </si>
  <si>
    <t xml:space="preserve">13-47 11 35 Pulpit</t>
  </si>
  <si>
    <t xml:space="preserve">21-04 30 20 30 Thermal Heat Storage</t>
  </si>
  <si>
    <t xml:space="preserve">11-21 28 00 Mobile, Transportable, Relocatable Health Care Unit</t>
  </si>
  <si>
    <t xml:space="preserve">23-13 13 13 Cement Admixtures</t>
  </si>
  <si>
    <t xml:space="preserve">13-47 11 37 Choir Loft</t>
  </si>
  <si>
    <t xml:space="preserve">21-04 30 20 70 Decentralized Heating Equipment</t>
  </si>
  <si>
    <t xml:space="preserve">11-21 32 00 Mental, Behavioral Care Facility</t>
  </si>
  <si>
    <t xml:space="preserve">23-13 13 13 11 Cement Plasticizing Agents</t>
  </si>
  <si>
    <t xml:space="preserve">13-47 13 00 Ceremonial Spaces</t>
  </si>
  <si>
    <t xml:space="preserve">21-04 30 20 90 Heating System Supplementary Components</t>
  </si>
  <si>
    <t xml:space="preserve">11-21 32 11 Psychiatric Hospital</t>
  </si>
  <si>
    <t xml:space="preserve">23-13 13 13 13 Cement Water Retaining Agents</t>
  </si>
  <si>
    <t xml:space="preserve">13-47 13 11 Marriage Sanctuary</t>
  </si>
  <si>
    <t xml:space="preserve">21-04 30 30 Cooling Systems</t>
  </si>
  <si>
    <t xml:space="preserve">11-21 32 15 Psychiatric Outpatient Facility</t>
  </si>
  <si>
    <t xml:space="preserve">23-13 13 13 15 Cement Air Entraining Agents</t>
  </si>
  <si>
    <t xml:space="preserve">13-47 13 13 Baptistery</t>
  </si>
  <si>
    <t xml:space="preserve">21-04 30 30 10 Central Cooling</t>
  </si>
  <si>
    <t xml:space="preserve">11-21 35 00 Maternity Facility</t>
  </si>
  <si>
    <t xml:space="preserve">23-13 13 13 17 Cement Gas Generating Agents</t>
  </si>
  <si>
    <t xml:space="preserve">13-47 13 15 Circumcision Space</t>
  </si>
  <si>
    <t xml:space="preserve">21-04 30 30 30 Evaporative Air-Cooling</t>
  </si>
  <si>
    <t xml:space="preserve">11-21 38 00 Animal Healthcare Facility</t>
  </si>
  <si>
    <t xml:space="preserve">23-13 13 13 19 Cement Setting Retarders</t>
  </si>
  <si>
    <t xml:space="preserve">13-47 13 17 Cathedra</t>
  </si>
  <si>
    <t xml:space="preserve">21-04 30 30 50 Thermal Cooling Storage</t>
  </si>
  <si>
    <t xml:space="preserve">11-21 42 00 Dental Facility</t>
  </si>
  <si>
    <t xml:space="preserve">23-13 13 13 21 Cement Setting Accelerators</t>
  </si>
  <si>
    <t xml:space="preserve">13-47 15 00 Procession Spaces</t>
  </si>
  <si>
    <t xml:space="preserve">21-04 30 30 70 Decentralized Cooling</t>
  </si>
  <si>
    <t xml:space="preserve">11-21 45 00 Medical Center</t>
  </si>
  <si>
    <t xml:space="preserve">23-13 13 13 23 Cement Frostproofing Agents</t>
  </si>
  <si>
    <t xml:space="preserve">13-47 17 00 Death Spaces</t>
  </si>
  <si>
    <t xml:space="preserve">21-04 30 30 90 Cooling System Supplementary Components</t>
  </si>
  <si>
    <t xml:space="preserve">11-21 48 00 Medical Warehouse</t>
  </si>
  <si>
    <t xml:space="preserve">23-13 13 13 25 Cement Waterproofing Agents</t>
  </si>
  <si>
    <t xml:space="preserve">13-47 17 11 Crypt</t>
  </si>
  <si>
    <t xml:space="preserve">21-04 30 50 Facility HVAC Distribution Systems</t>
  </si>
  <si>
    <t xml:space="preserve">11-21 52 00 Ambulance Shelter</t>
  </si>
  <si>
    <t xml:space="preserve">23-13 13 13 27 Cement Coloring Agents</t>
  </si>
  <si>
    <t xml:space="preserve">13-47 17 13 Morgue</t>
  </si>
  <si>
    <t xml:space="preserve">21-04 30 50 10 Facility Hydronic Distribution</t>
  </si>
  <si>
    <t xml:space="preserve">11-21 55 00 Death Facility</t>
  </si>
  <si>
    <t xml:space="preserve">23-13 13 13 29 Cement Admixtures for Injections</t>
  </si>
  <si>
    <t xml:space="preserve">13-47 17 13 11 Morgue Compartment</t>
  </si>
  <si>
    <t xml:space="preserve">21-04 30 50 30 Facility Steam Distribution</t>
  </si>
  <si>
    <t xml:space="preserve">11-21 55 11 Funeral Home</t>
  </si>
  <si>
    <t xml:space="preserve">23-13 13 13 31 Cement Admixtures for Projections</t>
  </si>
  <si>
    <t xml:space="preserve">13-47 17 17 Grave Space</t>
  </si>
  <si>
    <t xml:space="preserve">21-04 30 50 50 HVAC Air Distribution</t>
  </si>
  <si>
    <t xml:space="preserve">11-21 55 15 Cremation Facility</t>
  </si>
  <si>
    <t xml:space="preserve">23-13 13 13 33 Cement Adherence Proofing Agents</t>
  </si>
  <si>
    <t xml:space="preserve">13-49 00 00 Environmentally Controlled Spaces</t>
  </si>
  <si>
    <t xml:space="preserve">21-04 30 50 90 Facility Distribution Systems Supplementary Components</t>
  </si>
  <si>
    <t xml:space="preserve">11-21 55 19 Cemetery</t>
  </si>
  <si>
    <t xml:space="preserve">23-13 13 13 35 Cement Bonding Agents</t>
  </si>
  <si>
    <t xml:space="preserve">13-49 11 00 Anechoic Chamber</t>
  </si>
  <si>
    <t xml:space="preserve">21-04 30 60 Ventilation</t>
  </si>
  <si>
    <t xml:space="preserve">11-21 55 23 Columbarium</t>
  </si>
  <si>
    <t xml:space="preserve">23-13 13 13 37 Cement Replacements</t>
  </si>
  <si>
    <t xml:space="preserve">13-49 13 00 Hazard Containment</t>
  </si>
  <si>
    <t xml:space="preserve">21-04 30 60 10 Supply Air</t>
  </si>
  <si>
    <t xml:space="preserve">11-23 00 00 Hospitality Facility</t>
  </si>
  <si>
    <t xml:space="preserve">23-13 13 13 39 Other Cement Admixtures</t>
  </si>
  <si>
    <t xml:space="preserve">13-49 15 00 Clean Room</t>
  </si>
  <si>
    <t xml:space="preserve">21-04 30 60 20 Return Air</t>
  </si>
  <si>
    <t xml:space="preserve">11-23 12 00 Dining Establishment</t>
  </si>
  <si>
    <t xml:space="preserve">23-13 13 15 Gypsum Admixtures</t>
  </si>
  <si>
    <t xml:space="preserve">13-49 15 11 Clean Room Class 1</t>
  </si>
  <si>
    <t xml:space="preserve">21-04 30 60 30 Exhaust Air</t>
  </si>
  <si>
    <t xml:space="preserve">11-23 12 11 Military Dining Facility</t>
  </si>
  <si>
    <t xml:space="preserve">23-13 15 00 Mixtures</t>
  </si>
  <si>
    <t xml:space="preserve">13-49 15 13 Clean Room Class 2</t>
  </si>
  <si>
    <t xml:space="preserve">21-04 30 60 40 Outside Air</t>
  </si>
  <si>
    <t xml:space="preserve">11-23 12 15 Military Dining Support Facility</t>
  </si>
  <si>
    <t xml:space="preserve">23-13 15 11 Concretes</t>
  </si>
  <si>
    <t xml:space="preserve">13-49 15 15 Clean Room Class 3</t>
  </si>
  <si>
    <t xml:space="preserve">21-04 30 60 60 Air-to-Air Energy Recovery</t>
  </si>
  <si>
    <t xml:space="preserve">11-23 12 19 Military Open Mess and Club Facility</t>
  </si>
  <si>
    <t xml:space="preserve">23-13 15 11 11 Cementitious Concretes</t>
  </si>
  <si>
    <t xml:space="preserve">13-49 15 17 Clean Room Class 4</t>
  </si>
  <si>
    <t xml:space="preserve">21-04 30 60 70 HVAC Air Cleaning</t>
  </si>
  <si>
    <t xml:space="preserve">11-23 12 23 Military Exchange Eating Facility</t>
  </si>
  <si>
    <t xml:space="preserve">23-13 15 11 13 Resinous Concretes</t>
  </si>
  <si>
    <t xml:space="preserve">13-49 15 19 Clean Room Class 5</t>
  </si>
  <si>
    <t xml:space="preserve">21-04 30 60 90 Ventilation Supplementary Components</t>
  </si>
  <si>
    <t xml:space="preserve">11-23 12 27 Military Non-Exchange Eating Facility</t>
  </si>
  <si>
    <t xml:space="preserve">23-13 15 11 15 Hydrocarbon Concretes</t>
  </si>
  <si>
    <t xml:space="preserve">13-49 15 21 Clean Room Class 6</t>
  </si>
  <si>
    <t xml:space="preserve">21-04 30 70 Special Purpose HVAC Systems</t>
  </si>
  <si>
    <t xml:space="preserve">11-23 12 31 Fast Food Restaurant</t>
  </si>
  <si>
    <t xml:space="preserve">23-13 15 11 17 Low Density Concretes</t>
  </si>
  <si>
    <t xml:space="preserve">13-49 15 23 Clean Room Class 7</t>
  </si>
  <si>
    <t xml:space="preserve">21-04 30 70 10 Snow Melting</t>
  </si>
  <si>
    <t xml:space="preserve">11-23 12 35 Full Service Restaurant</t>
  </si>
  <si>
    <t xml:space="preserve">23-13 15 13 Mortars</t>
  </si>
  <si>
    <t xml:space="preserve">13-49 15 25 Clean Room Class 8</t>
  </si>
  <si>
    <t xml:space="preserve">21-04 40 Fire Protection</t>
  </si>
  <si>
    <t xml:space="preserve">11-23 12 43 Limited Service Restaurant</t>
  </si>
  <si>
    <t xml:space="preserve">23-13 15 13 11 Portland Cement Lime Mortars</t>
  </si>
  <si>
    <t xml:space="preserve">13-49 15 27 Clean Room Class 9</t>
  </si>
  <si>
    <t xml:space="preserve">21-04 40 10 Fire Suppression</t>
  </si>
  <si>
    <t xml:space="preserve">11-23 12 47 Student Dining Hall</t>
  </si>
  <si>
    <t xml:space="preserve">23-13 15 13 13 Masonry Cement Mortars</t>
  </si>
  <si>
    <t xml:space="preserve">13-49 15 29 Clean Room Support Space</t>
  </si>
  <si>
    <t xml:space="preserve">21-04 40 10 10 Water-Based Fire-Suppression</t>
  </si>
  <si>
    <t xml:space="preserve">11-23 15 00 Tavern, Bar, or Micro-Brewery</t>
  </si>
  <si>
    <t xml:space="preserve">23-13 15 13 15 Mortar Cements</t>
  </si>
  <si>
    <t xml:space="preserve">13-49 17 00 Temperature and Pressure Chamber</t>
  </si>
  <si>
    <t xml:space="preserve">21-04 40 10 50 Fire-Extinguishing</t>
  </si>
  <si>
    <t xml:space="preserve">11-23 18 00 Nightclub</t>
  </si>
  <si>
    <t xml:space="preserve">23-13 15 13 17 Gypsum Based Mortars</t>
  </si>
  <si>
    <t xml:space="preserve">13-49 19 00 Data Center</t>
  </si>
  <si>
    <t xml:space="preserve">21-04 40 10 90 Fire Suppression Supplementary Components</t>
  </si>
  <si>
    <t xml:space="preserve">11-25 00 00 Lodging Facility</t>
  </si>
  <si>
    <t xml:space="preserve">23-13 15 13 19 Resinous Mortar</t>
  </si>
  <si>
    <t xml:space="preserve">13-49 19 11 Data Center Tier I</t>
  </si>
  <si>
    <t xml:space="preserve">21-04 40 30 Fire Protection Specialties</t>
  </si>
  <si>
    <t xml:space="preserve">11-25 12 00 Hotel</t>
  </si>
  <si>
    <t xml:space="preserve">23-13 15 13 21 Chemical Resistant Mortar</t>
  </si>
  <si>
    <t xml:space="preserve">13-49 19 13 Data Center Tier II</t>
  </si>
  <si>
    <t xml:space="preserve">21-04 40 30 10 Fire Protection Cabinets</t>
  </si>
  <si>
    <t xml:space="preserve">11-25 12 11 Urban Hotel</t>
  </si>
  <si>
    <t xml:space="preserve">23-13 15 13 23 Refractory Mortar</t>
  </si>
  <si>
    <t xml:space="preserve">13-49 19 15 Data Center Tier III</t>
  </si>
  <si>
    <t xml:space="preserve">21-04 40 30 30 Fire Extinguishers</t>
  </si>
  <si>
    <t xml:space="preserve">11-25 12 15 Motel</t>
  </si>
  <si>
    <t xml:space="preserve">23-13 15 13 25 Premixed Mortar</t>
  </si>
  <si>
    <t xml:space="preserve">13-49 19 17 Data Center Tier IV</t>
  </si>
  <si>
    <t xml:space="preserve">21-04 40 30 50 Breathing Air Replenishment Systems</t>
  </si>
  <si>
    <t xml:space="preserve">11-25 12 19 Bed and Breakfast</t>
  </si>
  <si>
    <t xml:space="preserve">23-13 15 13 27 Surface Bonding Mortar</t>
  </si>
  <si>
    <t xml:space="preserve">13-49 19 19 Data Center Support Space</t>
  </si>
  <si>
    <t xml:space="preserve">21-04 40 30 70 Fire Extinguisher Accessories</t>
  </si>
  <si>
    <t xml:space="preserve">11-25 12 23 Residence Hotel</t>
  </si>
  <si>
    <t xml:space="preserve">23-13 15 13 29 Mortar Pigments</t>
  </si>
  <si>
    <t xml:space="preserve">13-49 21 00 Controlled Space Support</t>
  </si>
  <si>
    <t xml:space="preserve">21-04 50 Electrical</t>
  </si>
  <si>
    <t xml:space="preserve">11-25 12 27 Resort Hotel</t>
  </si>
  <si>
    <t xml:space="preserve">23-13 15 15 Grouts</t>
  </si>
  <si>
    <t xml:space="preserve">13-49 23 00 Miscellaneous Environmentally Controlled Spaces</t>
  </si>
  <si>
    <t xml:space="preserve">21-04 50 10 Facility Power Generation</t>
  </si>
  <si>
    <t xml:space="preserve">11-25 12 39 All-Suites Lodging</t>
  </si>
  <si>
    <t xml:space="preserve">23-13 15 15 11 Concrete Grouts</t>
  </si>
  <si>
    <t xml:space="preserve">13-49 23 11 Film Storage Vault</t>
  </si>
  <si>
    <t xml:space="preserve">21-04 50 10 10 Packaged Generator Assemblies</t>
  </si>
  <si>
    <t xml:space="preserve">11-25 12 43 Recreational Camp and Trailer Park</t>
  </si>
  <si>
    <t xml:space="preserve">23-13 15 15 11 11 Shrink Resistant Concrete Grouts</t>
  </si>
  <si>
    <t xml:space="preserve">13-49 23 13 Computer Server Room</t>
  </si>
  <si>
    <t xml:space="preserve">21-04 50 10 20 Battery Equipment</t>
  </si>
  <si>
    <t xml:space="preserve">11-25 12 47 Emergency Unaccompanied Personnel Housing</t>
  </si>
  <si>
    <t xml:space="preserve">23-13 15 15 11 13 Catalyzed Metallic Concrete Grouts</t>
  </si>
  <si>
    <t xml:space="preserve">13-51 00 00 Healthcare Spaces</t>
  </si>
  <si>
    <t xml:space="preserve">21-04 50 10 30 Photovoltaic Collectors</t>
  </si>
  <si>
    <t xml:space="preserve">11-25 12 51 EUPH Tent Pad</t>
  </si>
  <si>
    <t xml:space="preserve">23-13 15 15 11 15 Epoxy Concrete Grouts</t>
  </si>
  <si>
    <t xml:space="preserve">13-51 11 00 General Examination Spaces</t>
  </si>
  <si>
    <t xml:space="preserve">21-04 50 10 40 Fuel Cells</t>
  </si>
  <si>
    <t xml:space="preserve">11-25 12 55 Casino Hotel</t>
  </si>
  <si>
    <t xml:space="preserve">23-13 15 15 11 17 Nonmetallic Concrete Grouts</t>
  </si>
  <si>
    <t xml:space="preserve">13-51 11 11 Exam Room</t>
  </si>
  <si>
    <t xml:space="preserve">21-04 50 10 60 Power Filtering and Conditioning</t>
  </si>
  <si>
    <t xml:space="preserve">11-25 12 59 Convention Hotel</t>
  </si>
  <si>
    <t xml:space="preserve">23-13 15 15 13 Masonry Grouts</t>
  </si>
  <si>
    <t xml:space="preserve">13-51 11 13 Exam Room, Airborne Infection Isolation</t>
  </si>
  <si>
    <t xml:space="preserve">21-04 50 10 70 Transfer Switches</t>
  </si>
  <si>
    <t xml:space="preserve">11-25 12 63 Full Service Lodging</t>
  </si>
  <si>
    <t xml:space="preserve">23-13 15 15 13 11 Chemical Resistant Masonry Grouts</t>
  </si>
  <si>
    <t xml:space="preserve">13-51 11 15 Exam Room, Isolation</t>
  </si>
  <si>
    <t xml:space="preserve">21-04 50 10 90 Facility Power Generation Supplementary Components</t>
  </si>
  <si>
    <t xml:space="preserve">11-25 12 67 Luxury Lodging</t>
  </si>
  <si>
    <t xml:space="preserve">23-13 17 00 Profiles</t>
  </si>
  <si>
    <t xml:space="preserve">13-51 11 17 Exam Room, OB/Gyn</t>
  </si>
  <si>
    <t xml:space="preserve">21-04 50 20 Electrical Service and Distribution</t>
  </si>
  <si>
    <t xml:space="preserve">11-25 12 71 Mixed Use Lodging</t>
  </si>
  <si>
    <t xml:space="preserve">23-13 17 11 Rigid Profiles</t>
  </si>
  <si>
    <t xml:space="preserve">13-51 11 19 Exam Room, Pediatric</t>
  </si>
  <si>
    <t xml:space="preserve">21-04 50 20 10 Electrical Service</t>
  </si>
  <si>
    <t xml:space="preserve">11-25 55 00 Animal Lodging Facility</t>
  </si>
  <si>
    <t xml:space="preserve">23-13 17 11 11 Ferrous Metal Rigid Profiles</t>
  </si>
  <si>
    <t xml:space="preserve">13-51 11 21 Exam Room, Protective Environment Isolation</t>
  </si>
  <si>
    <t xml:space="preserve">21-04 50 20 30 Power Distribution</t>
  </si>
  <si>
    <t xml:space="preserve">11-25 55 12 Kennel</t>
  </si>
  <si>
    <t xml:space="preserve">23-13 17 11 13 Non Ferrous Metal Rigid Profiles</t>
  </si>
  <si>
    <t xml:space="preserve">13-51 11 23 Exam Room, Podiatry</t>
  </si>
  <si>
    <t xml:space="preserve">21-04 50 20 70 Facility Grounding</t>
  </si>
  <si>
    <t xml:space="preserve">11-25 55 15 Stable</t>
  </si>
  <si>
    <t xml:space="preserve">23-13 17 11 15 Wood Rigid Profiles</t>
  </si>
  <si>
    <t xml:space="preserve">13-51 11 25 Exam Room, Security</t>
  </si>
  <si>
    <t xml:space="preserve">21-04 50 20 90 Electrical Service and Distribution Supplementary Components</t>
  </si>
  <si>
    <t xml:space="preserve">11-27 00 00 Office Facility</t>
  </si>
  <si>
    <t xml:space="preserve">23-13 17 11 15 11 Lumber Rigid Profiles</t>
  </si>
  <si>
    <t xml:space="preserve">13-51 11 27 Height/Weight Screening Space</t>
  </si>
  <si>
    <t xml:space="preserve">21-04 50 30 General Purpose Electrical Power</t>
  </si>
  <si>
    <t xml:space="preserve">11-27 12 00 Administrative Building</t>
  </si>
  <si>
    <t xml:space="preserve">23-13 17 11 15 11 11 Hardwood Rigid Profiles</t>
  </si>
  <si>
    <t xml:space="preserve">13-51 11 29 Holding Room, Secured</t>
  </si>
  <si>
    <t xml:space="preserve">21-04 50 30 10 Branch Wiring System</t>
  </si>
  <si>
    <t xml:space="preserve">11-27 12 11 Vocational Training Facility</t>
  </si>
  <si>
    <t xml:space="preserve">23-13 17 11 15 11 13 Softwood Rigid Profiles</t>
  </si>
  <si>
    <t xml:space="preserve">13-51 14 00 Inpatient Care Spaces</t>
  </si>
  <si>
    <t xml:space="preserve">21-04 50 30 50 Wiring Devices</t>
  </si>
  <si>
    <t xml:space="preserve">11-27 12 15 Family Service Center</t>
  </si>
  <si>
    <t xml:space="preserve">23-13 17 11 15 11 15 Laminated Rigid Profiles</t>
  </si>
  <si>
    <t xml:space="preserve">13-51 14 11 Anteroom, Inpatient Airborne Infection Isolation</t>
  </si>
  <si>
    <t xml:space="preserve">21-04 50 30 90 General Purpose Electrical Power Supplementary Components</t>
  </si>
  <si>
    <t xml:space="preserve">11-27 15 00 Military Headquarters Office</t>
  </si>
  <si>
    <t xml:space="preserve">23-13 17 11 15 13 Non Structural Heavy Timber Rigid Profiles</t>
  </si>
  <si>
    <t xml:space="preserve">13-51 14 13 Anteroom, Inpatient Protective Environment Isolation</t>
  </si>
  <si>
    <t xml:space="preserve">21-04 50 40 Lighting</t>
  </si>
  <si>
    <t xml:space="preserve">11-27 15 11 Small Unit Headquarters Office Building</t>
  </si>
  <si>
    <t xml:space="preserve">23-13 17 11 17 Plastic Rigid Profiles</t>
  </si>
  <si>
    <t xml:space="preserve">13-51 14 17 Anteroom, Inpatient Isolation/Seclusion</t>
  </si>
  <si>
    <t xml:space="preserve">21-04 50 40 10 Lighting Control</t>
  </si>
  <si>
    <t xml:space="preserve">11-27 15 15 Large Unit Headquarters Office Building</t>
  </si>
  <si>
    <t xml:space="preserve">23-13 17 11 19 Composite Rigid Profiles</t>
  </si>
  <si>
    <t xml:space="preserve">13-51 14 19 Labor, Delivery, Recovery, Postpartum Room</t>
  </si>
  <si>
    <t xml:space="preserve">21-04 50 40 20 Branch Wiring for Lighting</t>
  </si>
  <si>
    <t xml:space="preserve">11-27 18 00 Headquarters Office</t>
  </si>
  <si>
    <t xml:space="preserve">23-13 17 13 Flexible Profiles</t>
  </si>
  <si>
    <t xml:space="preserve">13-51 14 21 Medical Information Computer System Room</t>
  </si>
  <si>
    <t xml:space="preserve">21-04 50 40 50 Lighting Fixtures</t>
  </si>
  <si>
    <t xml:space="preserve">11-27 22 00 Regional Administrative Office</t>
  </si>
  <si>
    <t xml:space="preserve">23-13 17 13 11 Plastic Flexible Profiles</t>
  </si>
  <si>
    <t xml:space="preserve">13-51 14 23 Newborn Nursery</t>
  </si>
  <si>
    <t xml:space="preserve">21-04 50 40 90 Lighting Supplementary Components</t>
  </si>
  <si>
    <t xml:space="preserve">11-27 22 11 Field Office</t>
  </si>
  <si>
    <t xml:space="preserve">23-13 17 13 13 Rubber Flexible Profiles</t>
  </si>
  <si>
    <t xml:space="preserve">13-51 14 25 NICU Nursery</t>
  </si>
  <si>
    <t xml:space="preserve">21-04 50 80 Miscellaneous Electrical Systems</t>
  </si>
  <si>
    <t xml:space="preserve">11-27 25 00 Multi-tenant Office Building</t>
  </si>
  <si>
    <t xml:space="preserve">23-13 17 13 13 11 Natural Rubber Flexible Profiles</t>
  </si>
  <si>
    <t xml:space="preserve">13-51 14 27 Nursery Transport Unit Alcove</t>
  </si>
  <si>
    <t xml:space="preserve">21-04 50 80 10 Lightning Protection</t>
  </si>
  <si>
    <t xml:space="preserve">11-27 25 11 Office-Industrial Building</t>
  </si>
  <si>
    <t xml:space="preserve">23-13 17 13 13 13 Butyl Flexible Profiles</t>
  </si>
  <si>
    <t xml:space="preserve">13-51 14 29 Nursery, Airborne Infection Isolation</t>
  </si>
  <si>
    <t xml:space="preserve">21-04 50 80 40 Cathodic Protection</t>
  </si>
  <si>
    <t xml:space="preserve">11-27 25 15 Office-Multi-Family Residence Building</t>
  </si>
  <si>
    <t xml:space="preserve">23-13 17 13 13 15 Neoprene Flexible Profiles</t>
  </si>
  <si>
    <t xml:space="preserve">13-51 14 31 Nursery, Observation</t>
  </si>
  <si>
    <t xml:space="preserve">21-04 50 80 70 Transient Voltage Suppression</t>
  </si>
  <si>
    <t xml:space="preserve">11-27 25 19 Office-Retail Building</t>
  </si>
  <si>
    <t xml:space="preserve">23-13 17 13 13 17 Silicone Flexible Profiles</t>
  </si>
  <si>
    <t xml:space="preserve">13-51 14 33 Nursery, Special Care</t>
  </si>
  <si>
    <t xml:space="preserve">21-04 50 80 90 Miscellaneous Electrical Systems Supplementary Components</t>
  </si>
  <si>
    <t xml:space="preserve">11-27 25 23 Office-Retail-Industrial Building</t>
  </si>
  <si>
    <t xml:space="preserve">23-13 17 13 13 19 Polysulfide Flexible Profiles</t>
  </si>
  <si>
    <t xml:space="preserve">13-51 14 35 Patient Room</t>
  </si>
  <si>
    <t xml:space="preserve">21-04 60 Communications</t>
  </si>
  <si>
    <t xml:space="preserve">11-27 25 27 Office-Retail-Multi-Family Residence Building</t>
  </si>
  <si>
    <t xml:space="preserve">23-13 17 15 Precast Profiles</t>
  </si>
  <si>
    <t xml:space="preserve">13-51 14 35 11 Patient Room, Airborne Infection Isolation</t>
  </si>
  <si>
    <t xml:space="preserve">21-04 60 10 Data Communications</t>
  </si>
  <si>
    <t xml:space="preserve">11-27 28 00 Business Park</t>
  </si>
  <si>
    <t xml:space="preserve">23-13 17 15 11 Precast Hollow Core Sheets</t>
  </si>
  <si>
    <t xml:space="preserve">13-51 14 35 13 Patient Room, Bariatric</t>
  </si>
  <si>
    <t xml:space="preserve">21-04 60 10 10 Data Communications Network Equipment</t>
  </si>
  <si>
    <t xml:space="preserve">11-27 32 00 Flex Space Office Building</t>
  </si>
  <si>
    <t xml:space="preserve">23-13 17 15 13 Precast Tees</t>
  </si>
  <si>
    <t xml:space="preserve">13-51 14 35 15 Patient Room, Intensive Care</t>
  </si>
  <si>
    <t xml:space="preserve">21-04 60 10 20 Data Communications Hardware</t>
  </si>
  <si>
    <t xml:space="preserve">11-27 35 00 Creative/Loft Office Building</t>
  </si>
  <si>
    <t xml:space="preserve">23-13 17 15 15 Precast Double Tees</t>
  </si>
  <si>
    <t xml:space="preserve">13-51 14 35 17 Patient Room, Intensive Care, Airborne Infection Isolation</t>
  </si>
  <si>
    <t xml:space="preserve">21-04 60 10 30 Data Communications Peripheral Data Equipment</t>
  </si>
  <si>
    <t xml:space="preserve">11-27 38 00 Office Building</t>
  </si>
  <si>
    <t xml:space="preserve">23-13 17 17 Lath</t>
  </si>
  <si>
    <t xml:space="preserve">13-51 14 35 19 Patient Room, Intensive Care, Protective Environment Isolation</t>
  </si>
  <si>
    <t xml:space="preserve">21-04 60 10 50 Data Communications Software</t>
  </si>
  <si>
    <t xml:space="preserve">11-27 38 11 Commercial Office Building</t>
  </si>
  <si>
    <t xml:space="preserve">23-13 17 17 11 Gypsum Lath</t>
  </si>
  <si>
    <t xml:space="preserve">13-51 14 35 21 Patient Room, Isolation</t>
  </si>
  <si>
    <t xml:space="preserve">21-04 60 10 60 Data Communication Program and Integration Services</t>
  </si>
  <si>
    <t xml:space="preserve">11-27 38 14 Government Office Building</t>
  </si>
  <si>
    <t xml:space="preserve">23-13 17 17 13 Lead Lined Lath</t>
  </si>
  <si>
    <t xml:space="preserve">13-51 14 35 23 Patient Room, Monitored</t>
  </si>
  <si>
    <t xml:space="preserve">21-04 60 20 Voice Communications</t>
  </si>
  <si>
    <t xml:space="preserve">11-27 38 17 Private Office Building</t>
  </si>
  <si>
    <t xml:space="preserve">23-13 17 17 15 Metal Lath</t>
  </si>
  <si>
    <t xml:space="preserve">13-51 14 35 25 Patient Room, One-Bed</t>
  </si>
  <si>
    <t xml:space="preserve">21-04 60 20 10 Voice Communications Switching and Routing Equipment</t>
  </si>
  <si>
    <t xml:space="preserve">11-27 42 00 Office/Research and Development Building</t>
  </si>
  <si>
    <t xml:space="preserve">23-13 17 17 17 Veneer Plaster Base Lath</t>
  </si>
  <si>
    <t xml:space="preserve">13-51 14 35 27 Patient Room, Protective Environment Isolation</t>
  </si>
  <si>
    <t xml:space="preserve">21-04 60 20 20 Voice Communications Terminal Equipment</t>
  </si>
  <si>
    <t xml:space="preserve">11-27 45 00 Office/Warehouse Building</t>
  </si>
  <si>
    <t xml:space="preserve">23-13 17 17 19 Wood Lath</t>
  </si>
  <si>
    <t xml:space="preserve">13-51 14 35 29 Patient Room, Seclusion</t>
  </si>
  <si>
    <t xml:space="preserve">21-04 60 20 30 Voice Communications Messaging</t>
  </si>
  <si>
    <t xml:space="preserve">11-27 48 00 Underground Administrative Structure</t>
  </si>
  <si>
    <t xml:space="preserve">23-13 19 00 Sheets, Boards, and Slabs</t>
  </si>
  <si>
    <t xml:space="preserve">13-51 14 35 31 Patient Room, Transitional, One-Bed</t>
  </si>
  <si>
    <t xml:space="preserve">21-04 60 20 40 Call Accounting</t>
  </si>
  <si>
    <t xml:space="preserve">11-27 48 11 Administrative Structure, Underground</t>
  </si>
  <si>
    <t xml:space="preserve">23-13 19 11 Thin Flexible Sheets </t>
  </si>
  <si>
    <t xml:space="preserve">13-51 14 35 33 Patient Room, Two-Bed</t>
  </si>
  <si>
    <t xml:space="preserve">21-04 60 20 50 Call Management</t>
  </si>
  <si>
    <t xml:space="preserve">11-27 48 15 Alternate Joint Communications Center</t>
  </si>
  <si>
    <t xml:space="preserve">23-13 19 11 11 Thin Sheets</t>
  </si>
  <si>
    <t xml:space="preserve">13-51 17 00 Multi-Medical Service Support Spaces</t>
  </si>
  <si>
    <t xml:space="preserve">21-04 60 30 Audio-Video Communication</t>
  </si>
  <si>
    <t xml:space="preserve">11-27 52 00 Administrative Structure, Other Than Building</t>
  </si>
  <si>
    <t xml:space="preserve">23-13 19 11 11 11 Thin Metal Sheets</t>
  </si>
  <si>
    <t xml:space="preserve">13-51 17 11 Clean Linen Storage Room, Healthcare</t>
  </si>
  <si>
    <t xml:space="preserve">21-04 60 30 10 Audio-Video Systems</t>
  </si>
  <si>
    <t xml:space="preserve">11-27 55 00 Operational Support Building</t>
  </si>
  <si>
    <t xml:space="preserve">23-13 19 11 11 13 Thin Wood Sheets</t>
  </si>
  <si>
    <t xml:space="preserve">13-51 17 13 Clean Supply Room, Healthcare</t>
  </si>
  <si>
    <t xml:space="preserve">21-04 60 30 50 Electronic Digital Systems</t>
  </si>
  <si>
    <t xml:space="preserve">11-27 55 11 Operations Support Lab</t>
  </si>
  <si>
    <t xml:space="preserve">23-13 19 11 11 15 Building Papers</t>
  </si>
  <si>
    <t xml:space="preserve">13-51 17 15 Clean Utility Room, Healthcare</t>
  </si>
  <si>
    <t xml:space="preserve">21-04 60 60 Distributed Communications and Monitoring</t>
  </si>
  <si>
    <t xml:space="preserve">11-27 55 15 Operations Supply Building</t>
  </si>
  <si>
    <t xml:space="preserve">23-13 19 11 11 17 Thin Plastic Sheets</t>
  </si>
  <si>
    <t xml:space="preserve">13-51 17 17 Consultation Room, Patient</t>
  </si>
  <si>
    <t xml:space="preserve">21-04 60 60 10 Distributed Audio-Video Communications Systems</t>
  </si>
  <si>
    <t xml:space="preserve">11-27 55 19 Miscellaneous Operations Support Building</t>
  </si>
  <si>
    <t xml:space="preserve">23-13 19 11 11 19 Thin Rubber Sheets</t>
  </si>
  <si>
    <t xml:space="preserve">13-51 17 19 Mental Health Interview/Counseling Room</t>
  </si>
  <si>
    <t xml:space="preserve">21-04 60 60 30 Healthcare Communications and Monitoring</t>
  </si>
  <si>
    <t xml:space="preserve">11-27 55 21 Logistics</t>
  </si>
  <si>
    <t xml:space="preserve">23-13 19 11 13 Textiles</t>
  </si>
  <si>
    <t xml:space="preserve">13-51 17 21 Equipment Storage Room, Healthcare</t>
  </si>
  <si>
    <t xml:space="preserve">21-04 60 60 50 Distributed Systems</t>
  </si>
  <si>
    <t xml:space="preserve">11-27 55 22 Logistics Support Building</t>
  </si>
  <si>
    <t xml:space="preserve">23-13 19 11 15 Mesh for General Use</t>
  </si>
  <si>
    <t xml:space="preserve">13-51 17 22 Medical Records Storage Room</t>
  </si>
  <si>
    <t xml:space="preserve">21-04 60 90 Communications Supplementary Components</t>
  </si>
  <si>
    <t xml:space="preserve">11-27 55 23 Working Animal Support Building</t>
  </si>
  <si>
    <t xml:space="preserve">23-13 19 13 Rigid Sheets, Slabs, Plates</t>
  </si>
  <si>
    <t xml:space="preserve">13-51 17 23 Nurse Workspaces</t>
  </si>
  <si>
    <t xml:space="preserve">21-04 60 90 10 Supplementary Components</t>
  </si>
  <si>
    <t xml:space="preserve">11-29 00 00 Research Facility</t>
  </si>
  <si>
    <t xml:space="preserve">23-13 19 13 11 Solid Sheets</t>
  </si>
  <si>
    <t xml:space="preserve">13-51 17 23 11 Nurse Station</t>
  </si>
  <si>
    <t xml:space="preserve">21-04 70 Electronic Safety and Security</t>
  </si>
  <si>
    <t xml:space="preserve">11-29 12 00 Scientific Research and Development Facility</t>
  </si>
  <si>
    <t xml:space="preserve">23-13 19 13 11 11 Solid Stone Sheets</t>
  </si>
  <si>
    <t xml:space="preserve">13-51 17 23 13 Nurse Station/Communication Center</t>
  </si>
  <si>
    <t xml:space="preserve">21-04 70 10 Access Control and Intrusion Detection</t>
  </si>
  <si>
    <t xml:space="preserve">11-29 12 11 Physical Sciences Research and Development Facility</t>
  </si>
  <si>
    <t xml:space="preserve">23-13 19 13 11 13 Solid Cementitious Sheets</t>
  </si>
  <si>
    <t xml:space="preserve">13-51 17 23 15 Nurse Sub-Station</t>
  </si>
  <si>
    <t xml:space="preserve">21-04 70 10 10 Access Control</t>
  </si>
  <si>
    <t xml:space="preserve">11-29 12 11 11 Chemical Research Facility</t>
  </si>
  <si>
    <t xml:space="preserve">23-13 19 13 11 15 Solid Mineral Sheets</t>
  </si>
  <si>
    <t xml:space="preserve">13-51 17 23 17 Nurse Triage Space</t>
  </si>
  <si>
    <t xml:space="preserve">21-04 70 10 50 Intrusion Detection</t>
  </si>
  <si>
    <t xml:space="preserve">11-29 12 14 Engineering Research and Development Facility</t>
  </si>
  <si>
    <t xml:space="preserve">23-13 19 13 11 17 Solid Glass Sheets</t>
  </si>
  <si>
    <t xml:space="preserve">13-51 17 25 Soiled Utility Room, Healthcare</t>
  </si>
  <si>
    <t xml:space="preserve">21-04 70 30 Electronic Surveillance</t>
  </si>
  <si>
    <t xml:space="preserve">11-29 12 14 14 Computing Research Facility</t>
  </si>
  <si>
    <t xml:space="preserve">23-13 19 13 11 19 Solid Metal Sheets</t>
  </si>
  <si>
    <t xml:space="preserve">13-51 17 27 Soiled Utility/Supply Room, Healthcare</t>
  </si>
  <si>
    <t xml:space="preserve">21-04 70 30 10 Video Surveillance</t>
  </si>
  <si>
    <t xml:space="preserve">11-29 12 14 17 Nanotechnology Research Facility</t>
  </si>
  <si>
    <t xml:space="preserve">23-13 19 13 11 21 Solid Wood Based Sheets</t>
  </si>
  <si>
    <t xml:space="preserve">13-51 17 29 Mental Health Multipurpose Room w/Control Room</t>
  </si>
  <si>
    <t xml:space="preserve">21-04 70 30 50 Electronic Personal Protection</t>
  </si>
  <si>
    <t xml:space="preserve">11-29 12 14 20 Electronics Research Facility</t>
  </si>
  <si>
    <t xml:space="preserve">23-13 19 13 11 23 Solid Plastic Sheets</t>
  </si>
  <si>
    <t xml:space="preserve">13-51 17 31 Resuscitation Cart Alcove</t>
  </si>
  <si>
    <t xml:space="preserve">21-04 70 50 Detection and Alarm</t>
  </si>
  <si>
    <t xml:space="preserve">11-29 12 14 23 Engineering Research Facility</t>
  </si>
  <si>
    <t xml:space="preserve">23-13 19 13 11 25 Solid Resin Sheets</t>
  </si>
  <si>
    <t xml:space="preserve">13-51 17 35 Mental Health Quiet Room</t>
  </si>
  <si>
    <t xml:space="preserve">21-04 70 50 10 Fire Detection and Alarm</t>
  </si>
  <si>
    <t xml:space="preserve">11-29 12 14 33 Nuclear Research Facility</t>
  </si>
  <si>
    <t xml:space="preserve">23-13 19 13 11 27 Solid Fiberglass Sheets</t>
  </si>
  <si>
    <t xml:space="preserve">13-51 21 00 Diagnostic Imaging Spaces</t>
  </si>
  <si>
    <t xml:space="preserve">21-04 70 50 20 Radiation Detection and Alarm</t>
  </si>
  <si>
    <t xml:space="preserve">11-29 12 18 Life Sciences Research and Development Facility</t>
  </si>
  <si>
    <t xml:space="preserve">23-13 19 13 13 Hollow Core Sheets</t>
  </si>
  <si>
    <t xml:space="preserve">13-51 21 11 Angiographic Procedure Room</t>
  </si>
  <si>
    <t xml:space="preserve">21-04 70 50 30 Fuel-Gas Detection and Alarm</t>
  </si>
  <si>
    <t xml:space="preserve">11-29 12 18 11 Life Sciences Research Facility</t>
  </si>
  <si>
    <t xml:space="preserve">23-13 19 13 13 11 Wood Based Hollow Core Sheets</t>
  </si>
  <si>
    <t xml:space="preserve">13-51 21 13 Bone Densitometry Room</t>
  </si>
  <si>
    <t xml:space="preserve">21-04 70 50 40 Fuel-Oil Detection and Alarm</t>
  </si>
  <si>
    <t xml:space="preserve">11-29 12 18 15 Biomedical Research Facility</t>
  </si>
  <si>
    <t xml:space="preserve">23-13 19 13 13 13 Mineral Hollow Core Sheets</t>
  </si>
  <si>
    <t xml:space="preserve">13-51 21 15 CT Scanning Room</t>
  </si>
  <si>
    <t xml:space="preserve">21-04 70 50 50 Refrigeration Detection and Alarm</t>
  </si>
  <si>
    <t xml:space="preserve">11-29 12 18 17 Biometrics Research Facility</t>
  </si>
  <si>
    <t xml:space="preserve">23-13 19 13 13 15 Metal Hollow Core Sheets</t>
  </si>
  <si>
    <t xml:space="preserve">13-51 21 17 CT Simulator Room</t>
  </si>
  <si>
    <t xml:space="preserve">21-04 70 50 60 Water Intrusion Detection and Alarm</t>
  </si>
  <si>
    <t xml:space="preserve">11-29 12 18 19 Agricultural Research and Development Facility</t>
  </si>
  <si>
    <t xml:space="preserve">23-13 19 13 13 17 Plastic Hollow Core Sheets</t>
  </si>
  <si>
    <t xml:space="preserve">13-51 21 19 Cystoscopic Radiology Room</t>
  </si>
  <si>
    <t xml:space="preserve">21-04 70 70 Electronic Monitoring and Control</t>
  </si>
  <si>
    <t xml:space="preserve">11-29 12 18 21 Forensics Research Facility</t>
  </si>
  <si>
    <t xml:space="preserve">23-13 19 15 Gratings</t>
  </si>
  <si>
    <t xml:space="preserve">13-51 21 21 Head Radiographic Room</t>
  </si>
  <si>
    <t xml:space="preserve">21-04 70 70 10 Electronic Detention Monitoring and Control</t>
  </si>
  <si>
    <t xml:space="preserve">11-29 12 18 27 High Hazard Research Facility</t>
  </si>
  <si>
    <t xml:space="preserve">23-13 19 17 Blankets, Quilts</t>
  </si>
  <si>
    <t xml:space="preserve">13-51 21 23 Mammography Room</t>
  </si>
  <si>
    <t xml:space="preserve">21-04 70 90 Electronic Safety and Security Supplementary Components</t>
  </si>
  <si>
    <t xml:space="preserve">11-29 12 18 31 Hazardous Materials Containment Research Facility</t>
  </si>
  <si>
    <t xml:space="preserve">23-13 21 00 Blocks and Bricks</t>
  </si>
  <si>
    <t xml:space="preserve">13-51 21 25 Mobile Imaging System Alcove</t>
  </si>
  <si>
    <t xml:space="preserve">21-04 70 90 10 Supplementary Components</t>
  </si>
  <si>
    <t xml:space="preserve">11-29 12 25 Social and Behavioral Sciences Research and Development Facility</t>
  </si>
  <si>
    <t xml:space="preserve">23-13 21 11 Concrete Masonry Units</t>
  </si>
  <si>
    <t xml:space="preserve">13-51 21 27 MRI Scanning Room</t>
  </si>
  <si>
    <t xml:space="preserve">21-04 80 Integrated Automation</t>
  </si>
  <si>
    <t xml:space="preserve">11-29 28 00 Manufacturing Research and Development Facility</t>
  </si>
  <si>
    <t xml:space="preserve">23-13 21 11 11 Concrete Blocks</t>
  </si>
  <si>
    <t xml:space="preserve">13-51 21 29 MRI System Component Room</t>
  </si>
  <si>
    <t xml:space="preserve">21-04 80 10 Integrated Automation Facility Controls</t>
  </si>
  <si>
    <t xml:space="preserve">11-29 28 11 Research Development Test and Evaluation Technical Service Facility</t>
  </si>
  <si>
    <t xml:space="preserve">23-13 21 11 13 Exposed Aggregate Concrete Masonry Units</t>
  </si>
  <si>
    <t xml:space="preserve">13-51 21 31 PET/CT Scanning Room</t>
  </si>
  <si>
    <t xml:space="preserve">21-04 80 10 10 Integrated Automation Control of Equipment</t>
  </si>
  <si>
    <t xml:space="preserve">11-29 28 15 Food Manufacturing Research Development Test and Evaluation Facility</t>
  </si>
  <si>
    <t xml:space="preserve">23-13 21 11 15 Fluted Concrete Masonry Units</t>
  </si>
  <si>
    <t xml:space="preserve">13-51 21 33 PET/CT Simulator Room</t>
  </si>
  <si>
    <t xml:space="preserve">21-04 80 10 20 Integrated Automation Control of Conveying Equipment</t>
  </si>
  <si>
    <t xml:space="preserve">11-29 28 19 Beverage and Tobacco Manufacturing Research Development Test and Evaluation Facility</t>
  </si>
  <si>
    <t xml:space="preserve">23-13 21 11 17 Interlocking Concrete Masonry Units</t>
  </si>
  <si>
    <t xml:space="preserve">13-51 21 35 Radiographic Chest Room</t>
  </si>
  <si>
    <t xml:space="preserve">21-04 80 10 30 Integrated Automation Control of Fire-Suppression Systems</t>
  </si>
  <si>
    <t xml:space="preserve">11-29 28 23 Textile Mill and Textile Product Manufacturing Research Development Test and Evaluation Facility</t>
  </si>
  <si>
    <t xml:space="preserve">23-13 21 11 19 Molded Face Concrete Masonry Units</t>
  </si>
  <si>
    <t xml:space="preserve">13-51 21 37 Radiographic Room</t>
  </si>
  <si>
    <t xml:space="preserve">21-04 80 10 40 Integrated Automation Control of Plumbing Systems</t>
  </si>
  <si>
    <t xml:space="preserve">11-29 28 27 Leather and Allied Product Manufacturing Research Development Test and Evaluation Facility</t>
  </si>
  <si>
    <t xml:space="preserve">23-13 21 11 21 Prefaced Concrete Masonry Units</t>
  </si>
  <si>
    <t xml:space="preserve">13-51 21 39 Radiographic/Fluoroscopic Room</t>
  </si>
  <si>
    <t xml:space="preserve">21-04 80 10 50 Integrated Automation Control of HVAC Systems</t>
  </si>
  <si>
    <t xml:space="preserve">11-29 28 31 Wood Product Manufacturing Research Development Test and Evaluation Facility</t>
  </si>
  <si>
    <t xml:space="preserve">23-13 21 11 23 Preinsulated Concrete Masonry Units</t>
  </si>
  <si>
    <t xml:space="preserve">13-51 21 41 Radiographic/Tomographic Room</t>
  </si>
  <si>
    <t xml:space="preserve">21-04 80 10 60 Integrated Automation Control of Electrical Systems</t>
  </si>
  <si>
    <t xml:space="preserve">11-29 28 35 Pulp, Paper, and Paperboard Manufacturing Research Development Test and Evaluation Facility</t>
  </si>
  <si>
    <t xml:space="preserve">23-13 21 11 25 Sound Absorbing Concrete Masonry Units</t>
  </si>
  <si>
    <t xml:space="preserve">13-51 21 43 Radiology Computer Systems Room</t>
  </si>
  <si>
    <t xml:space="preserve">21-04 80 10 70 Integrated Automation Control of Communication Systems</t>
  </si>
  <si>
    <t xml:space="preserve">11-29 28 39 Petroleum and Coal Products Manufacturing Research Development Test and Evaluation Facility</t>
  </si>
  <si>
    <t xml:space="preserve">23-13 21 11 27 Split Face Concrete Masonry Units</t>
  </si>
  <si>
    <t xml:space="preserve">13-51 21 45 Stereotactic Mammography Room</t>
  </si>
  <si>
    <t xml:space="preserve">21-04 80 10 80 Integrated Automation Control of Electronic Safety and Security Systems</t>
  </si>
  <si>
    <t xml:space="preserve">11-29 28 43 Chemical Manufacturing Research Development Test and Evaluation Facility</t>
  </si>
  <si>
    <t xml:space="preserve">23-13 21 13 Calcium Silicate Masonry Units</t>
  </si>
  <si>
    <t xml:space="preserve">13-51 21 47 Ultrasound Room</t>
  </si>
  <si>
    <t xml:space="preserve">21-04 80 10 90 Integrated Automation Supplementary Components</t>
  </si>
  <si>
    <t xml:space="preserve">11-29 28 47 Plastics and Rubber Products Manufacturing Research Development Test and Evaluation Facility</t>
  </si>
  <si>
    <t xml:space="preserve">23-13 21 15 Glass Masonry Units</t>
  </si>
  <si>
    <t xml:space="preserve">13-51 21 49 Ultrasound/Optical Coherence Tomography Room</t>
  </si>
  <si>
    <t xml:space="preserve">21-05 00 00 Equipment and Furnishings</t>
  </si>
  <si>
    <t xml:space="preserve">11-29 28 51 Nonmetallic Mineral Product Manufacturing Research Development Test and Evaluation Facility</t>
  </si>
  <si>
    <t xml:space="preserve">23-13 21 17 Adobe Masonry Units</t>
  </si>
  <si>
    <t xml:space="preserve">13-51 21 51 Whole Body Scanning Room</t>
  </si>
  <si>
    <t xml:space="preserve">21-05 10 Equipment</t>
  </si>
  <si>
    <t xml:space="preserve">11-29 28 55 Primary Metal Manufacturing Research Development Test and Evaluation Facility</t>
  </si>
  <si>
    <t xml:space="preserve">23-13 21 19 Clay Masonry Units</t>
  </si>
  <si>
    <t xml:space="preserve">13-51 24 00 Diagnostic Imaging Support Spaces</t>
  </si>
  <si>
    <t xml:space="preserve">21-05 10 10 Vehicle and Pedestrian Equipment</t>
  </si>
  <si>
    <t xml:space="preserve">11-29 28 55 11 Fabricated Metal Product Manufacturing Research Development Test and Evaluation Facility</t>
  </si>
  <si>
    <t xml:space="preserve">23-13 21 19 11 Common Bricks</t>
  </si>
  <si>
    <t xml:space="preserve">13-51 24 11 Angiographic Control Room</t>
  </si>
  <si>
    <t xml:space="preserve">21-05 10 10 10 Vehicle Servicing Equipment</t>
  </si>
  <si>
    <t xml:space="preserve">11-29 28 55 15 Weapons Research Development Test and Evaluation Facility</t>
  </si>
  <si>
    <t xml:space="preserve">23-13 21 19 13 Face Bricks</t>
  </si>
  <si>
    <t xml:space="preserve">13-51 24 13 Angiographic Instrument Room</t>
  </si>
  <si>
    <t xml:space="preserve">21-05 10 10 30 Interior Parking Control Equipment</t>
  </si>
  <si>
    <t xml:space="preserve">11-29 28 55 21 Ammunition, Explosive, and Toxic Research Development Test and Evaluation Facility</t>
  </si>
  <si>
    <t xml:space="preserve">23-13 21 19 15 Fire Bricks</t>
  </si>
  <si>
    <t xml:space="preserve">13-51 24 15 Angiographic Procedure Control Area</t>
  </si>
  <si>
    <t xml:space="preserve">21-05 10 10 50 Loading Dock Equipment</t>
  </si>
  <si>
    <t xml:space="preserve">11-29 28 59 Research Development Test and Evaluation Range Facilities</t>
  </si>
  <si>
    <t xml:space="preserve">23-13 21 19 17 Glazed Bricks</t>
  </si>
  <si>
    <t xml:space="preserve">13-51 24 17 Angiographic System Component Room</t>
  </si>
  <si>
    <t xml:space="preserve">21-05 10 10 70 Interior Pedestrian Control Equipment</t>
  </si>
  <si>
    <t xml:space="preserve">11-29 28 59 11 Machinery Manufacturing Research Development Test and Evaluation Facility</t>
  </si>
  <si>
    <t xml:space="preserve">23-13 21 19 19 Ceramic Glazed Clay Masonry Units</t>
  </si>
  <si>
    <t xml:space="preserve">13-51 24 19 Silver Collection Area, Diagnostic Imaging</t>
  </si>
  <si>
    <t xml:space="preserve">21-05 10 30 Commercial Equipment</t>
  </si>
  <si>
    <t xml:space="preserve">11-29 28 63 Propulsion Research Development Test and Evaluation Facility 
(or Engine, Turbine, and Power Transmission Equipment Manufacturing Research Development Test and Evaluation Facility)</t>
  </si>
  <si>
    <t xml:space="preserve">23-13 21 19 21 Clay Tile</t>
  </si>
  <si>
    <t xml:space="preserve">13-51 24 21 Computed Radiology Reader Area</t>
  </si>
  <si>
    <t xml:space="preserve">21-05 10 30 10 Mercantile and Service Equipment</t>
  </si>
  <si>
    <t xml:space="preserve">11-29 28 67 Computer and Electronic Product Manufacturing Research Development Test and Evaluation Facility</t>
  </si>
  <si>
    <t xml:space="preserve">23-13 21 19 23 Structural Clay Tiles</t>
  </si>
  <si>
    <t xml:space="preserve">13-51 24 23 Computer Image Processing Area, Diagnostic Imaging</t>
  </si>
  <si>
    <t xml:space="preserve">21-05 10 30 20 Vault Equipment</t>
  </si>
  <si>
    <t xml:space="preserve">11-29 28 71 Electrical Equipment, Appliance, and Component Manufacturing Research Development Test and Evaluation Facility</t>
  </si>
  <si>
    <t xml:space="preserve">23-13 21 19 25 Clay Flue Linings</t>
  </si>
  <si>
    <t xml:space="preserve">13-51 24 24 X-Ray, Digital Image Storage Space</t>
  </si>
  <si>
    <t xml:space="preserve">21-05 10 30 25 Teller and Service Equipment</t>
  </si>
  <si>
    <t xml:space="preserve">11-29 28 71 11 Transportation Equipment Manufacturing Research Development Test and Evaluation Facility</t>
  </si>
  <si>
    <t xml:space="preserve">23-13 21 19 27 Terra Cotta Units</t>
  </si>
  <si>
    <t xml:space="preserve">13-51 24 25 CT Control Area</t>
  </si>
  <si>
    <t xml:space="preserve">21-05 10 30 30 Refrigerated Display Equipment</t>
  </si>
  <si>
    <t xml:space="preserve">11-29 28 71 15 Aircraft Research Development Test and Evaluation Facility</t>
  </si>
  <si>
    <t xml:space="preserve">23-13 21 21 Masonry Anchorage and Reinforcement</t>
  </si>
  <si>
    <t xml:space="preserve">13-51 24 27 CT Power and Equipment Room</t>
  </si>
  <si>
    <t xml:space="preserve">21-05 10 30 35 Commercial Laundry and Dry Cleaning Equipment</t>
  </si>
  <si>
    <t xml:space="preserve">11-29 28 71 19 Missile and Space Research Development Test and Evaluation Facility</t>
  </si>
  <si>
    <t xml:space="preserve">23-13 21 21 11 Masonry Reinforcing</t>
  </si>
  <si>
    <t xml:space="preserve">13-51 24 29 Image Quality Control Room</t>
  </si>
  <si>
    <t xml:space="preserve">21-05 10 30 40 Maintenance Equipment</t>
  </si>
  <si>
    <t xml:space="preserve">11-29 28 71 23 Ship and Marine Research Development Test and Evaluation Facility</t>
  </si>
  <si>
    <t xml:space="preserve">23-13 21 21 11 11 Continuous Joint Reinforcing</t>
  </si>
  <si>
    <t xml:space="preserve">13-51 24 31 Image Reading Room</t>
  </si>
  <si>
    <t xml:space="preserve">21-05 10 30 50 Hospitality Equipment</t>
  </si>
  <si>
    <t xml:space="preserve">11-29 28 71 27 Tank and Automotive Research Development Test and Evaluation Facility</t>
  </si>
  <si>
    <t xml:space="preserve">23-13 21 21 11 13 Reinforcing Bars</t>
  </si>
  <si>
    <t xml:space="preserve">13-51 24 32 X-Ray, Plane Film Storage Space</t>
  </si>
  <si>
    <t xml:space="preserve">21-05 10 30 55 Unit Kitchens</t>
  </si>
  <si>
    <t xml:space="preserve">11-29 28 71 31 Underwater Equipment Research Development Test and Evaluation Facility</t>
  </si>
  <si>
    <t xml:space="preserve">23-13 21 21 13 Masonry Ties</t>
  </si>
  <si>
    <t xml:space="preserve">13-51 24 33 Mammography Processing Room</t>
  </si>
  <si>
    <t xml:space="preserve">21-05 10 30 60 Photographic Processing Equipment</t>
  </si>
  <si>
    <t xml:space="preserve">11-35 00 00 Production Facility</t>
  </si>
  <si>
    <t xml:space="preserve">23-13 21 21 13 11 Flexible Masonry Ties</t>
  </si>
  <si>
    <t xml:space="preserve">13-51 24 34 X-Ray Film, Daylight Processing Space</t>
  </si>
  <si>
    <t xml:space="preserve">21-05 10 30 70 Postal, Packaging, and Shipping Equipment</t>
  </si>
  <si>
    <t xml:space="preserve">11-35 11 00 Manufacturing Facility</t>
  </si>
  <si>
    <t xml:space="preserve">23-13 21 21 13 13 Masonry Veneer Ties</t>
  </si>
  <si>
    <t xml:space="preserve">13-51 24 35 MRI Control Room</t>
  </si>
  <si>
    <t xml:space="preserve">21-05 10 30 75 Office Equipment</t>
  </si>
  <si>
    <t xml:space="preserve">11-35 11 11 Pharmaceutical or Biotechnology Manufacturing Facility</t>
  </si>
  <si>
    <t xml:space="preserve">23-13 21 21 13 15 Rigid Masonry Ties</t>
  </si>
  <si>
    <t xml:space="preserve">13-51 24 37 MRI Equipment Storage Room</t>
  </si>
  <si>
    <t xml:space="preserve">21-05 10 30 80 Foodservice Equipment</t>
  </si>
  <si>
    <t xml:space="preserve">11-35 11 14 Food Processing and Manufacturing Facility</t>
  </si>
  <si>
    <t xml:space="preserve">23-13 21 21 15 Masonry Anchors</t>
  </si>
  <si>
    <t xml:space="preserve">13-51 24 39 MRI Viewing Room</t>
  </si>
  <si>
    <t xml:space="preserve">21-05 10 40 Institutional Equipment</t>
  </si>
  <si>
    <t xml:space="preserve">11-35 11 17 Beverage or Tobacco Manufacturing Facility</t>
  </si>
  <si>
    <t xml:space="preserve">23-13 21 21 15 11 Masonry Veneer Anchors</t>
  </si>
  <si>
    <t xml:space="preserve">13-51 24 41 PET/CT Control Room</t>
  </si>
  <si>
    <t xml:space="preserve">21-05 10 40 10 Educational and Scientific Equipment</t>
  </si>
  <si>
    <t xml:space="preserve">11-35 11 21 Textile Manufacturing Facility</t>
  </si>
  <si>
    <t xml:space="preserve">23-13 21 21 15 13 Stone Masonry Anchors</t>
  </si>
  <si>
    <t xml:space="preserve">13-51 24 43 Radiographic Control Room</t>
  </si>
  <si>
    <t xml:space="preserve">21-05 10 40 20 Healthcare Equipment</t>
  </si>
  <si>
    <t xml:space="preserve">11-35 11 23 Leather and Allied Industry Manufacturing Facility</t>
  </si>
  <si>
    <t xml:space="preserve">23-13 21 23 Special Profiles for Masonry </t>
  </si>
  <si>
    <t xml:space="preserve">13-51 24 45 Radiographic Darkroom</t>
  </si>
  <si>
    <t xml:space="preserve">21-05 10 40 40 Religious Equipment</t>
  </si>
  <si>
    <t xml:space="preserve">11-35 11 26 Wood Product Manufacturing Facility</t>
  </si>
  <si>
    <t xml:space="preserve">23-13 21 23 11 Special Masonry Shapes</t>
  </si>
  <si>
    <t xml:space="preserve">13-51 24 47 Tele-Radiology/Tele-Medicine Room</t>
  </si>
  <si>
    <t xml:space="preserve">21-05 10 40 60 Security Equipment</t>
  </si>
  <si>
    <t xml:space="preserve">11-35 11 29 Paper Manufacturing Facility</t>
  </si>
  <si>
    <t xml:space="preserve">23-13 21 23 13 Masonry Sills and Thresholds</t>
  </si>
  <si>
    <t xml:space="preserve">13-51 24 49 Viewing/Consultation Room, Diagnostic Imaging</t>
  </si>
  <si>
    <t xml:space="preserve">21-05 10 40 70 Detention Equipment</t>
  </si>
  <si>
    <t xml:space="preserve">11-35 11 32 Printing Facility</t>
  </si>
  <si>
    <t xml:space="preserve">23-13 21 23 15 Masonry Moldings</t>
  </si>
  <si>
    <t xml:space="preserve">13-51 24 51 X-Ray, Mobile C-Arm Alcove</t>
  </si>
  <si>
    <t xml:space="preserve">21-05 10 60 Residential Equipment</t>
  </si>
  <si>
    <t xml:space="preserve">11-35 11 35 Petroleum or Coal Products Manufacturing Facility</t>
  </si>
  <si>
    <t xml:space="preserve">23-13 21 23 17 Masonry Copings</t>
  </si>
  <si>
    <t xml:space="preserve">13-51 27 00 Radiation Diagnostic and Therapy Spaces</t>
  </si>
  <si>
    <t xml:space="preserve">21-05 10 60 10 Residential Appliances</t>
  </si>
  <si>
    <t xml:space="preserve">11-35 11 38 Chemical Manufacturing Facility</t>
  </si>
  <si>
    <t xml:space="preserve">23-13 21 23 19 Masonry Quoins</t>
  </si>
  <si>
    <t xml:space="preserve">13-51 27 11 Equipment Calibration Space, Radiation Diagnostic and Therapy</t>
  </si>
  <si>
    <t xml:space="preserve">21-05 10 60 50 Retractable Stairs</t>
  </si>
  <si>
    <t xml:space="preserve">11-35 11 41 Ammunition, Explosives, and Toxics Production Facility</t>
  </si>
  <si>
    <t xml:space="preserve">23-13 21 23 21 Masonry Cornices</t>
  </si>
  <si>
    <t xml:space="preserve">13-51 27 13 Health Physics Laboratory</t>
  </si>
  <si>
    <t xml:space="preserve">21-05 10 60 70 Residential Ceiling Fans</t>
  </si>
  <si>
    <t xml:space="preserve">11-35 11 44 Plastics or Rubber Manufacturing Facility</t>
  </si>
  <si>
    <t xml:space="preserve">23-13 21 25 Structural Support for Masonry</t>
  </si>
  <si>
    <t xml:space="preserve">13-51 27 15 Linear Accelerator Component Room, Healthcare</t>
  </si>
  <si>
    <t xml:space="preserve">21-05 10 70 Entertainment and Recreational Equipment</t>
  </si>
  <si>
    <t xml:space="preserve">11-35 11 47 Nonmetallic Mineral Product Manufacturing Facility</t>
  </si>
  <si>
    <t xml:space="preserve">23-13 21 25 11 Lintels</t>
  </si>
  <si>
    <t xml:space="preserve">13-51 27 17 Linear Accelerator Entrance Maze, Healthcare</t>
  </si>
  <si>
    <t xml:space="preserve">21-05 10 70 10 Theater and Stage Equipment</t>
  </si>
  <si>
    <t xml:space="preserve">11-35 11 51 Cement/Rock/Gravel Plant</t>
  </si>
  <si>
    <t xml:space="preserve">23-13 21 25 11 11 Lintel Former Units</t>
  </si>
  <si>
    <t xml:space="preserve">13-51 27 19 Linear Accelerator Room, Healthcare</t>
  </si>
  <si>
    <t xml:space="preserve">21-05 10 70 20 Musical Equipment</t>
  </si>
  <si>
    <t xml:space="preserve">11-35 11 53 Primary Metal Manufacturing Facility</t>
  </si>
  <si>
    <t xml:space="preserve">23-13 21 25 13 Wall Connectors and Starters</t>
  </si>
  <si>
    <t xml:space="preserve">13-51 27 21 Linear Accelerator Control Room, Healthcare</t>
  </si>
  <si>
    <t xml:space="preserve">21-05 10 70 50 Athletic Equipment</t>
  </si>
  <si>
    <t xml:space="preserve">11-35 11 56 Fabricated Metal Product Manufacturing Facility</t>
  </si>
  <si>
    <t xml:space="preserve">23-13 21 25 15 Supports for Masonry</t>
  </si>
  <si>
    <t xml:space="preserve">13-51 27 23 Radioactive Waste Storage Room, Healthcare</t>
  </si>
  <si>
    <t xml:space="preserve">21-05 10 70 60 Recreational Equipment</t>
  </si>
  <si>
    <t xml:space="preserve">11-35 11 59 Machinery Manufacturing Facility</t>
  </si>
  <si>
    <t xml:space="preserve">23-13 21 25 15 11 Masonry Angles</t>
  </si>
  <si>
    <t xml:space="preserve">13-51 27 25 Nuclear Medicine Dose Calibration Space</t>
  </si>
  <si>
    <t xml:space="preserve">21-05 10 90 Other Equipment</t>
  </si>
  <si>
    <t xml:space="preserve">11-35 11 62 Guided Missile Production Facility</t>
  </si>
  <si>
    <t xml:space="preserve">23-13 21 25 15 11 11 Masonry Shelf Angles</t>
  </si>
  <si>
    <t xml:space="preserve">13-51 27 27 Nuclear Medicine Scanning Room</t>
  </si>
  <si>
    <t xml:space="preserve">21-05 10 90 10 Solid Waste Handling Equipment</t>
  </si>
  <si>
    <t xml:space="preserve">11-35 11 65 Weapons and Spares Production Facility</t>
  </si>
  <si>
    <t xml:space="preserve">23-13 21 25 15 13 Gussets</t>
  </si>
  <si>
    <t xml:space="preserve">13-51 27 29 Nuclear Medicine Patient "Hot" Waiting Room</t>
  </si>
  <si>
    <t xml:space="preserve">21-05 10 90 30 Agricultural Equipment</t>
  </si>
  <si>
    <t xml:space="preserve">11-35 11 68 Computer or Electronics Manufacturing Facility</t>
  </si>
  <si>
    <t xml:space="preserve">23-13 21 27 Ancillary Products for Masonry</t>
  </si>
  <si>
    <t xml:space="preserve">13-51 27 31 Patient Dose/Thyroid Uptake Room</t>
  </si>
  <si>
    <t xml:space="preserve">21-05 10 90 40 Horticultural Equipment</t>
  </si>
  <si>
    <t xml:space="preserve">11-35 11 71 Electrical Equipment or Appliance Manufacturing Facility</t>
  </si>
  <si>
    <t xml:space="preserve">23-13 21 27 11 Embedded Flashing</t>
  </si>
  <si>
    <t xml:space="preserve">13-51 27 33 Radiation Dosimetry Planning Room</t>
  </si>
  <si>
    <t xml:space="preserve">21-05 10 90 60 Decontamination Equipment</t>
  </si>
  <si>
    <t xml:space="preserve">11-35 11 74 Transportation Manufacturing Facility</t>
  </si>
  <si>
    <t xml:space="preserve">23-13 21 27 13 Cavity Closers</t>
  </si>
  <si>
    <t xml:space="preserve">13-51 27 35 Radiopharmacy</t>
  </si>
  <si>
    <t xml:space="preserve">21-05 20 Furnishings</t>
  </si>
  <si>
    <t xml:space="preserve">11-35 11 77 Furniture Manufacturing Facility</t>
  </si>
  <si>
    <t xml:space="preserve">23-13 21 27 15 Cavity Weep and Ventilation Units</t>
  </si>
  <si>
    <t xml:space="preserve">13-51 27 37 Radium Cart Holding Space</t>
  </si>
  <si>
    <t xml:space="preserve">21-05 20 10 Fixed Furnishings</t>
  </si>
  <si>
    <t xml:space="preserve">11-35 11 81 Light Manufacturing Facility</t>
  </si>
  <si>
    <t xml:space="preserve">23-13 21 27 15 11 Cavity Weeps</t>
  </si>
  <si>
    <t xml:space="preserve">13-51 27 38 Radiation Therapy, Mold Fabrication Shop</t>
  </si>
  <si>
    <t xml:space="preserve">21-05 20 10 10 Fixed Art</t>
  </si>
  <si>
    <t xml:space="preserve">11-35 11 83 Heavy Manufacturing Facility</t>
  </si>
  <si>
    <t xml:space="preserve">23-13 21 27 15 13 Cavity Vents</t>
  </si>
  <si>
    <t xml:space="preserve">13-51 27 39 Sealed Source Room</t>
  </si>
  <si>
    <t xml:space="preserve">21-05 20 10 20 Window Treatments</t>
  </si>
  <si>
    <t xml:space="preserve">11-35 11 86 High-Tech Manufacturing Facility</t>
  </si>
  <si>
    <t xml:space="preserve">23-13 21 27 15 15 Cavity Drainage Material</t>
  </si>
  <si>
    <t xml:space="preserve">13-51 31 00 Heart and Lung Diagnostic and Treatment Spaces</t>
  </si>
  <si>
    <t xml:space="preserve">21-05 20 10 30 Casework</t>
  </si>
  <si>
    <t xml:space="preserve">11-35 11 89 Installation Maintenance and Repair Production Facility</t>
  </si>
  <si>
    <t xml:space="preserve">23-13 21 27 17 Masonry Joint Materials</t>
  </si>
  <si>
    <t xml:space="preserve">13-51 31 11 Brachytherapy Room</t>
  </si>
  <si>
    <t xml:space="preserve">21-05 20 10 70 Fixed Multiple Seating</t>
  </si>
  <si>
    <t xml:space="preserve">11-35 15 00 Agricultural Facility</t>
  </si>
  <si>
    <t xml:space="preserve">23-13 21 27 17 11 Masonry Control Joints</t>
  </si>
  <si>
    <t xml:space="preserve">13-51 31 13 Cardiac Catheter Instrument Room</t>
  </si>
  <si>
    <t xml:space="preserve">21-05 20 10 90 Other Fixed Furnishings</t>
  </si>
  <si>
    <t xml:space="preserve">11-35 15 11 Agribusiness Facility</t>
  </si>
  <si>
    <t xml:space="preserve">23-13 21 27 17 13 Masonry Expansion Joints</t>
  </si>
  <si>
    <t xml:space="preserve">13-51 31 15 Cardiac Catheter System Component Room</t>
  </si>
  <si>
    <t xml:space="preserve">21-05 20 50 Movable Furnishings</t>
  </si>
  <si>
    <t xml:space="preserve">11-35 15 15 Crop Farm</t>
  </si>
  <si>
    <t xml:space="preserve">23-13 21 27 19 Airbricks</t>
  </si>
  <si>
    <t xml:space="preserve">13-51 31 17 Cardiac Catheterization Control Room</t>
  </si>
  <si>
    <t xml:space="preserve">21-05 20 50 10 Movable Art</t>
  </si>
  <si>
    <t xml:space="preserve">11-35 15 19 Ornamental Crop Farm</t>
  </si>
  <si>
    <t xml:space="preserve">23-13 23 00 Mechanical Fasteners, Adhesives, and Sealants</t>
  </si>
  <si>
    <t xml:space="preserve">13-51 31 19 Cardiac Catheterization Laboratory</t>
  </si>
  <si>
    <t xml:space="preserve">21-05 20 50 30 Furniture</t>
  </si>
  <si>
    <t xml:space="preserve">11-35 15 23 Orchard</t>
  </si>
  <si>
    <t xml:space="preserve">23-13 23 11 Mechanical Fasteners</t>
  </si>
  <si>
    <t xml:space="preserve">13-51 31 21 Cardiac Electrophysiology Room</t>
  </si>
  <si>
    <t xml:space="preserve">21-05 20 50 40 Accessories</t>
  </si>
  <si>
    <t xml:space="preserve">11-35 15 27 Livestock Farm</t>
  </si>
  <si>
    <t xml:space="preserve">23-13 23 11 11 Cast In Anchorages</t>
  </si>
  <si>
    <t xml:space="preserve">13-51 31 23 Cardiac Testing Room</t>
  </si>
  <si>
    <t xml:space="preserve">21-05 20 50 60 Movable Multiple Seating</t>
  </si>
  <si>
    <t xml:space="preserve">11-35 15 31 Apiary and Other Related Structures</t>
  </si>
  <si>
    <t xml:space="preserve">23-13 23 11 11 11 Rail Anchors</t>
  </si>
  <si>
    <t xml:space="preserve">13-51 31 25 Echocardiograph Room</t>
  </si>
  <si>
    <t xml:space="preserve">21-05 20 50 90 Other Movable Furnishings</t>
  </si>
  <si>
    <t xml:space="preserve">11-35 15 35 Slaughterhouse and Processing Facility</t>
  </si>
  <si>
    <t xml:space="preserve">23-13 23 11 11 13 Screw Cases</t>
  </si>
  <si>
    <t xml:space="preserve">13-51 31 27 EKG Testing Room</t>
  </si>
  <si>
    <t xml:space="preserve">21-06 00 00 Special Construction and Demolition</t>
  </si>
  <si>
    <t xml:space="preserve">11-35 15 39 Forestry and Timber Fabrication Facility</t>
  </si>
  <si>
    <t xml:space="preserve">23-13 23 11 11 15 Anchor Blocks</t>
  </si>
  <si>
    <t xml:space="preserve">13-51 31 29 Extended Pulmonary Function Testing Laboratory</t>
  </si>
  <si>
    <t xml:space="preserve">21-06 10 Special Construction</t>
  </si>
  <si>
    <t xml:space="preserve">11-35 15 43 Green House</t>
  </si>
  <si>
    <t xml:space="preserve">23-13 23 11 11 17 Cast In Anchorages Inserts</t>
  </si>
  <si>
    <t xml:space="preserve">13-51 31 31 Microvascular Laboratory</t>
  </si>
  <si>
    <t xml:space="preserve">21-06 10 10 Integrated Construction</t>
  </si>
  <si>
    <t xml:space="preserve">11-35 15 47 Aquaculture Facility</t>
  </si>
  <si>
    <t xml:space="preserve">23-13 23 11 11 17 11 Cast In Anchorages Inserts Adjustable Wedges</t>
  </si>
  <si>
    <t xml:space="preserve">13-51 31 33 Pacemaker ICD Interrogation Room</t>
  </si>
  <si>
    <t xml:space="preserve">21-06 10 10 10 Building Modules</t>
  </si>
  <si>
    <t xml:space="preserve">11-35 15 51 Agricultural Auction/Market Facility</t>
  </si>
  <si>
    <t xml:space="preserve">23-13 23 11 11 17 13 Cast In Anchorages Inserts Adjustable Boxes</t>
  </si>
  <si>
    <t xml:space="preserve">13-51 31 35 Pacemaker/Holter Monitor Room</t>
  </si>
  <si>
    <t xml:space="preserve">21-06 10 10 50 Manufactured/Fabricated Rooms</t>
  </si>
  <si>
    <t xml:space="preserve">11-35 15 55 Dairy Facility</t>
  </si>
  <si>
    <t xml:space="preserve">23-13 23 11 11 17 15 Threaded Cast In Anchorages Inserts </t>
  </si>
  <si>
    <t xml:space="preserve">13-51 31 37 Procedure Viewing Area</t>
  </si>
  <si>
    <t xml:space="preserve">21-06 10 10 70 Modular Mezzanines</t>
  </si>
  <si>
    <t xml:space="preserve">11-35 15 59 Feedlot</t>
  </si>
  <si>
    <t xml:space="preserve">23-13 23 11 11 19 Dovetail Slots</t>
  </si>
  <si>
    <t xml:space="preserve">13-51 31 39 Pulmonary Function Testing Laboratory</t>
  </si>
  <si>
    <t xml:space="preserve">21-06 10 20 Special Structures</t>
  </si>
  <si>
    <t xml:space="preserve">11-35 15 63 Animal Feed Operations Facility</t>
  </si>
  <si>
    <t xml:space="preserve">23-13 23 11 13 Multi Purpose Mechanical Fasteners</t>
  </si>
  <si>
    <t xml:space="preserve">13-51 31 40 Pulmonary Function Treadmill Room</t>
  </si>
  <si>
    <t xml:space="preserve">21-06 10 20 10 Fabric Structures</t>
  </si>
  <si>
    <t xml:space="preserve">11-35 15 67 Agricultural Maintenance Facility</t>
  </si>
  <si>
    <t xml:space="preserve">23-13 23 11 13 11 Plugs</t>
  </si>
  <si>
    <t xml:space="preserve">13-51 31 41 Pulmonary Screening Room</t>
  </si>
  <si>
    <t xml:space="preserve">21-06 10 20 20 Space Frames</t>
  </si>
  <si>
    <t xml:space="preserve">11-35 19 00 Mineral Extraction Facility</t>
  </si>
  <si>
    <t xml:space="preserve">23-13 23 11 13 13 Staples</t>
  </si>
  <si>
    <t xml:space="preserve">13-51 31 43 Respiratory Inhalation Cubicle</t>
  </si>
  <si>
    <t xml:space="preserve">21-06 10 20 30 Geodesic Structures</t>
  </si>
  <si>
    <t xml:space="preserve">11-35 19 21 Oil and Gas Extraction Facility</t>
  </si>
  <si>
    <t xml:space="preserve">23-13 23 11 13 15 Nails</t>
  </si>
  <si>
    <t xml:space="preserve">13-51 31 45 Respiratory Therapy Clean-up Room</t>
  </si>
  <si>
    <t xml:space="preserve">21-06 10 20 40 Manufacturer-Engineered Structures</t>
  </si>
  <si>
    <t xml:space="preserve">11-35 19 31 Mining Facility</t>
  </si>
  <si>
    <t xml:space="preserve">23-13 23 11 13 17 Rivets</t>
  </si>
  <si>
    <t xml:space="preserve">13-51 31 47 Spirometry Test Room</t>
  </si>
  <si>
    <t xml:space="preserve">21-06 10 20 60 Manufactured Canopies</t>
  </si>
  <si>
    <t xml:space="preserve">11-35 23 00 Craft Production Facility</t>
  </si>
  <si>
    <t xml:space="preserve">23-13 23 11 13 19 Screws</t>
  </si>
  <si>
    <t xml:space="preserve">13-51 31 49 Stress Echocardiograph Room</t>
  </si>
  <si>
    <t xml:space="preserve">21-06 10 20 65 Rammed Earth Construction</t>
  </si>
  <si>
    <t xml:space="preserve">11-35 23 11 Painting Craft Production Facility</t>
  </si>
  <si>
    <t xml:space="preserve">23-13 23 11 13 21 Bolts and Nuts</t>
  </si>
  <si>
    <t xml:space="preserve">13-51 31 51 Stress Testing Treadmill Room</t>
  </si>
  <si>
    <t xml:space="preserve">21-06 10 20 70 Towers</t>
  </si>
  <si>
    <t xml:space="preserve">11-35 23 15 Wood and Plastic Craft Production Facility</t>
  </si>
  <si>
    <t xml:space="preserve">23-13 23 11 13 23 Threaded Rods and Nuts</t>
  </si>
  <si>
    <t xml:space="preserve">13-51 31 53 Transesophageal Echocardiography Room</t>
  </si>
  <si>
    <t xml:space="preserve">21-06 10 30 Special Function Construction</t>
  </si>
  <si>
    <t xml:space="preserve">11-35 23 19 Metal Craft Production Facility</t>
  </si>
  <si>
    <t xml:space="preserve">23-13 23 11 13 25 Bandings</t>
  </si>
  <si>
    <t xml:space="preserve">13-51 34 00 General Diagnostic Procedure and Treatment Spaces</t>
  </si>
  <si>
    <t xml:space="preserve">21-06 10 30 10 Sound and Vibration Control</t>
  </si>
  <si>
    <t xml:space="preserve">11-35 23 23 Ceramic Craft Production Facility</t>
  </si>
  <si>
    <t xml:space="preserve">23-13 23 11 15 Structural Mechanical Fasteners in Hardened Concrete and Masonry</t>
  </si>
  <si>
    <t xml:space="preserve">13-51 34 11 Allergen Preparation Space</t>
  </si>
  <si>
    <t xml:space="preserve">21-06 10 30 30 Seismic Control</t>
  </si>
  <si>
    <t xml:space="preserve">11-35 23 27 Glass-Making Craft Production Facility</t>
  </si>
  <si>
    <t xml:space="preserve">23-13 23 11 15 11 Expansion Anchors</t>
  </si>
  <si>
    <t xml:space="preserve">13-51 34 13 Allergy Injection Room</t>
  </si>
  <si>
    <t xml:space="preserve">21-06 10 30 50 Radiation Protection</t>
  </si>
  <si>
    <t xml:space="preserve">11-35 23 31 Craft Textile Production Facility</t>
  </si>
  <si>
    <t xml:space="preserve">23-13 23 11 15 13 Undercut Anchors</t>
  </si>
  <si>
    <t xml:space="preserve">13-51 34 15 Allergy Skin Testing</t>
  </si>
  <si>
    <t xml:space="preserve">21-06 10 50 Special Facility Components</t>
  </si>
  <si>
    <t xml:space="preserve">11-35 55 00 Entertainment Production Facility</t>
  </si>
  <si>
    <t xml:space="preserve">23-13 23 11 15 15 Bonded Anchors</t>
  </si>
  <si>
    <t xml:space="preserve">13-51 34 17 Antepartum Testing (NST) Room</t>
  </si>
  <si>
    <t xml:space="preserve">21-06 10 50 10 Pools</t>
  </si>
  <si>
    <t xml:space="preserve">11-35 55 11 Entertainment Rehearsal Facility</t>
  </si>
  <si>
    <t xml:space="preserve">23-13 23 11 17 Mechanical Fasteners for Metal Structures</t>
  </si>
  <si>
    <t xml:space="preserve">13-51 34 19 Biofeedback Treatment Control/Office</t>
  </si>
  <si>
    <t xml:space="preserve">21-06 10 50 20 Interior Fountains</t>
  </si>
  <si>
    <t xml:space="preserve">11-35 55 21 Movie Studio</t>
  </si>
  <si>
    <t xml:space="preserve">23-13 23 11 19 Mechanical Fasteners for Wood Structures</t>
  </si>
  <si>
    <t xml:space="preserve">13-51 34 21 Biofeedback Treatment Room</t>
  </si>
  <si>
    <t xml:space="preserve">21-06 10 50 30 Interior Water Features</t>
  </si>
  <si>
    <t xml:space="preserve">11-35 55 31 Broadcasting Facility</t>
  </si>
  <si>
    <t xml:space="preserve">23-13 23 11 19 11 Nail Plates</t>
  </si>
  <si>
    <t xml:space="preserve">13-51 34 23 Cast and Splint Room</t>
  </si>
  <si>
    <t xml:space="preserve">21-06 10 50 40 Aquariums</t>
  </si>
  <si>
    <t xml:space="preserve">11-37 00 00 Storage Facility</t>
  </si>
  <si>
    <t xml:space="preserve">23-13 23 11 19 13 Wood Connectors</t>
  </si>
  <si>
    <t xml:space="preserve">13-51 34 25 Chemotherapy Treatment Room</t>
  </si>
  <si>
    <t xml:space="preserve">21-06 10 50 50 Amusement Park Structures and Equipment</t>
  </si>
  <si>
    <t xml:space="preserve">11-37 12 00 Dry Storage Facility</t>
  </si>
  <si>
    <t xml:space="preserve">23-13 23 11 19 15 Framing Anchors</t>
  </si>
  <si>
    <t xml:space="preserve">13-51 34 27 Dermatology Cryotherapy Space</t>
  </si>
  <si>
    <t xml:space="preserve">21-06 10 50 60 Ice Rinks</t>
  </si>
  <si>
    <t xml:space="preserve">11-37 12 11 Food Storage Facility</t>
  </si>
  <si>
    <t xml:space="preserve">23-13 23 11 21 Mechanical Fasteners for Glass Structures</t>
  </si>
  <si>
    <t xml:space="preserve">13-51 34 29 Dermatology Procedure Room</t>
  </si>
  <si>
    <t xml:space="preserve">21-06 10 50 70 Animal Containment</t>
  </si>
  <si>
    <t xml:space="preserve">11-37 12 15 Agricultural Storage Facility</t>
  </si>
  <si>
    <t xml:space="preserve">23-13 23 13 Welded Joint Products</t>
  </si>
  <si>
    <t xml:space="preserve">13-51 34 31 Dialysis Clean Equipment Preparation Room</t>
  </si>
  <si>
    <t xml:space="preserve">21-06 10 60 Athletic and Recreational Special Construction</t>
  </si>
  <si>
    <t xml:space="preserve">11-37 12 19 Grain Silo</t>
  </si>
  <si>
    <t xml:space="preserve">23-13 23 13 11 Soldering Products</t>
  </si>
  <si>
    <t xml:space="preserve">13-51 34 33 Dialysis Soiled Equipment Processing</t>
  </si>
  <si>
    <t xml:space="preserve">21-06 10 60 10 Indoor Soccer Boards</t>
  </si>
  <si>
    <t xml:space="preserve">11-37 12 23 Grain Elevator</t>
  </si>
  <si>
    <t xml:space="preserve">23-13 23 13 13 Brazing Products</t>
  </si>
  <si>
    <t xml:space="preserve">13-51 34 35 Dialysis Training Room</t>
  </si>
  <si>
    <t xml:space="preserve">21-06 10 60 20 Safety Netting</t>
  </si>
  <si>
    <t xml:space="preserve">11-37 12 27 Consumer Products Storage Facility</t>
  </si>
  <si>
    <t xml:space="preserve">23-13 23 13 15 Welding Products</t>
  </si>
  <si>
    <t xml:space="preserve">13-51 34 37 EEG Exam Room</t>
  </si>
  <si>
    <t xml:space="preserve">21-06 10 60 30 Arena Football Boards</t>
  </si>
  <si>
    <t xml:space="preserve">11-37 12 31 Parts Storage Facility</t>
  </si>
  <si>
    <t xml:space="preserve">23-13 23 15 Adhesives</t>
  </si>
  <si>
    <t xml:space="preserve">13-51 34 39 EEG Instrument and Work Room</t>
  </si>
  <si>
    <t xml:space="preserve">21-06 10 60 40 Floor Sockets</t>
  </si>
  <si>
    <t xml:space="preserve">11-37 12 35 Equipment Storage Facility</t>
  </si>
  <si>
    <t xml:space="preserve">23-13 23 15 11 Natural Adhesives and Glues</t>
  </si>
  <si>
    <t xml:space="preserve">13-51 34 41 EEG/Sleep Study Monitoring Room</t>
  </si>
  <si>
    <t xml:space="preserve">21-06 10 60 50 Athletic and Recreational Court Walls</t>
  </si>
  <si>
    <t xml:space="preserve">11-37 12 39 Raw Material Storage Facility</t>
  </si>
  <si>
    <t xml:space="preserve">23-13 23 15 13 Synthetic Adhesives</t>
  </si>
  <si>
    <t xml:space="preserve">13-51 34 43 Electromyography Room</t>
  </si>
  <si>
    <t xml:space="preserve">21-06 10 60 60 Demountable Athletic Surfaces</t>
  </si>
  <si>
    <t xml:space="preserve">11-37 12 43 Self-Storage/Mini-Storage Facility</t>
  </si>
  <si>
    <t xml:space="preserve">23-13 23 15 15 Sound Proofing Adhesive</t>
  </si>
  <si>
    <t xml:space="preserve">13-51 34 45 ENT Procedure Room</t>
  </si>
  <si>
    <t xml:space="preserve">21-06 10 80 Special Instrumentation</t>
  </si>
  <si>
    <t xml:space="preserve">11-37 15 00 Salvage Yard</t>
  </si>
  <si>
    <t xml:space="preserve">23-13 23 17 General Purpose Tape</t>
  </si>
  <si>
    <t xml:space="preserve">13-51 34 47 Evoked Potential Response Room</t>
  </si>
  <si>
    <t xml:space="preserve">21-06 10 80 10 Stress Instrumentation</t>
  </si>
  <si>
    <t xml:space="preserve">11-37 19 00 Underground/Cave Storage</t>
  </si>
  <si>
    <t xml:space="preserve">23-13 23 19 Joint Fillers, Sealants, and Mastics</t>
  </si>
  <si>
    <t xml:space="preserve">13-51 34 49 General Purpose Dirty Treatment Room</t>
  </si>
  <si>
    <t xml:space="preserve">21-06 10 80 20 Seismic Instrumentation</t>
  </si>
  <si>
    <t xml:space="preserve">11-37 23 00 Loft/Multi-Story Warehouse</t>
  </si>
  <si>
    <t xml:space="preserve">23-13 23 19 11 Joint Fillers</t>
  </si>
  <si>
    <t xml:space="preserve">13-51 34 51 Immunization Room</t>
  </si>
  <si>
    <t xml:space="preserve">21-06 10 80 40 Meteorological Instrumentation</t>
  </si>
  <si>
    <t xml:space="preserve">11-37 26 00 Covered Storage Facility</t>
  </si>
  <si>
    <t xml:space="preserve">23-13 23 19 11 11 Backer Rods</t>
  </si>
  <si>
    <t xml:space="preserve">13-51 34 53 Infectious Disease Decontamination Shower</t>
  </si>
  <si>
    <t xml:space="preserve">21-06 10 80 60 Earth Movement Monitoring</t>
  </si>
  <si>
    <t xml:space="preserve">11-37 26 11 Depot and Arsenal Covered Storage</t>
  </si>
  <si>
    <t xml:space="preserve">23-13 23 19 13 Putties</t>
  </si>
  <si>
    <t xml:space="preserve">13-51 34 55 Infectious Disease Decontamination Suite</t>
  </si>
  <si>
    <t xml:space="preserve">21-06 20 Facility Remediation</t>
  </si>
  <si>
    <t xml:space="preserve">11-37 26 15 Installation and Organization Covered Storage</t>
  </si>
  <si>
    <t xml:space="preserve">23-13 23 19 15 Construction Sealants</t>
  </si>
  <si>
    <t xml:space="preserve">13-51 34 57 Life Support Unit Room</t>
  </si>
  <si>
    <t xml:space="preserve">21-06 20 10 Hazardous Materials Remediation</t>
  </si>
  <si>
    <t xml:space="preserve">11-37 32 00 Open Storage Facility</t>
  </si>
  <si>
    <t xml:space="preserve">23-13 23 19 15 11 Elastomeric Construction Sealants</t>
  </si>
  <si>
    <t xml:space="preserve">13-51 34 61 OB/GYN Treatment Room</t>
  </si>
  <si>
    <t xml:space="preserve">21-06 20 10 10 Transportation and Disposal of Hazardous Materials</t>
  </si>
  <si>
    <t xml:space="preserve">11-37 32 11 Depot Open Storage Facility</t>
  </si>
  <si>
    <t xml:space="preserve">23-13 23 19 15 13 Rigid Construction Sealants</t>
  </si>
  <si>
    <t xml:space="preserve">13-51 34 63 Patient Observation and Treatment Room</t>
  </si>
  <si>
    <t xml:space="preserve">21-06 20 10 20 Asbestos Remediation</t>
  </si>
  <si>
    <t xml:space="preserve">11-37 32 15 Open Storage, Installation Facility</t>
  </si>
  <si>
    <t xml:space="preserve">23-13 23 19 15 15 Sanitary Construction Sealants</t>
  </si>
  <si>
    <t xml:space="preserve">13-51 34 65 Pentamidine Treatment Room</t>
  </si>
  <si>
    <t xml:space="preserve">21-06 20 10 30 Lead Remediation</t>
  </si>
  <si>
    <t xml:space="preserve">11-37 35 00 Environmentally-Controlled Storage Facility</t>
  </si>
  <si>
    <t xml:space="preserve">23-13 23 19 15 17 Chemical Resistant Construction Sealants</t>
  </si>
  <si>
    <t xml:space="preserve">13-51 34 67 Peritoneal Dialysis Exam Room</t>
  </si>
  <si>
    <t xml:space="preserve">21-06 20 10 40 Polychlorinate Biphenyl Remediation</t>
  </si>
  <si>
    <t xml:space="preserve">11-37 35 11 Cold Storage Facility</t>
  </si>
  <si>
    <t xml:space="preserve">23-13 23 19 15 19 Water Immersed Construction Sealants</t>
  </si>
  <si>
    <t xml:space="preserve">13-51 34 69 Peritoneal Dialysis Procedure Room</t>
  </si>
  <si>
    <t xml:space="preserve">21-06 20 10 50 Mold Remediation</t>
  </si>
  <si>
    <t xml:space="preserve">11-37 35 21 Freezer Storage Facility</t>
  </si>
  <si>
    <t xml:space="preserve">23-13 23 19 17 Preformed Joint Seals</t>
  </si>
  <si>
    <t xml:space="preserve">13-51 34 71 Phototherapy Treatment Room</t>
  </si>
  <si>
    <t xml:space="preserve">21-06 30 Demolition</t>
  </si>
  <si>
    <t xml:space="preserve">11-37 35 31 Warm Storage Facility</t>
  </si>
  <si>
    <t xml:space="preserve">23-13 23 19 17 11 Compression Seals</t>
  </si>
  <si>
    <t xml:space="preserve">13-51 34 73 Renal Dialysis Bed Station, Private</t>
  </si>
  <si>
    <t xml:space="preserve">21-06 30 10 Structure Demolition</t>
  </si>
  <si>
    <t xml:space="preserve">11-37 39 00 Hazardous Storage Facility</t>
  </si>
  <si>
    <t xml:space="preserve">23-13 23 19 17 13 Joint Gaskets</t>
  </si>
  <si>
    <t xml:space="preserve">13-51 34 75 Renal Dialysis Room, Negative Pressure</t>
  </si>
  <si>
    <t xml:space="preserve">21-06 30 10 10 Building Demolition</t>
  </si>
  <si>
    <t xml:space="preserve">11-37 39 11 Explosives Storage Facility</t>
  </si>
  <si>
    <t xml:space="preserve">23-13 23 21 Ropes, Wires, and Cables</t>
  </si>
  <si>
    <t xml:space="preserve">13-51 34 77 Renal Dialysis, Chair Station, Cubicle</t>
  </si>
  <si>
    <t xml:space="preserve">21-06 30 10 30 Tower Demolition</t>
  </si>
  <si>
    <t xml:space="preserve">11-37 39 21 Toxins Storage Facility</t>
  </si>
  <si>
    <t xml:space="preserve">23-13 23 21 11 Ropes</t>
  </si>
  <si>
    <t xml:space="preserve">13-51 34 78 Renal Dialysis, Water Treatment Room</t>
  </si>
  <si>
    <t xml:space="preserve">21-06 30 10 50 Bridge Demolition</t>
  </si>
  <si>
    <t xml:space="preserve">11-37 39 31 Radioactive Material Storage Facility</t>
  </si>
  <si>
    <t xml:space="preserve">23-13 23 21 13 Wires</t>
  </si>
  <si>
    <t xml:space="preserve">13-51 34 79 Sleep Study Room</t>
  </si>
  <si>
    <t xml:space="preserve">21-06 30 10 70 Dam Demolition</t>
  </si>
  <si>
    <t xml:space="preserve">11-37 45 00 Gas Plant and Storage Facility</t>
  </si>
  <si>
    <t xml:space="preserve">23-13 23 21 15 Cables</t>
  </si>
  <si>
    <t xml:space="preserve">13-51 34 81 Provider Trainee Observation Area, Healthcare</t>
  </si>
  <si>
    <t xml:space="preserve">21-06 30 30 Selective Demolition</t>
  </si>
  <si>
    <t xml:space="preserve">11-37 45 11 Helium Production/Storage Building</t>
  </si>
  <si>
    <t xml:space="preserve">23-13 25 00 Thermal and Moisture Protective Products </t>
  </si>
  <si>
    <t xml:space="preserve">13-51 34 83 Treatment Cubicle, Healthcare</t>
  </si>
  <si>
    <t xml:space="preserve">21-06 30 30 10 Selective Building Demolition</t>
  </si>
  <si>
    <t xml:space="preserve">11-37 45 15 Helium Storage Facility</t>
  </si>
  <si>
    <t xml:space="preserve">23-13 25 11 Fireproofing</t>
  </si>
  <si>
    <t xml:space="preserve">13-51 34 85 Treatment Room, Healthcare</t>
  </si>
  <si>
    <t xml:space="preserve">21-06 30 30 30 Selective Interior Demolition</t>
  </si>
  <si>
    <t xml:space="preserve">11-37 45 19 Installation Gas Storage Facility</t>
  </si>
  <si>
    <t xml:space="preserve">23-13 25 11 11 Board Fireproofing</t>
  </si>
  <si>
    <t xml:space="preserve">13-51 34 87 Neuropsychology Testing Laboratory</t>
  </si>
  <si>
    <t xml:space="preserve">21-06 30 30 50 Selective Bridge Demolition</t>
  </si>
  <si>
    <t xml:space="preserve">11-37 49 00 Bulk Liquid Fuel Storage Facility</t>
  </si>
  <si>
    <t xml:space="preserve">23-13 25 11 11 11 Calcium Silicate Board Fireproofing</t>
  </si>
  <si>
    <t xml:space="preserve">13-51 37 00 Eye and Ear Healthcare Spaces</t>
  </si>
  <si>
    <t xml:space="preserve">21-06 30 30 70 Selective Historic Demolition</t>
  </si>
  <si>
    <t xml:space="preserve">11-37 49 11 Strategic Petroleum Reserve Facility</t>
  </si>
  <si>
    <t xml:space="preserve">23-13 25 11 11 13 Slag Fiberboard Fireproofing</t>
  </si>
  <si>
    <t xml:space="preserve">13-51 37 11 Audiology Immittance Room</t>
  </si>
  <si>
    <t xml:space="preserve">21-06 30 50 Structure Moving</t>
  </si>
  <si>
    <t xml:space="preserve">11-37 55 00 Bulk Liquid Non-Fuel Storage Facility</t>
  </si>
  <si>
    <t xml:space="preserve">23-13 25 11 13 Blanket Fireproofing</t>
  </si>
  <si>
    <t xml:space="preserve">13-51 37 13 Audiometric Exam Booth</t>
  </si>
  <si>
    <t xml:space="preserve">21-06 30 50 10 Structure Relocation</t>
  </si>
  <si>
    <t xml:space="preserve">11-37 55 11 Liquid Oxygen Storage Facility</t>
  </si>
  <si>
    <t xml:space="preserve">23-13 25 11 13 11 Blanket Fireproofing Smoke Containment Barriers</t>
  </si>
  <si>
    <t xml:space="preserve">13-51 37 15 Audiometric Exam Suite</t>
  </si>
  <si>
    <t xml:space="preserve">21-06 30 50 30 Structure Raising</t>
  </si>
  <si>
    <t xml:space="preserve">11-37 65 00 Intermodal/Transportation Facility</t>
  </si>
  <si>
    <t xml:space="preserve">23-13 25 11 15 Fireproofing Coatings</t>
  </si>
  <si>
    <t xml:space="preserve">13-51 37 17 Audiometric Multi-Exam Suite</t>
  </si>
  <si>
    <t xml:space="preserve">21-07 00 00 Sitework</t>
  </si>
  <si>
    <t xml:space="preserve">11-37 65 11 Truck Terminal/Transit Facility</t>
  </si>
  <si>
    <t xml:space="preserve">23-13 25 11 15 11 Cement Aggregate Fireproofing</t>
  </si>
  <si>
    <t xml:space="preserve">13-51 37 19 Audiology Electrophysiology Exam Room</t>
  </si>
  <si>
    <t xml:space="preserve">21-07 10 Site Preparation</t>
  </si>
  <si>
    <t xml:space="preserve">11-37 65 15 Air Cargo Warehouse</t>
  </si>
  <si>
    <t xml:space="preserve">23-13 25 11 15 13 Cementitious Fireproofing</t>
  </si>
  <si>
    <t xml:space="preserve">13-51 37 20 Hearing Aid Testing Laboratory</t>
  </si>
  <si>
    <t xml:space="preserve">21-07 10 10 Site Clearing</t>
  </si>
  <si>
    <t xml:space="preserve">11-37 65 19 Distribution Warehouse</t>
  </si>
  <si>
    <t xml:space="preserve">23-13 25 11 15 15 Foamed Magnesium Oxychloride Fireproofing</t>
  </si>
  <si>
    <t xml:space="preserve">13-51 37 21 Electroretinography Room</t>
  </si>
  <si>
    <t xml:space="preserve">21-07 10 10 10 Clearing and Grubbing</t>
  </si>
  <si>
    <t xml:space="preserve">11-37 65 23 Loading Platform/Ramp</t>
  </si>
  <si>
    <t xml:space="preserve">23-13 25 11 15 17 Intumescent Mastic Fireproofing</t>
  </si>
  <si>
    <t xml:space="preserve">13-51 37 23 ENT Exam Room</t>
  </si>
  <si>
    <t xml:space="preserve">21-07 10 10 30 Tree and Shrub Removal and Trimming</t>
  </si>
  <si>
    <t xml:space="preserve">11-37 65 27 Cargo Handling and Storage Area</t>
  </si>
  <si>
    <t xml:space="preserve">23-13 25 11 15 19 Magnesium Cement Fireproofing</t>
  </si>
  <si>
    <t xml:space="preserve">13-51 37 25 Exam/Training Room, Low Vision</t>
  </si>
  <si>
    <t xml:space="preserve">21-07 10 10 50 Earth Stripping and Stockpiling</t>
  </si>
  <si>
    <t xml:space="preserve">11-37 65 31 Marine Cargo Staging Area</t>
  </si>
  <si>
    <t xml:space="preserve">23-13 25 11 15 21 Mineral Fiber Cementitious Fireproofing</t>
  </si>
  <si>
    <t xml:space="preserve">13-51 37 27 Eye Lane</t>
  </si>
  <si>
    <t xml:space="preserve">21-07 10 20 Site Elements Demolition</t>
  </si>
  <si>
    <t xml:space="preserve">11-37 65 41 Customs Facility</t>
  </si>
  <si>
    <t xml:space="preserve">23-13 25 11 15 23 Miner Fiber Fireproofing</t>
  </si>
  <si>
    <t xml:space="preserve">13-51 37 29 Laser Treatment Room</t>
  </si>
  <si>
    <t xml:space="preserve">21-07 10 20 10 Utility Demolition</t>
  </si>
  <si>
    <t xml:space="preserve">11-41 00 00 Water Infrastructure Facility</t>
  </si>
  <si>
    <t xml:space="preserve">23-13 25 13 Firestopping</t>
  </si>
  <si>
    <t xml:space="preserve">13-51 37 31 Ophthalmology Procedure Room</t>
  </si>
  <si>
    <t xml:space="preserve">21-07 10 20 30 Infrastructure Demolition</t>
  </si>
  <si>
    <t xml:space="preserve">11-41 11 00 Water Holding and Collection Facility</t>
  </si>
  <si>
    <t xml:space="preserve">23-13 25 13 11 Penetrations Firestopping</t>
  </si>
  <si>
    <t xml:space="preserve">13-51 37 33 Ophthalmology/Optometry Exam Room</t>
  </si>
  <si>
    <t xml:space="preserve">21-07 10 20 50 Selective Site Demolition</t>
  </si>
  <si>
    <t xml:space="preserve">11-41 11 11 Water Tank or Tower</t>
  </si>
  <si>
    <t xml:space="preserve">23-13 25 13 11 11 Annular Space Protection Firestopping</t>
  </si>
  <si>
    <t xml:space="preserve">13-51 37 35 Photography Room, Ophthalmology/Optometry</t>
  </si>
  <si>
    <t xml:space="preserve">21-07 10 30 Site Element Relocations</t>
  </si>
  <si>
    <t xml:space="preserve">11-41 11 14 Dam</t>
  </si>
  <si>
    <t xml:space="preserve">23-13 25 13 11 13 Fire Resistant Joint Sealants</t>
  </si>
  <si>
    <t xml:space="preserve">13-51 37 37 PRK/LASIK Treatment Room</t>
  </si>
  <si>
    <t xml:space="preserve">21-07 10 30 10 Utility Relocation</t>
  </si>
  <si>
    <t xml:space="preserve">11-41 11 17 Reservoir</t>
  </si>
  <si>
    <t xml:space="preserve">23-13 25 13 11 15 Firestopping Foams</t>
  </si>
  <si>
    <t xml:space="preserve">13-51 37 39 Sinusoidal Vertical Axis Rotational Rest Room</t>
  </si>
  <si>
    <t xml:space="preserve">21-07 10 50 Site Remediation</t>
  </si>
  <si>
    <t xml:space="preserve">11-41 11 25 Shore Erosion Prevention Facility</t>
  </si>
  <si>
    <t xml:space="preserve">23-13 25 13 11 15 11 Intumescent Firestopping Foams</t>
  </si>
  <si>
    <t xml:space="preserve">13-51 37 41 Tilt Table Testing Room</t>
  </si>
  <si>
    <t xml:space="preserve">21-07 10 50 10 Physical Decontamination</t>
  </si>
  <si>
    <t xml:space="preserve">11-41 21 00 Water Distribution Facility</t>
  </si>
  <si>
    <t xml:space="preserve">23-13 25 13 11 15 13 Silicone Firestopping Foams</t>
  </si>
  <si>
    <t xml:space="preserve">13-51 37 43 Training Room, Low Vision, Polytrauma</t>
  </si>
  <si>
    <t xml:space="preserve">21-07 10 50 15 Chemical Decontamination</t>
  </si>
  <si>
    <t xml:space="preserve">11-41 21 11 Potable Water Distribution Facility</t>
  </si>
  <si>
    <t xml:space="preserve">23-13 25 13 11 17 Firestopping Mortars</t>
  </si>
  <si>
    <t xml:space="preserve">13-51 37 45 Ultrasound/Optical Coherence Tomography Room</t>
  </si>
  <si>
    <t xml:space="preserve">21-07 10 50 20 Thermal Decontamination</t>
  </si>
  <si>
    <t xml:space="preserve">11-41 21 14 Storm Water Sewer Distribution Facility</t>
  </si>
  <si>
    <t xml:space="preserve">23-13 25 13 11 19 Firestopping Pillows</t>
  </si>
  <si>
    <t xml:space="preserve">13-51 37 47 Vestibulography Room</t>
  </si>
  <si>
    <t xml:space="preserve">21-07 10 50 25 Biological Decontamination</t>
  </si>
  <si>
    <t xml:space="preserve">11-41 21 17 Sanitary Sewer Distribution Facility</t>
  </si>
  <si>
    <t xml:space="preserve">23-13 25 13 11 21 Firestopping Thermal Barriers for Plastics</t>
  </si>
  <si>
    <t xml:space="preserve">13-51 37 49 Vision/Hearing Screening Room</t>
  </si>
  <si>
    <t xml:space="preserve">21-07 10 50 30 Remediation Soil Stabilization</t>
  </si>
  <si>
    <t xml:space="preserve">11-41 21 21 Irrigation Distribution Facility</t>
  </si>
  <si>
    <t xml:space="preserve">23-13 25 13 13 Fire Safing</t>
  </si>
  <si>
    <t xml:space="preserve">13-51 37 51 Vision Screening Room</t>
  </si>
  <si>
    <t xml:space="preserve">21-07 10 50 40 Site Containment</t>
  </si>
  <si>
    <t xml:space="preserve">11-41 21 24 Canal</t>
  </si>
  <si>
    <t xml:space="preserve">23-13 25 13 13 11 Fire Safing Fibrous Blankets</t>
  </si>
  <si>
    <t xml:space="preserve">13-51 37 53 Vision Testing Station</t>
  </si>
  <si>
    <t xml:space="preserve">21-07 10 50 45 Sinkhole Remediation</t>
  </si>
  <si>
    <t xml:space="preserve">11-41 21 27 Canal Lock</t>
  </si>
  <si>
    <t xml:space="preserve">23-13 25 13 13 13 Fire Safing Sealants</t>
  </si>
  <si>
    <t xml:space="preserve">13-51 37 55 Visual Fields Room</t>
  </si>
  <si>
    <t xml:space="preserve">21-07 10 50 50 Hazardous Waste Drum Handling</t>
  </si>
  <si>
    <t xml:space="preserve">11-41 21 31 Aqueduct</t>
  </si>
  <si>
    <t xml:space="preserve">23-13 25 13 13 15 Fire Safing Clip Anchors</t>
  </si>
  <si>
    <t xml:space="preserve">13-51 37 57 Eye, Contact Lens Fitting/Dispensing Space</t>
  </si>
  <si>
    <t xml:space="preserve">21-07 10 50 60 Contaminated Site Material Removal</t>
  </si>
  <si>
    <t xml:space="preserve">11-41 21 35 Navigation Revetment</t>
  </si>
  <si>
    <t xml:space="preserve">23-13 25 15 Dampproofings</t>
  </si>
  <si>
    <t xml:space="preserve">13-51 37 59 Eyeglass Fitting and Dispensing Space</t>
  </si>
  <si>
    <t xml:space="preserve">21-07 10 50 80 Water Remediation</t>
  </si>
  <si>
    <t xml:space="preserve">11-41 21 39 Training Dike/Wing Dam/Pile Dike</t>
  </si>
  <si>
    <t xml:space="preserve">23-13 25 15 11 Dampproofing Membranes</t>
  </si>
  <si>
    <t xml:space="preserve">13-51 41 00 Endoscopy/Gastroenterology Spaces</t>
  </si>
  <si>
    <t xml:space="preserve">21-07 10 70 Site Earthwork</t>
  </si>
  <si>
    <t xml:space="preserve">11-41 24 00 Water Treatment Facility</t>
  </si>
  <si>
    <t xml:space="preserve">23-13 25 15 13 Dampproofing Coatings</t>
  </si>
  <si>
    <t xml:space="preserve">13-51 41 11 Bronchoscopy Equipment Preparation Room</t>
  </si>
  <si>
    <t xml:space="preserve">21-07 10 70 10 Grading</t>
  </si>
  <si>
    <t xml:space="preserve">11-41 24 11 Potable Water Treatment Facility</t>
  </si>
  <si>
    <t xml:space="preserve">23-13 25 15 13 11 Bituminous Dampproofing Coatings</t>
  </si>
  <si>
    <t xml:space="preserve">13-51 41 13 Bronchoscopy Procedure Room</t>
  </si>
  <si>
    <t xml:space="preserve">21-07 10 70 20 Excavation and Fill</t>
  </si>
  <si>
    <t xml:space="preserve">11-41 24 14 Waste Water Treatment Facility</t>
  </si>
  <si>
    <t xml:space="preserve">23-13 25 15 13 13 Cementitious Dampproofing Coatings</t>
  </si>
  <si>
    <t xml:space="preserve">13-51 41 15 Endoscope Clean-up, Sterilization, and Storage Room</t>
  </si>
  <si>
    <t xml:space="preserve">21-07 10 70 30 Embankments</t>
  </si>
  <si>
    <t xml:space="preserve">11-41 24 17 Wetlands Water Treatment Facility</t>
  </si>
  <si>
    <t xml:space="preserve">23-13 25 17 Waterproofing</t>
  </si>
  <si>
    <t xml:space="preserve">13-51 41 17 Endoscopy Room</t>
  </si>
  <si>
    <t xml:space="preserve">21-07 10 70 35 Erosion and Sedimentation Controls</t>
  </si>
  <si>
    <t xml:space="preserve">11-41 27 00 Special Water Production Facility</t>
  </si>
  <si>
    <t xml:space="preserve">23-13 25 17 11 Built Up Bituminous Waterproofing</t>
  </si>
  <si>
    <t xml:space="preserve">13-51 41 19 Gastroenterology Laboratory</t>
  </si>
  <si>
    <t xml:space="preserve">21-07 10 70 40 Soil Stabilization</t>
  </si>
  <si>
    <t xml:space="preserve">11-41 27 11 Water Distillation Facility</t>
  </si>
  <si>
    <t xml:space="preserve">23-13 25 17 13 Sheet Waterproofing</t>
  </si>
  <si>
    <t xml:space="preserve">13-51 41 21 Proctoscopy/Sigmoidoscopy Room</t>
  </si>
  <si>
    <t xml:space="preserve">21-07 10 70 45 Rock Stabilization</t>
  </si>
  <si>
    <t xml:space="preserve">11-41 27 14 Special Water Purification Facility</t>
  </si>
  <si>
    <t xml:space="preserve">23-13 25 17 13 11 Bituminous Sheet Waterproofing</t>
  </si>
  <si>
    <t xml:space="preserve">13-51 41 23 Urodynamics Treatment Room</t>
  </si>
  <si>
    <t xml:space="preserve">21-07 10 70 50 Soil Reinforcement</t>
  </si>
  <si>
    <t xml:space="preserve">11-41 27 17 Chilled Water Facility</t>
  </si>
  <si>
    <t xml:space="preserve">23-13 25 17 13 13 Elastomeric Sheet Waterproofing</t>
  </si>
  <si>
    <t xml:space="preserve">13-51 44 00 Surgical Spaces</t>
  </si>
  <si>
    <t xml:space="preserve">21-07 10 70 55 Slope Protection</t>
  </si>
  <si>
    <t xml:space="preserve">11-41 35 00 Fire Protection Water Facility</t>
  </si>
  <si>
    <t xml:space="preserve">23-13 25 17 13 15 Modified Bituminous Sheet Waterproofing</t>
  </si>
  <si>
    <t xml:space="preserve">13-51 44 11 Anesthesia Workroom and Equipment Storage</t>
  </si>
  <si>
    <t xml:space="preserve">21-07 10 70 60 Gabions</t>
  </si>
  <si>
    <t xml:space="preserve">11-41 35 11 Water Source, Fire Protection</t>
  </si>
  <si>
    <t xml:space="preserve">23-13 25 17 13 17 Thermoplastic Sheet Waterproofing</t>
  </si>
  <si>
    <t xml:space="preserve">13-51 44 13 Cardiac Operating Room</t>
  </si>
  <si>
    <t xml:space="preserve">21-07 10 70 65 Riprap</t>
  </si>
  <si>
    <t xml:space="preserve">11-41 35 15 Water Distribution Line, Fire Protection</t>
  </si>
  <si>
    <t xml:space="preserve">23-13 25 17 15 Fluid Applied Waterproofing</t>
  </si>
  <si>
    <t xml:space="preserve">13-51 44 15 Cardiac Pump Room</t>
  </si>
  <si>
    <t xml:space="preserve">21-07 10 70 70 Wetlands</t>
  </si>
  <si>
    <t xml:space="preserve">11-41 35 19 Water Impoundment, Fire Protection</t>
  </si>
  <si>
    <t xml:space="preserve">23-13 25 17 15 11 Hot Applied Rubberized Asphalt</t>
  </si>
  <si>
    <t xml:space="preserve">13-51 44 17 Cesarean Birth Room</t>
  </si>
  <si>
    <t xml:space="preserve">21-07 10 70 80 Earth Dams</t>
  </si>
  <si>
    <t xml:space="preserve">11-41 35 23 Water Pump Facility, Fire Protection</t>
  </si>
  <si>
    <t xml:space="preserve">23-13 25 17 17 Sheet Metal Waterproofing</t>
  </si>
  <si>
    <t xml:space="preserve">13-51 44 19 Cystoscopy Room</t>
  </si>
  <si>
    <t xml:space="preserve">21-07 10 70 90 Site Soil Treatment</t>
  </si>
  <si>
    <t xml:space="preserve">11-41 35 27 Water Tank, Fire Protection</t>
  </si>
  <si>
    <t xml:space="preserve">23-13 25 17 19 Cementitious and Reactive Waterproofing</t>
  </si>
  <si>
    <t xml:space="preserve">13-51 44 21 Equipment Storage Room, Surgical</t>
  </si>
  <si>
    <t xml:space="preserve">21-07 20 Site Improvements</t>
  </si>
  <si>
    <t xml:space="preserve">11-41 39 00 Marine Improvement</t>
  </si>
  <si>
    <t xml:space="preserve">23-13 25 17 19 11 Acrylic Modified Cement Waterproofing</t>
  </si>
  <si>
    <t xml:space="preserve">13-51 44 23 Frozen Section Laboratory</t>
  </si>
  <si>
    <t xml:space="preserve">21-07 20 10 Roadways</t>
  </si>
  <si>
    <t xml:space="preserve">11-41 39 11 Harbor Marine Improvements</t>
  </si>
  <si>
    <t xml:space="preserve">23-13 25 17 19 13 Crystalline Waterproofing</t>
  </si>
  <si>
    <t xml:space="preserve">13-51 44 25 General Operating Room</t>
  </si>
  <si>
    <t xml:space="preserve">21-07 20 10 10 Roadway Pavement</t>
  </si>
  <si>
    <t xml:space="preserve">11-41 43 00 Fish Passage</t>
  </si>
  <si>
    <t xml:space="preserve">23-13 25 17 19 15 Metal Oxide Waterproofing</t>
  </si>
  <si>
    <t xml:space="preserve">13-51 44 27 Nerve Block Induction Room</t>
  </si>
  <si>
    <t xml:space="preserve">21-07 20 10 20 Roadway Curbs and Gutters</t>
  </si>
  <si>
    <t xml:space="preserve">11-41 43 11 Fish Facility</t>
  </si>
  <si>
    <t xml:space="preserve">23-13 25 17 21 Bentonite Waterproofing</t>
  </si>
  <si>
    <t xml:space="preserve">13-51 44 29 Neurosurgery Operating Room</t>
  </si>
  <si>
    <t xml:space="preserve">21-07 20 10 40 Roadway Appurtenances</t>
  </si>
  <si>
    <t xml:space="preserve">11-41 47 00 Ground Improvement Structure</t>
  </si>
  <si>
    <t xml:space="preserve">23-13 25 17 21 11 Bentonite Panel Waterproofing</t>
  </si>
  <si>
    <t xml:space="preserve">13-51 44 31 Orthopedic Operating Room</t>
  </si>
  <si>
    <t xml:space="preserve">21-07 20 10 70 Roadway Lighting</t>
  </si>
  <si>
    <t xml:space="preserve">11-41 47 11 Grounds Drainage</t>
  </si>
  <si>
    <t xml:space="preserve">23-13 25 17 21 13 Bentonite Sheet Waterproofing</t>
  </si>
  <si>
    <t xml:space="preserve">13-51 44 33 Patient Holding Area, Surgical</t>
  </si>
  <si>
    <t xml:space="preserve">21-07 20 10 80 Vehicle Fare Collection</t>
  </si>
  <si>
    <t xml:space="preserve">11-42 00 00 Energy Infrastructure Facility</t>
  </si>
  <si>
    <t xml:space="preserve">23-13 25 17 23 Waterproof Traffic Coatings</t>
  </si>
  <si>
    <t xml:space="preserve">13-51 44 35 Postanesthesia Recovery Cubicle</t>
  </si>
  <si>
    <t xml:space="preserve">21-07 20 20 Parking Lots</t>
  </si>
  <si>
    <t xml:space="preserve">11-42 11 00 Energy Production Facility</t>
  </si>
  <si>
    <t xml:space="preserve">23-13 25 17 23 11 Pedestrian Waterproof Traffic Coatings</t>
  </si>
  <si>
    <t xml:space="preserve">13-51 44 37 Postanesthesia Recovery Isolation Room</t>
  </si>
  <si>
    <t xml:space="preserve">21-07 20 20 10 Parking Lot Pavement</t>
  </si>
  <si>
    <t xml:space="preserve">11-42 11 11 Nuclear-Powered Electrical Generation Facility</t>
  </si>
  <si>
    <t xml:space="preserve">23-13 25 17 23 13 Vehicular Waterproof Traffic Coatings</t>
  </si>
  <si>
    <t xml:space="preserve">13-51 44 39 Postoperative Recovery Lounge</t>
  </si>
  <si>
    <t xml:space="preserve">21-07 20 20 20 Parking Lot Curbs and Gutters</t>
  </si>
  <si>
    <t xml:space="preserve">11-42 11 14 Wind-Powered Electrical Generation Facility</t>
  </si>
  <si>
    <t xml:space="preserve">23-13 25 19 Thermal Insulation </t>
  </si>
  <si>
    <t xml:space="preserve">13-51 44 41 Preparation/Recovery Spaces, Surgical</t>
  </si>
  <si>
    <t xml:space="preserve">21-07 20 20 40 Parking Lot Appurtenances</t>
  </si>
  <si>
    <t xml:space="preserve">11-42 11 17 Solar-Powered Electrical Generation Facility</t>
  </si>
  <si>
    <t xml:space="preserve">23-13 25 19 11 Slab and Board Thermal Insulation</t>
  </si>
  <si>
    <t xml:space="preserve">13-51 44 41 11 Preparation/Recovery Cubicle, Surgical</t>
  </si>
  <si>
    <t xml:space="preserve">21-07 20 20 70 Parking Lot Lighting</t>
  </si>
  <si>
    <t xml:space="preserve">11-42 11 21 Hydroelectric Generation Facility</t>
  </si>
  <si>
    <t xml:space="preserve">23-13 25 19 11 11 Polystyrene Slab and Board Thermal Insulation</t>
  </si>
  <si>
    <t xml:space="preserve">13-51 44 41 13 Preparation/Recovery Room, Surgical</t>
  </si>
  <si>
    <t xml:space="preserve">21-07 20 20 80 Exterior Parking Control Equipment</t>
  </si>
  <si>
    <t xml:space="preserve">11-42 11 24 Geothermal-Powered Electrical Generation Facility</t>
  </si>
  <si>
    <t xml:space="preserve">23-13 25 19 11 11 11 Expanded Polystyrene Slab and Board Thermal Insulation</t>
  </si>
  <si>
    <t xml:space="preserve">13-51 44 43 Procedure/Minor Operating Room</t>
  </si>
  <si>
    <t xml:space="preserve">21-07 20 30 Pedestrian Plazas and Walkways</t>
  </si>
  <si>
    <t xml:space="preserve">11-42 11 27 Gas-Powered Electrical Generation Facility</t>
  </si>
  <si>
    <t xml:space="preserve">23-13 25 19 11 11 13 Extruded Polystyrene Slab and Board Thermal Insulation</t>
  </si>
  <si>
    <t xml:space="preserve">13-51 44 45 Scrub/Gowning Area</t>
  </si>
  <si>
    <t xml:space="preserve">21-07 20 30 10 Pedestrian Pavement</t>
  </si>
  <si>
    <t xml:space="preserve">11-42 11 31 Coal-Powered Electrical Generation Facility</t>
  </si>
  <si>
    <t xml:space="preserve">23-13 25 19 11 13 Urethane Slab and Board Thermal Insulation</t>
  </si>
  <si>
    <t xml:space="preserve">13-51 44 47 Sub-Sterile Room</t>
  </si>
  <si>
    <t xml:space="preserve">21-07 20 30 20 Pedestrian Pavement Curbs and Gutters</t>
  </si>
  <si>
    <t xml:space="preserve">11-42 11 34 Oil-Powered Electrical Generation Facility</t>
  </si>
  <si>
    <t xml:space="preserve">23-13 25 19 11 15 Perlite Slab and Board Thermal Insulation</t>
  </si>
  <si>
    <t xml:space="preserve">13-51 44 50 Operating Room, Sterile Storage</t>
  </si>
  <si>
    <t xml:space="preserve">21-07 20 30 30 Exterior Steps and Ramps</t>
  </si>
  <si>
    <t xml:space="preserve">11-42 11 37 Steam Production Facility</t>
  </si>
  <si>
    <t xml:space="preserve">23-13 25 19 11 17 Fiberglass Slab and Board Thermal Insulation</t>
  </si>
  <si>
    <t xml:space="preserve">13-51 44 51 Surgical Laser Treatment Room</t>
  </si>
  <si>
    <t xml:space="preserve">21-07 20 30 40 Pedestrian Pavement Appurtenances</t>
  </si>
  <si>
    <t xml:space="preserve">11-42 11 55 Stand-By/Emergency Power Facility</t>
  </si>
  <si>
    <t xml:space="preserve">23-13 25 19 13 Blanket Thermal Insulation</t>
  </si>
  <si>
    <t xml:space="preserve">13-51 44 53 Recovery Room, Surgical</t>
  </si>
  <si>
    <t xml:space="preserve">21-07 20 30 70 Plaza and Walkway Lighting</t>
  </si>
  <si>
    <t xml:space="preserve">11-42 21 00 Energy Distribution Node</t>
  </si>
  <si>
    <t xml:space="preserve">23-13 25 19 13 11 Fiberglass Blanket Thermal Insulation</t>
  </si>
  <si>
    <t xml:space="preserve">13-51 44 55 Surgical Suite, Workroom and Supply Space</t>
  </si>
  <si>
    <t xml:space="preserve">21-07 20 30 80 Exterior Pedestrian Control Equipment</t>
  </si>
  <si>
    <t xml:space="preserve">11-42 21 11 Electrical Substation</t>
  </si>
  <si>
    <t xml:space="preserve">23-13 25 19 13 13 Rock Wool Blanket Thermal Insulation</t>
  </si>
  <si>
    <t xml:space="preserve">13-51 47 00 Clinical Laboratory Spaces</t>
  </si>
  <si>
    <t xml:space="preserve">21-07 20 40 Airfields</t>
  </si>
  <si>
    <t xml:space="preserve">11-42 21 14 Electrical Switching Station</t>
  </si>
  <si>
    <t xml:space="preserve">23-13 25 19 15 Thermal Insulation Coatings</t>
  </si>
  <si>
    <t xml:space="preserve">13-51 47 11 Automated Clinical Laboratory</t>
  </si>
  <si>
    <t xml:space="preserve">21-07 20 40 10 Aviation Pavement</t>
  </si>
  <si>
    <t xml:space="preserve">11-42 21 21 Electrical Transformer</t>
  </si>
  <si>
    <t xml:space="preserve">23-13 25 19 15 11 Sprayed Thermal Insulation Coatings</t>
  </si>
  <si>
    <t xml:space="preserve">13-51 47 13 Bioassay (Radioimmunoassay) Room</t>
  </si>
  <si>
    <t xml:space="preserve">21-07 20 40 20 Aviation Pavement Curbs and Gutters</t>
  </si>
  <si>
    <t xml:space="preserve">11-42 21 24 Natural Gas Pumping Station</t>
  </si>
  <si>
    <t xml:space="preserve">23-13 25 19 15 11 11 Sprayed Cellulose Thermal Insulation Coatings</t>
  </si>
  <si>
    <t xml:space="preserve">13-51 47 15 Blood Gas Laboratory</t>
  </si>
  <si>
    <t xml:space="preserve">21-07 20 40 40 Aviation Pavement Appurtenances</t>
  </si>
  <si>
    <t xml:space="preserve">11-42 21 29 Miscellaneous Pump Station</t>
  </si>
  <si>
    <t xml:space="preserve">23-13 25 19 17 Loose Fill Thermal Insulation</t>
  </si>
  <si>
    <t xml:space="preserve">13-51 47 17 Blood Hemotherapeutics Room</t>
  </si>
  <si>
    <t xml:space="preserve">21-07 20 40 70 Airfield Lighting</t>
  </si>
  <si>
    <t xml:space="preserve">11-42 24 00 Energy Storage Facility</t>
  </si>
  <si>
    <t xml:space="preserve">23-13 25 19 17 11 Granular Fill Thermal Insulation</t>
  </si>
  <si>
    <t xml:space="preserve">13-51 47 19 Bone Dissection Laboratory</t>
  </si>
  <si>
    <t xml:space="preserve">21-07 20 40 80 Airfield Signaling and Control Equipment</t>
  </si>
  <si>
    <t xml:space="preserve">11-42 24 11 Liquid Fuel Storage</t>
  </si>
  <si>
    <t xml:space="preserve">23-13 25 21 Sound Isolation Insulation</t>
  </si>
  <si>
    <t xml:space="preserve">13-51 47 21 Clinical Chemistry Laboratory</t>
  </si>
  <si>
    <t xml:space="preserve">21-07 20 50 Athletic, Recreational, and Playfield Areas</t>
  </si>
  <si>
    <t xml:space="preserve">11-42 24 14 Solid Fuel Storage</t>
  </si>
  <si>
    <t xml:space="preserve">23-13 25 21 11 Slab and Board Sound Isolation Insulation</t>
  </si>
  <si>
    <t xml:space="preserve">13-51 47 23 Clinical Microbiology Laboratory</t>
  </si>
  <si>
    <t xml:space="preserve">21-07 20 50 10 Athletic Areas</t>
  </si>
  <si>
    <t xml:space="preserve">11-42 24 17 Gas Fuel Storage</t>
  </si>
  <si>
    <t xml:space="preserve">23-13 25 21 13 Fiberglass Slab and Board Sound Isolation Insulation</t>
  </si>
  <si>
    <t xml:space="preserve">13-51 47 25 Cytology Laboratory</t>
  </si>
  <si>
    <t xml:space="preserve">21-07 20 50 30 Recreational Areas</t>
  </si>
  <si>
    <t xml:space="preserve">11-42 24 21 Electrical Storage</t>
  </si>
  <si>
    <t xml:space="preserve">23-13 25 21 15 Blanket Sound Isolation Insulation</t>
  </si>
  <si>
    <t xml:space="preserve">13-51 47 27 Cytology Screening and Histology Space</t>
  </si>
  <si>
    <t xml:space="preserve">21-07 20 50 50 Playfield Areas</t>
  </si>
  <si>
    <t xml:space="preserve">11-42 24 25 Miscellaneous Liquid Storage Tank and Basin</t>
  </si>
  <si>
    <t xml:space="preserve">23-13 25 21 15 11 Fiberglass Blanket Sound Isolation Insulation</t>
  </si>
  <si>
    <t xml:space="preserve">13-51 47 29 Dermatology Laboratory</t>
  </si>
  <si>
    <t xml:space="preserve">21-07 20 60 Site Development</t>
  </si>
  <si>
    <t xml:space="preserve">11-42 27 00 Energy Distribution Facility</t>
  </si>
  <si>
    <t xml:space="preserve">23-13 25 21 15 13 Rock Wool Blanket Sound Isolation Insulation</t>
  </si>
  <si>
    <t xml:space="preserve">13-51 47 31 Electron Microscope Suite</t>
  </si>
  <si>
    <t xml:space="preserve">21-07 20 60 10 Exterior Fountains</t>
  </si>
  <si>
    <t xml:space="preserve">11-42 27 11 Power Tunnel</t>
  </si>
  <si>
    <t xml:space="preserve">23-13 25 21 17 Sound Isolation Coatings</t>
  </si>
  <si>
    <t xml:space="preserve">13-51 47 33 Electron Microscope System Room</t>
  </si>
  <si>
    <t xml:space="preserve">21-07 20 60 20 Fences and Gates</t>
  </si>
  <si>
    <t xml:space="preserve">11-42 27 14 Power Trench</t>
  </si>
  <si>
    <t xml:space="preserve">23-13 25 21 19 Sound Isolation Loose Fills</t>
  </si>
  <si>
    <t xml:space="preserve">13-51 47 35 Entomology Laboratory</t>
  </si>
  <si>
    <t xml:space="preserve">21-07 20 60 25 Site Furnishings</t>
  </si>
  <si>
    <t xml:space="preserve">11-42 27 17 Pipe Line</t>
  </si>
  <si>
    <t xml:space="preserve">23-13 25 21 19 11 Granular Sound Isolation Loose Fills</t>
  </si>
  <si>
    <t xml:space="preserve">13-51 47 37 Flow Cytometer Space</t>
  </si>
  <si>
    <t xml:space="preserve">21-07 20 60 30 Exterior Signage</t>
  </si>
  <si>
    <t xml:space="preserve">11-42 27 21 Power Line</t>
  </si>
  <si>
    <t xml:space="preserve">23-13 25 23 Damage Prevention Products</t>
  </si>
  <si>
    <t xml:space="preserve">13-51 47 39 Fluorescence Microscope Room</t>
  </si>
  <si>
    <t xml:space="preserve">21-07 20 60 35 Flagpoles</t>
  </si>
  <si>
    <t xml:space="preserve">11-42 27 24 Steam Tunnel</t>
  </si>
  <si>
    <t xml:space="preserve">23-13 25 23 11 Products for Prevention of Biological Damage</t>
  </si>
  <si>
    <t xml:space="preserve">13-51 47 41 General Clinical Laboratory Area</t>
  </si>
  <si>
    <t xml:space="preserve">21-07 20 60 40 Covers and Shelters</t>
  </si>
  <si>
    <t xml:space="preserve">11-42 27 27 Natural Gas Pipeline</t>
  </si>
  <si>
    <t xml:space="preserve">23-13 25 23 11 11 Coatings for Prevention of Biological Damage</t>
  </si>
  <si>
    <t xml:space="preserve">13-51 47 43 Hematology Laboratory, Coagulation</t>
  </si>
  <si>
    <t xml:space="preserve">21-07 20 60 45 Exterior Gas Lighting</t>
  </si>
  <si>
    <t xml:space="preserve">11-42 27 32 Overhead Electrical Power Distribution Line</t>
  </si>
  <si>
    <t xml:space="preserve">23-13 25 23 13 Products for Prevention of Chemical Damage</t>
  </si>
  <si>
    <t xml:space="preserve">13-51 47 45 Hematology Laboratory, Routine</t>
  </si>
  <si>
    <t xml:space="preserve">21-07 20 60 50 Site Equipment</t>
  </si>
  <si>
    <t xml:space="preserve">11-42 27 35 Exterior Lighting Pole</t>
  </si>
  <si>
    <t xml:space="preserve">23-13 25 23 13 11 Tiles and Slabs for Prevention of Chemical Damage</t>
  </si>
  <si>
    <t xml:space="preserve">13-51 47 47 Histology Laboratory</t>
  </si>
  <si>
    <t xml:space="preserve">21-07 20 60 60 Retaining Walls</t>
  </si>
  <si>
    <t xml:space="preserve">11-42 27 39 Underground Electrical Power Distribution Line</t>
  </si>
  <si>
    <t xml:space="preserve">23-13 25 23 13 13 Sheets for Prevention of Chemical Damage</t>
  </si>
  <si>
    <t xml:space="preserve">13-51 47 49 Immunopathology Laboratory</t>
  </si>
  <si>
    <t xml:space="preserve">21-07 20 60 70 Site Bridges</t>
  </si>
  <si>
    <t xml:space="preserve">11-42 38 00 Heat and Refrigeration Facility</t>
  </si>
  <si>
    <t xml:space="preserve">23-13 25 23 13 15 Coatings for Prevention of Chemical Damage</t>
  </si>
  <si>
    <t xml:space="preserve">13-51 47 51 Microbiology Biosafety Laboratory</t>
  </si>
  <si>
    <t xml:space="preserve">21-07 20 60 80 Site Screening Devices</t>
  </si>
  <si>
    <t xml:space="preserve">11-42 38 11 Heat Source</t>
  </si>
  <si>
    <t xml:space="preserve">23-13 25 23 15 Products for Prevention of Abrasive Wear</t>
  </si>
  <si>
    <t xml:space="preserve">13-51 47 53 Microbiology Mycology Laboratory</t>
  </si>
  <si>
    <t xml:space="preserve">21-07 20 60 85 Site Specialties</t>
  </si>
  <si>
    <t xml:space="preserve">11-42 38 15 Heat Distribution Line</t>
  </si>
  <si>
    <t xml:space="preserve">23-13 25 25 Air Barriers</t>
  </si>
  <si>
    <t xml:space="preserve">13-51 47 55 Microbiology Mycobacteriology Laboratory</t>
  </si>
  <si>
    <t xml:space="preserve">21-07 20 80 Landscaping</t>
  </si>
  <si>
    <t xml:space="preserve">11-42 38 19 Heat Gas Production Plant</t>
  </si>
  <si>
    <t xml:space="preserve">23-13 25 27 Vapor Barriers</t>
  </si>
  <si>
    <t xml:space="preserve">13-51 47 57 Moh's Laboratory</t>
  </si>
  <si>
    <t xml:space="preserve">21-07 20 80 10 Planting Irrigation</t>
  </si>
  <si>
    <t xml:space="preserve">11-42 38 23 Heat Gas Storage</t>
  </si>
  <si>
    <t xml:space="preserve">23-13 27 00 Maintenance Products and Chemicals for Construction</t>
  </si>
  <si>
    <t xml:space="preserve">13-51 47 59 Mycology Laboratory</t>
  </si>
  <si>
    <t xml:space="preserve">21-07 20 80 20 Turf and Grasses</t>
  </si>
  <si>
    <t xml:space="preserve">11-42 38 27 Installation Gas Distribution Line</t>
  </si>
  <si>
    <t xml:space="preserve">23-13 27 11 Cleaning and Maintenance Products</t>
  </si>
  <si>
    <t xml:space="preserve">13-51 47 61 Nephrology Renal Study Space</t>
  </si>
  <si>
    <t xml:space="preserve">21-07 20 80 30 Plants</t>
  </si>
  <si>
    <t xml:space="preserve">11-42 38 31 Heat Gas Distribution Line</t>
  </si>
  <si>
    <t xml:space="preserve">23-13 27 11 11 Cleaning Products</t>
  </si>
  <si>
    <t xml:space="preserve">13-51 47 63 Renal Studies Laboratory</t>
  </si>
  <si>
    <t xml:space="preserve">21-07 20 80 50 Planting Accessories</t>
  </si>
  <si>
    <t xml:space="preserve">11-42 38 35 Refrigeration and Air Conditioning Source</t>
  </si>
  <si>
    <t xml:space="preserve">23-13 27 11 13 Maintenance Products</t>
  </si>
  <si>
    <t xml:space="preserve">13-51 47 65 Special Chemistry Laboratory</t>
  </si>
  <si>
    <t xml:space="preserve">21-07 20 80 70 Landscape Lighting</t>
  </si>
  <si>
    <t xml:space="preserve">11-42 38 39 Chilled Water and Refrigerant Distribution Line</t>
  </si>
  <si>
    <t xml:space="preserve">23-13 27 11 15 Combined Cleaning and Protection Products</t>
  </si>
  <si>
    <t xml:space="preserve">13-51 47 67 Urine Testing Alcove</t>
  </si>
  <si>
    <t xml:space="preserve">21-07 20 80 80 Landscaping Activities</t>
  </si>
  <si>
    <t xml:space="preserve">11-43 00 00 Waste Infrastructure Facility</t>
  </si>
  <si>
    <t xml:space="preserve">23-13 27 13 Repair Products</t>
  </si>
  <si>
    <t xml:space="preserve">13-51 47 69 Urinalysis Laboratory</t>
  </si>
  <si>
    <t xml:space="preserve">21-07 30 Liquid and Gas Site Utilities</t>
  </si>
  <si>
    <t xml:space="preserve">11-43 11 00 Waste Collection and Holding Facility</t>
  </si>
  <si>
    <t xml:space="preserve">23-13 27 13 11 Repair Mortars</t>
  </si>
  <si>
    <t xml:space="preserve">13-51 47 71 Urology Laboratory</t>
  </si>
  <si>
    <t xml:space="preserve">21-07 30 10 Water Utilities</t>
  </si>
  <si>
    <t xml:space="preserve">11-43 11 05 Refuse Collection and Recycling Facility</t>
  </si>
  <si>
    <t xml:space="preserve">23-13 27 13 13 Concrete Restoration and Cleaning Products</t>
  </si>
  <si>
    <t xml:space="preserve">13-51 47 73 Medical Autopsy Room</t>
  </si>
  <si>
    <t xml:space="preserve">21-07 30 10 10 Site Domestic Water Distribution</t>
  </si>
  <si>
    <t xml:space="preserve">11-43 11 08 Incinerator</t>
  </si>
  <si>
    <t xml:space="preserve">23-13 27 13 13 11 Concrete Cleaning Products</t>
  </si>
  <si>
    <t xml:space="preserve">13-51 51 00 Clinical Laboratory Support Spaces</t>
  </si>
  <si>
    <t xml:space="preserve">21-07 30 10 30 Site Fire Protection Water Distribution</t>
  </si>
  <si>
    <t xml:space="preserve">11-43 11 11 Land Fill</t>
  </si>
  <si>
    <t xml:space="preserve">23-13 27 13 13 13 Concrete Resurfacing Products</t>
  </si>
  <si>
    <t xml:space="preserve">13-51 51 11 Blood Bank Donor Station</t>
  </si>
  <si>
    <t xml:space="preserve">21-07 30 10 50 Site Irrigation Water Distribution</t>
  </si>
  <si>
    <t xml:space="preserve">11-43 11 12 Hazardous Waste Landfill</t>
  </si>
  <si>
    <t xml:space="preserve">23-13 27 13 13 15 Concrete Rehabilitation Products</t>
  </si>
  <si>
    <t xml:space="preserve">13-51 51 13 Blood Bank Preparation Rom</t>
  </si>
  <si>
    <t xml:space="preserve">21-07 30 20 Sanitary Sewerage Utilities</t>
  </si>
  <si>
    <t xml:space="preserve">11-43 11 14 Special Waste Holding Facility</t>
  </si>
  <si>
    <t xml:space="preserve">23-13 27 13 15 Masonry Restoration and Cleaning Products</t>
  </si>
  <si>
    <t xml:space="preserve">13-51 51 15 Blood Bank Blood Product Storage Space</t>
  </si>
  <si>
    <t xml:space="preserve">21-07 30 20 10 Sanitary Sewerage Utility Connection</t>
  </si>
  <si>
    <t xml:space="preserve">11-43 11 25 Animal Waste Handling Facility</t>
  </si>
  <si>
    <t xml:space="preserve">23-13 27 13 15 11 Unit Masonry Restoration Products</t>
  </si>
  <si>
    <t xml:space="preserve">13-51 51 17 Blood Bank Storage and Transfusion Room</t>
  </si>
  <si>
    <t xml:space="preserve">21-07 30 20 20 Sanitary Sewerage Piping</t>
  </si>
  <si>
    <t xml:space="preserve">11-43 21 00 Waste Processing Facility</t>
  </si>
  <si>
    <t xml:space="preserve">23-13 27 13 15 13 Stone Restoration products</t>
  </si>
  <si>
    <t xml:space="preserve">13-51 51 19 Blood Specimen Collection Room</t>
  </si>
  <si>
    <t xml:space="preserve">21-07 30 20 40 Utility Septic Tanks</t>
  </si>
  <si>
    <t xml:space="preserve">11-43 21 11 Sewage Treatment Facility</t>
  </si>
  <si>
    <t xml:space="preserve">23-13 27 13 15 15 Unit Masonry Cleaning Products</t>
  </si>
  <si>
    <t xml:space="preserve">13-51 51 21 Cell Bank Freezer, Ultra Low</t>
  </si>
  <si>
    <t xml:space="preserve">21-07 30 20 50 Sanitary Sewerage Structures</t>
  </si>
  <si>
    <t xml:space="preserve">11-43 21 14 Industrial Waste Treatment Facility</t>
  </si>
  <si>
    <t xml:space="preserve">23-13 27 13 15 17 Stone Cleaning products</t>
  </si>
  <si>
    <t xml:space="preserve">13-51 51 23 Electron Microscope Automated Data Processing Room</t>
  </si>
  <si>
    <t xml:space="preserve">21-07 30 20 60 Sanitary Sewerage Lagoons</t>
  </si>
  <si>
    <t xml:space="preserve">11-43 21 17 Water Separation Facility</t>
  </si>
  <si>
    <t xml:space="preserve">23-13 27 13 17 Metal Restoration and Cleaning Products</t>
  </si>
  <si>
    <t xml:space="preserve">13-51 51 25 Electron Microscope Cutting Room</t>
  </si>
  <si>
    <t xml:space="preserve">21-07 30 30 Storm Drainage Utilities</t>
  </si>
  <si>
    <t xml:space="preserve">11-43 21 21 Septic Tank and Drain Field</t>
  </si>
  <si>
    <t xml:space="preserve">23-13 27 13 19 Wood and Plastic Restoration and Cleaning Products</t>
  </si>
  <si>
    <t xml:space="preserve">13-51 51 27 Electron Microscope Dark Room</t>
  </si>
  <si>
    <t xml:space="preserve">21-07 30 30 10 Storm Drainage Utility Connection</t>
  </si>
  <si>
    <t xml:space="preserve">11-43 21 23 Septic Lagoon and Settlement Ponds</t>
  </si>
  <si>
    <t xml:space="preserve">23-13 27 13 19 11 Wood Restoration and Cleaning Products</t>
  </si>
  <si>
    <t xml:space="preserve">13-51 51 29 Electron Microscope Developing, Printing and Enlarging Room</t>
  </si>
  <si>
    <t xml:space="preserve">21-07 30 30 20 Storm Drainage Piping</t>
  </si>
  <si>
    <t xml:space="preserve">11-43 21 26 Sewage Lift Stations</t>
  </si>
  <si>
    <t xml:space="preserve">23-13 27 13 19 13 Plastic Restoration and Cleaning Products</t>
  </si>
  <si>
    <t xml:space="preserve">13-51 51 31 Electron Microscope Finishing Room</t>
  </si>
  <si>
    <t xml:space="preserve">21-07 30 30 30 Culverts</t>
  </si>
  <si>
    <t xml:space="preserve">11-43 21 29 Recycling Processing Center</t>
  </si>
  <si>
    <t xml:space="preserve">23-13 27 15 Chemicals for Construction</t>
  </si>
  <si>
    <t xml:space="preserve">13-51 51 33 Electron Microscope Preparation Room</t>
  </si>
  <si>
    <t xml:space="preserve">21-07 30 30 40 Site Storm Water Drains</t>
  </si>
  <si>
    <t xml:space="preserve">11-43 21 32 Special Waste Reclamation Facility</t>
  </si>
  <si>
    <t xml:space="preserve">23-13 27 15 11 Solvents</t>
  </si>
  <si>
    <t xml:space="preserve">13-51 51 35 Glassware Washing and Decontamination Room, Clinical Laboratory</t>
  </si>
  <si>
    <t xml:space="preserve">21-07 30 30 50 Storm Drainage Pumps</t>
  </si>
  <si>
    <t xml:space="preserve">11-44 00 00 Information Infrastructure Facility</t>
  </si>
  <si>
    <t xml:space="preserve">23-13 27 15 13 Acids</t>
  </si>
  <si>
    <t xml:space="preserve">13-51 51 37 Glassware Washing Room, Clinical Laboratory</t>
  </si>
  <si>
    <t xml:space="preserve">21-07 30 30 60 Site Subdrainage</t>
  </si>
  <si>
    <t xml:space="preserve">11-44 11 00 Information Node</t>
  </si>
  <si>
    <t xml:space="preserve">23-13 27 15 15 Alkalis</t>
  </si>
  <si>
    <t xml:space="preserve">13-51 51 39 Slides and Blocks Storage Room, Clinical Laboratory</t>
  </si>
  <si>
    <t xml:space="preserve">21-07 30 30 70 Storm Drainage Ponds and Reservoirs</t>
  </si>
  <si>
    <t xml:space="preserve">11-44 11 11 Computing Center</t>
  </si>
  <si>
    <t xml:space="preserve">23-13 27 15 17 Salts</t>
  </si>
  <si>
    <t xml:space="preserve">13-51 51 41 Sterilization and Solution Preparation Room, Clinical Laboratory</t>
  </si>
  <si>
    <t xml:space="preserve">21-07 30 50 Site Energy Distribution</t>
  </si>
  <si>
    <t xml:space="preserve">11-44 11 14 Tier I Data Center</t>
  </si>
  <si>
    <t xml:space="preserve">23-13 29 00 Foundations</t>
  </si>
  <si>
    <t xml:space="preserve">13-51 51 43 Tissue Storage Area, Clinical Laboratory</t>
  </si>
  <si>
    <t xml:space="preserve">21-07 30 50 10 Site Hydronic Heating Distribution</t>
  </si>
  <si>
    <t xml:space="preserve">11-44 11 17 Tier II Data Center</t>
  </si>
  <si>
    <t xml:space="preserve">23-13 29 11 Foundation Piles</t>
  </si>
  <si>
    <t xml:space="preserve">13-51 51 45 Microbiology Media Preparation Laboratory</t>
  </si>
  <si>
    <t xml:space="preserve">21-07 30 50 20 Site Steam Energy Distribution</t>
  </si>
  <si>
    <t xml:space="preserve">11-44 11 21 Tier III Data Center</t>
  </si>
  <si>
    <t xml:space="preserve">23-13 29 11 11 Foundation Pile Components </t>
  </si>
  <si>
    <t xml:space="preserve">13-51 51 47 Specimen Accessioning, Processing and Distribution Room</t>
  </si>
  <si>
    <t xml:space="preserve">21-07 30 50 40 Site Hydronic Cooling Distribution</t>
  </si>
  <si>
    <t xml:space="preserve">11-44 11 24 Tier IV Data Center</t>
  </si>
  <si>
    <t xml:space="preserve">23-13 29 11 11 11 Pile Casings (Linings)</t>
  </si>
  <si>
    <t xml:space="preserve">13-51 51 49 Laboratory, Water</t>
  </si>
  <si>
    <t xml:space="preserve">21-07 30 60 Site Fuel Distribution</t>
  </si>
  <si>
    <t xml:space="preserve">11-44 11 27 Automated Data Processing Center</t>
  </si>
  <si>
    <t xml:space="preserve">23-13 29 11 11 13 Cores and Mandrels</t>
  </si>
  <si>
    <t xml:space="preserve">13-51 54 00 Pharmacy Spaces</t>
  </si>
  <si>
    <t xml:space="preserve">21-07 30 60 10 Site Gas Distribution</t>
  </si>
  <si>
    <t xml:space="preserve">11-44 11 75 Outdoor Sign</t>
  </si>
  <si>
    <t xml:space="preserve">23-13 29 11 11 15 Pile Extension Pieces</t>
  </si>
  <si>
    <t xml:space="preserve">13-51 54 11 Chemotherapy Agent Medication Preparation Room</t>
  </si>
  <si>
    <t xml:space="preserve">21-07 30 60 20 Site Fuel-Oil Distribution</t>
  </si>
  <si>
    <t xml:space="preserve">11-44 21 00 Information Distribution Facility</t>
  </si>
  <si>
    <t xml:space="preserve">23-13 29 11 11 17 Pile Shoes</t>
  </si>
  <si>
    <t xml:space="preserve">13-51 54 13 Compound Sterile Preparation Space - High Risk</t>
  </si>
  <si>
    <t xml:space="preserve">21-07 30 60 30 Site Gasoline Distribution</t>
  </si>
  <si>
    <t xml:space="preserve">11-44 21 11 Telecommunication Lines</t>
  </si>
  <si>
    <t xml:space="preserve">23-13 29 11 11 19 Pile Splices</t>
  </si>
  <si>
    <t xml:space="preserve">13-51 54 15 Compound Sterile Preparation Space - Low Risk</t>
  </si>
  <si>
    <t xml:space="preserve">21-07 30 60 40 Site Diesel Fuel Distribution</t>
  </si>
  <si>
    <t xml:space="preserve">11-44 21 14 Satellite Distribution Facility</t>
  </si>
  <si>
    <t xml:space="preserve">23-13 29 11 11 21 Pile Caps</t>
  </si>
  <si>
    <t xml:space="preserve">13-51 54 17 Compounding Area</t>
  </si>
  <si>
    <t xml:space="preserve">21-07 30 60 60 Site Aviation Fuel Distribution</t>
  </si>
  <si>
    <t xml:space="preserve">11-44 55 00 Electronics and Communications Equipment Maintenance Facility</t>
  </si>
  <si>
    <t xml:space="preserve">23-13 29 11 13 Driven Piles</t>
  </si>
  <si>
    <t xml:space="preserve">13-51 54 19 Dialysate Preparation Room</t>
  </si>
  <si>
    <t xml:space="preserve">21-07 30 90 Liquid and Gas Site Utilities Supplementary Components</t>
  </si>
  <si>
    <t xml:space="preserve">11-44 55 11 Electronic and Communication Maintenance Shop</t>
  </si>
  <si>
    <t xml:space="preserve">23-13 29 11 13 11 Composite Driven Piles</t>
  </si>
  <si>
    <t xml:space="preserve">13-51 54 21 IV Admixture Anteroom</t>
  </si>
  <si>
    <t xml:space="preserve">21-07 30 90 10 Supplementary Components</t>
  </si>
  <si>
    <t xml:space="preserve">11-44 55 15 Electronic and Communication Maintenance Shop, Depot</t>
  </si>
  <si>
    <t xml:space="preserve">23-13 29 11 13 13 Concrete Filled Steel Driven Piles</t>
  </si>
  <si>
    <t xml:space="preserve">13-51 54 23 IV Admixture Room</t>
  </si>
  <si>
    <t xml:space="preserve">21-07 40 Electrical Site Improvements</t>
  </si>
  <si>
    <t xml:space="preserve">11-44 55 19 Electronic and Communication Maintenance Facility</t>
  </si>
  <si>
    <t xml:space="preserve">23-13 29 11 13 15 Precast Concrete Driven Piles</t>
  </si>
  <si>
    <t xml:space="preserve">13-51 54 25 Medication Preparation Room</t>
  </si>
  <si>
    <t xml:space="preserve">21-07 40 10 Site Electric Distribution Systems</t>
  </si>
  <si>
    <t xml:space="preserve">11-51 00 00 Transportation Facility</t>
  </si>
  <si>
    <t xml:space="preserve">23-13 29 11 13 17 Rolled Steel Section Driven Piles</t>
  </si>
  <si>
    <t xml:space="preserve">13-51 54 27 Methadone Dispensing Station</t>
  </si>
  <si>
    <t xml:space="preserve">21-07 40 10 10 Electrical Utility Services</t>
  </si>
  <si>
    <t xml:space="preserve">11-51 11 00 Aerospace Transportation Terminal</t>
  </si>
  <si>
    <t xml:space="preserve">23-13 29 11 13 19 Unfilled Tubular Steel Driven Piles</t>
  </si>
  <si>
    <t xml:space="preserve">13-51 54 29 Oncology Drug Preparation Area</t>
  </si>
  <si>
    <t xml:space="preserve">21-07 40 10 20 Electric Transmission and Distribution</t>
  </si>
  <si>
    <t xml:space="preserve">11-51 11 11 Rural/Isolated Airfield</t>
  </si>
  <si>
    <t xml:space="preserve">23-13 29 11 13 21 Wood Driven Piles</t>
  </si>
  <si>
    <t xml:space="preserve">13-51 54 31 Pharmacy</t>
  </si>
  <si>
    <t xml:space="preserve">21-07 40 10 30 Electrical Substations</t>
  </si>
  <si>
    <t xml:space="preserve">11-51 11 14 Local or Municipal Airfield</t>
  </si>
  <si>
    <t xml:space="preserve">23-13 29 11 13 23 Sheet Driven Piles</t>
  </si>
  <si>
    <t xml:space="preserve">13-51 54 32 Pharmacy, Dispensing Space</t>
  </si>
  <si>
    <t xml:space="preserve">21-07 40 10 40 Electrical Transformers</t>
  </si>
  <si>
    <t xml:space="preserve">11-51 11 17 Regional Airport</t>
  </si>
  <si>
    <t xml:space="preserve">23-13 29 11 15 Screw Piles</t>
  </si>
  <si>
    <t xml:space="preserve">13-51 54 33 Pharmacy Manufacturing &amp; Prepack Space</t>
  </si>
  <si>
    <t xml:space="preserve">21-07 40 10 50 Electrical Switchgear and Protection Devices</t>
  </si>
  <si>
    <t xml:space="preserve">11-51 11 21 International Airport</t>
  </si>
  <si>
    <t xml:space="preserve">23-13 29 13 Caissons, Foundation Casings</t>
  </si>
  <si>
    <t xml:space="preserve">13-51 54 35 Prescription Receiving Station</t>
  </si>
  <si>
    <t xml:space="preserve">21-07 40 10 70 Site Grounding</t>
  </si>
  <si>
    <t xml:space="preserve">11-51 11 24 Heliport</t>
  </si>
  <si>
    <t xml:space="preserve">23-13 29 13 11 Well Foundation Casings</t>
  </si>
  <si>
    <t xml:space="preserve">13-51 54 37 Pharmacy, Bulk, Breakdown and Verification Area</t>
  </si>
  <si>
    <t xml:space="preserve">21-07 40 10 90 Electrical Distribution System Instrumentation and Controls</t>
  </si>
  <si>
    <t xml:space="preserve">11-51 11 27 Extra-Atmospheric Aerospace Transportation Terminal</t>
  </si>
  <si>
    <t xml:space="preserve">23-13 29 13 13 Caissons</t>
  </si>
  <si>
    <t xml:space="preserve">13-51 54 39 Pharmacy, Controlled Substances and Secured Dispensing</t>
  </si>
  <si>
    <t xml:space="preserve">21-07 40 50 Site Lighting</t>
  </si>
  <si>
    <t xml:space="preserve">11-51 11 35 Passenger Assembly Facility</t>
  </si>
  <si>
    <t xml:space="preserve">23-13 29 15 Shallow Foundations</t>
  </si>
  <si>
    <t xml:space="preserve">13-51 57 00 Medical Services Logistic Spaces</t>
  </si>
  <si>
    <t xml:space="preserve">21-07 40 50 10 Area Lighting</t>
  </si>
  <si>
    <t xml:space="preserve">11-51 11 39 Ground Operations Building</t>
  </si>
  <si>
    <t xml:space="preserve">23-13 29 15 11 Column Bases</t>
  </si>
  <si>
    <t xml:space="preserve">13-51 57 11 Automatic Cart Wash Area, Healthcare</t>
  </si>
  <si>
    <t xml:space="preserve">21-07 40 50 20 Flood Lighting</t>
  </si>
  <si>
    <t xml:space="preserve">11-51 11 43 Airfield Operational Building</t>
  </si>
  <si>
    <t xml:space="preserve">23-13 29 15 13 Grade Beams</t>
  </si>
  <si>
    <t xml:space="preserve">13-51 57 13 BSL3 Infectious Disease Suite, Autoclave Room</t>
  </si>
  <si>
    <t xml:space="preserve">21-07 40 50 50 Building Illumination</t>
  </si>
  <si>
    <t xml:space="preserve">11-51 11 47 Non-Building Airfield Operational Facility</t>
  </si>
  <si>
    <t xml:space="preserve">23-13 29 15 15 Strip Foundation Blocks</t>
  </si>
  <si>
    <t xml:space="preserve">13-51 57 15 BSL3 Suite, Autoclave Room</t>
  </si>
  <si>
    <t xml:space="preserve">21-07 40 50 90 Exterior Lighting Supplementary Components</t>
  </si>
  <si>
    <t xml:space="preserve">11-51 21 00 Marine Transportation Terminal</t>
  </si>
  <si>
    <t xml:space="preserve">23-13 29 17 Special Foundations</t>
  </si>
  <si>
    <t xml:space="preserve">13-51 57 17 Cart Assembly/Queue Area, Healthcare</t>
  </si>
  <si>
    <t xml:space="preserve">21-07 50 Site Communications</t>
  </si>
  <si>
    <t xml:space="preserve">11-51 21 11 Recreational Marina</t>
  </si>
  <si>
    <t xml:space="preserve">23-13 29 17 11 Controlled Modulus Columns</t>
  </si>
  <si>
    <t xml:space="preserve">13-51 57 19 Clean Cart Holding Area, Healthcare</t>
  </si>
  <si>
    <t xml:space="preserve">21-07 50 10 Site Communications Systems</t>
  </si>
  <si>
    <t xml:space="preserve">11-51 21 12 Recreational Pier</t>
  </si>
  <si>
    <t xml:space="preserve">23-13 29 17 13 Other Special Foundations</t>
  </si>
  <si>
    <t xml:space="preserve">13-51 57 20 Medical Material Cart Restocking Area</t>
  </si>
  <si>
    <t xml:space="preserve">21-07 50 10 10 Site Communications Structures</t>
  </si>
  <si>
    <t xml:space="preserve">11-51 21 14 Commercial Pier</t>
  </si>
  <si>
    <t xml:space="preserve">23-13 31 00 Structural Concrete Products</t>
  </si>
  <si>
    <t xml:space="preserve">13-51 57 21 Clean Linen Preparation and Storage Area, Healthcare</t>
  </si>
  <si>
    <t xml:space="preserve">21-07 50 10 30 Site Communications Distribution</t>
  </si>
  <si>
    <t xml:space="preserve">11-51 21 15 Wharf</t>
  </si>
  <si>
    <t xml:space="preserve">23-13 31 11 Structural Concrete</t>
  </si>
  <si>
    <t xml:space="preserve">13-51 57 23 Clean Supply Preparation and Assembly Area, Healthcare</t>
  </si>
  <si>
    <t xml:space="preserve">21-07 50 10 50 Wireless Communications Distribution</t>
  </si>
  <si>
    <t xml:space="preserve">11-51 21 17 Industrial Pier</t>
  </si>
  <si>
    <t xml:space="preserve">23-13 31 13 Ready Mixed Concrete </t>
  </si>
  <si>
    <t xml:space="preserve">13-51 57 25 Clean Supply Preparation Area, Healthcare</t>
  </si>
  <si>
    <t xml:space="preserve">21-07 90 Miscellaneous Site Construction</t>
  </si>
  <si>
    <t xml:space="preserve">11-51 21 21 Port</t>
  </si>
  <si>
    <t xml:space="preserve">23-13 31 15 Precast Structural Concrete</t>
  </si>
  <si>
    <t xml:space="preserve">13-51 57 27 Equipment Processing and Clean Storage Room, Healthcare</t>
  </si>
  <si>
    <t xml:space="preserve">21-07 90 10 Tunnels</t>
  </si>
  <si>
    <t xml:space="preserve">11-51 21 23 Container Terminal</t>
  </si>
  <si>
    <t xml:space="preserve">23-13 31 17 Concrete Formwork</t>
  </si>
  <si>
    <t xml:space="preserve">13-51 57 29 Ethylene Oxide Gas Sterilizer Room</t>
  </si>
  <si>
    <t xml:space="preserve">21-07 90 10 10 Vehicular Tunnels</t>
  </si>
  <si>
    <t xml:space="preserve">11-51 24 00 Rail Transportation Terminal</t>
  </si>
  <si>
    <t xml:space="preserve">23-13 31 17 11 Steel Forms</t>
  </si>
  <si>
    <t xml:space="preserve">13-51 57 31 Instrument Sterilization Room</t>
  </si>
  <si>
    <t xml:space="preserve">21-07 90 10 20 Pedestrian Tunnels</t>
  </si>
  <si>
    <t xml:space="preserve">11-51 24 11 Rural Long Distance Rail Station</t>
  </si>
  <si>
    <t xml:space="preserve">23-13 31 17 13 Prefabricated Stair Forms</t>
  </si>
  <si>
    <t xml:space="preserve">13-51 57 32 Central Sterile, Receiving and Decontamination</t>
  </si>
  <si>
    <t xml:space="preserve">21-07 90 10 40 Service Tunnels</t>
  </si>
  <si>
    <t xml:space="preserve">11-51 24 14 Urban Long Distance Rail Station</t>
  </si>
  <si>
    <t xml:space="preserve">23-13 31 17 15 Concrete Form Liners</t>
  </si>
  <si>
    <t xml:space="preserve">13-51 57 33 Manual Cart Wash Area, Healthcare</t>
  </si>
  <si>
    <t xml:space="preserve">21-07 90 10 90 Tunnel Construction Related Activities</t>
  </si>
  <si>
    <t xml:space="preserve">11-51 24 17 Local Transit Rail Station</t>
  </si>
  <si>
    <t xml:space="preserve">23-13 31 17 17 Insulated Concrete Forms</t>
  </si>
  <si>
    <t xml:space="preserve">13-51 57 35 Soiled Cart Holding Area, Healthcare</t>
  </si>
  <si>
    <t xml:space="preserve">11-51 24 35 Explosives Railway Holding Yard</t>
  </si>
  <si>
    <t xml:space="preserve">23-13 31 19 Non Formwork</t>
  </si>
  <si>
    <t xml:space="preserve">13-51 57 37 Soiled Cart Receiving Area, Healthcare</t>
  </si>
  <si>
    <t xml:space="preserve">11-51 27 00 Motor Vehicle Transportation Terminal</t>
  </si>
  <si>
    <t xml:space="preserve">23-13 31 21 Reinforcement and Prestressing Components</t>
  </si>
  <si>
    <t xml:space="preserve">13-51 57 39 Soiled Instrument and Equipment Receiving and Decontamination Room, Healthcare</t>
  </si>
  <si>
    <t xml:space="preserve">11-51 27 11 Long Distance Bus Station</t>
  </si>
  <si>
    <t xml:space="preserve">23-13 31 21 11 Reinforcement Components</t>
  </si>
  <si>
    <t xml:space="preserve">13-51 57 41 Sterile Supply Preparation and Assembly Area, Healthcare</t>
  </si>
  <si>
    <t xml:space="preserve">11-51 27 14 Local Transit Bus Station</t>
  </si>
  <si>
    <t xml:space="preserve">23-13 31 21 11 11 Reinforcing Steel</t>
  </si>
  <si>
    <t xml:space="preserve">13-51 57 43 Biomedical Electronic Repair</t>
  </si>
  <si>
    <t xml:space="preserve">11-51 27 15 Bus Stop Shelter</t>
  </si>
  <si>
    <t xml:space="preserve">23-13 31 21 11 13 Reinforcement Steel Mesh</t>
  </si>
  <si>
    <t xml:space="preserve">13-51 61 00 Rehabilitation Spaces</t>
  </si>
  <si>
    <t xml:space="preserve">11-51 27 17 Roadside Truck Stop</t>
  </si>
  <si>
    <t xml:space="preserve">23-13 31 21 11 13 11 Welded Wire Fabric Reinforcing</t>
  </si>
  <si>
    <t xml:space="preserve">13-51 61 11 Amputee Training Area</t>
  </si>
  <si>
    <t xml:space="preserve">11-51 27 18 Vehicle Scales</t>
  </si>
  <si>
    <t xml:space="preserve">23-13 31 21 11 15 Fibrous Reinforcing</t>
  </si>
  <si>
    <t xml:space="preserve">13-51 61 13 Brace Shop Fitting Shop</t>
  </si>
  <si>
    <t xml:space="preserve">11-51 27 21 Highway Rest Stop</t>
  </si>
  <si>
    <t xml:space="preserve">23-13 31 21 11 15 11 Steel Fibrous Reinforcing</t>
  </si>
  <si>
    <t xml:space="preserve">13-51 61 15 Brace Shop , Adjustment/Modification Area</t>
  </si>
  <si>
    <t xml:space="preserve">11-51 31 00 Vehicle Maintenance and Parking Facility</t>
  </si>
  <si>
    <t xml:space="preserve">23-13 31 21 11 15 13 Synthetic Fibrous Reinforcing</t>
  </si>
  <si>
    <t xml:space="preserve">13-51 61 17 Brace Shop Welding Area</t>
  </si>
  <si>
    <t xml:space="preserve">11-51 31 11 Auto Maintenance and Fueling Station</t>
  </si>
  <si>
    <t xml:space="preserve">23-13 31 21 11 17 Reinforcement Couplers</t>
  </si>
  <si>
    <t xml:space="preserve">13-51 61 19 Computer Activities Room, Rehabilitation</t>
  </si>
  <si>
    <t xml:space="preserve">11-51 31 12 Automobile Craft Center</t>
  </si>
  <si>
    <t xml:space="preserve">23-13 31 21 11 19 Reinforcement Spacers</t>
  </si>
  <si>
    <t xml:space="preserve">13-51 61 21 Prosthesis Design and Manufacturing Room, Rehabilitation</t>
  </si>
  <si>
    <t xml:space="preserve">11-51 31 14 Automobile Parking Facility</t>
  </si>
  <si>
    <t xml:space="preserve">23-13 31 21 11 21 Reinforcement Accessories</t>
  </si>
  <si>
    <t xml:space="preserve">13-51 61 23 Dynamic Alignment Room</t>
  </si>
  <si>
    <t xml:space="preserve">11-51 31 17 Rail Maintenance and Fueling Facility</t>
  </si>
  <si>
    <t xml:space="preserve">23-13 31 21 13 Prestressing Components</t>
  </si>
  <si>
    <t xml:space="preserve">13-51 61 25 Therapeutic Exercise Spaces</t>
  </si>
  <si>
    <t xml:space="preserve">11-51 31 18 Rail Yard</t>
  </si>
  <si>
    <t xml:space="preserve">23-13 31 21 13 11 Stressing Tendons</t>
  </si>
  <si>
    <t xml:space="preserve">13-51 61 25 11 Therapeutic Exercise Area</t>
  </si>
  <si>
    <t xml:space="preserve">11-51 31 21 Airplane Maintenance and Fueling Facility</t>
  </si>
  <si>
    <t xml:space="preserve">23-13 31 21 13 11 11 Steel Stressing Tendons</t>
  </si>
  <si>
    <t xml:space="preserve">13-51 61 25 13 Exercise/Therapy Gymnasium</t>
  </si>
  <si>
    <t xml:space="preserve">11-51 31 24 Boat Maintenance and Fueling Dry Docks</t>
  </si>
  <si>
    <t xml:space="preserve">23-13 31 21 13 11 11 11 Steel Strand Stressing Tendons</t>
  </si>
  <si>
    <t xml:space="preserve">13-51 61 25 15 Individual Therapeutic Exercise Area</t>
  </si>
  <si>
    <t xml:space="preserve">11-51 31 29 Small Craft Berthing</t>
  </si>
  <si>
    <t xml:space="preserve">23-13 31 21 13 11 11 13 Steel Wire Stressing Tendons</t>
  </si>
  <si>
    <t xml:space="preserve">13-51 61 25 17 Treatment/Exercise Area</t>
  </si>
  <si>
    <t xml:space="preserve">11-51 31 33 Small Craft Building</t>
  </si>
  <si>
    <t xml:space="preserve">23-13 31 21 13 11 11 15 Steel Bar Stressing Tendons</t>
  </si>
  <si>
    <t xml:space="preserve">13-51 61 27 Eye Fitting Studio</t>
  </si>
  <si>
    <t xml:space="preserve">11-51 31 37 Offshore Mooring Facility</t>
  </si>
  <si>
    <t xml:space="preserve">23-13 31 21 13 11 13 Glass Fibers</t>
  </si>
  <si>
    <t xml:space="preserve">13-51 61 29 Facial/Body Fitting Studio</t>
  </si>
  <si>
    <t xml:space="preserve">11-51 31 41 Boathouse</t>
  </si>
  <si>
    <t xml:space="preserve">23-13 31 21 13 13 Steel Bars</t>
  </si>
  <si>
    <t xml:space="preserve">13-51 61 31 Fitting Room, Custom Fabrication</t>
  </si>
  <si>
    <t xml:space="preserve">11-51 34 00 Airfield Pavement</t>
  </si>
  <si>
    <t xml:space="preserve">23-13 31 21 13 15 Glass Fiber Tendons</t>
  </si>
  <si>
    <t xml:space="preserve">13-51 61 33 Fitting Room, Soft Goods Fabrication</t>
  </si>
  <si>
    <t xml:space="preserve">11-51 34 15 Airfield Runway</t>
  </si>
  <si>
    <t xml:space="preserve">23-13 31 21 13 17 Prestressing Couplers</t>
  </si>
  <si>
    <t xml:space="preserve">13-51 61 35 Gait Lane</t>
  </si>
  <si>
    <t xml:space="preserve">11-51 34 19 Airfield Taxiway</t>
  </si>
  <si>
    <t xml:space="preserve">23-13 31 21 13 19 Tendon Sheathing</t>
  </si>
  <si>
    <t xml:space="preserve">13-51 61 37 Gait Study Track</t>
  </si>
  <si>
    <t xml:space="preserve">11-51 34 23 Airfield Apron</t>
  </si>
  <si>
    <t xml:space="preserve">23-13 31 21 13 19 11 Tendon Sheathing Ducts</t>
  </si>
  <si>
    <t xml:space="preserve">13-51 61 39 Hearing Aid Fabrication and Modification Room</t>
  </si>
  <si>
    <t xml:space="preserve">11-51 45 00 Roadway</t>
  </si>
  <si>
    <t xml:space="preserve">23-13 31 21 13 21 Prestressing Anchorages</t>
  </si>
  <si>
    <t xml:space="preserve">13-51 61 41 Hubbard Tank - Full Immersion</t>
  </si>
  <si>
    <t xml:space="preserve">11-51 45 11 Alley</t>
  </si>
  <si>
    <t xml:space="preserve">23-13 31 21 15 Post Tensioning Products</t>
  </si>
  <si>
    <t xml:space="preserve">13-51 61 43 Hubbard Tank - Partial Immersion</t>
  </si>
  <si>
    <t xml:space="preserve">11-51 45 15 Driveway</t>
  </si>
  <si>
    <t xml:space="preserve">23-13 31 21 17 Complete Reinforcement Cages</t>
  </si>
  <si>
    <t xml:space="preserve">13-51 61 45 Hydrotherapy Area</t>
  </si>
  <si>
    <t xml:space="preserve">11-51 45 19 Street</t>
  </si>
  <si>
    <t xml:space="preserve">23-13 31 21 19 Cast In Jointing</t>
  </si>
  <si>
    <t xml:space="preserve">13-51 61 47 Neurophysiology Rehabilitation Room</t>
  </si>
  <si>
    <t xml:space="preserve">11-51 45 23 Collector Roadway</t>
  </si>
  <si>
    <t xml:space="preserve">23-13 31 21 19 11 Expansion and Contraction Joints</t>
  </si>
  <si>
    <t xml:space="preserve">13-51 61 49 Occupational Therapy Room</t>
  </si>
  <si>
    <t xml:space="preserve">11-51 45 27 Arterial Roadway</t>
  </si>
  <si>
    <t xml:space="preserve">23-13 31 21 19 13 Waterstops</t>
  </si>
  <si>
    <t xml:space="preserve">13-51 61 50 Occupational Therapy, Daily Living Skills Training and Evaluation Room</t>
  </si>
  <si>
    <t xml:space="preserve">11-51 45 31 County Highway</t>
  </si>
  <si>
    <t xml:space="preserve">23-13 31 23 Concrete Finishing Products</t>
  </si>
  <si>
    <t xml:space="preserve">13-51 61 51 Pediatric Developmental Therapy Space</t>
  </si>
  <si>
    <t xml:space="preserve">11-51 45 35 State or Provincial Highway</t>
  </si>
  <si>
    <t xml:space="preserve">23-13 31 23 11 Stamped Concrete Finishing Products</t>
  </si>
  <si>
    <t xml:space="preserve">13-51 61 53 Physical Therapy/Kinesiology Therapy Room</t>
  </si>
  <si>
    <t xml:space="preserve">11-51 45 39 Beltway</t>
  </si>
  <si>
    <t xml:space="preserve">23-13 31 23 13 Colored Concrete Finishing Products</t>
  </si>
  <si>
    <t xml:space="preserve">13-51 61 55 Posturography Exam Room</t>
  </si>
  <si>
    <t xml:space="preserve">11-51 45 43 Interstate Highway</t>
  </si>
  <si>
    <t xml:space="preserve">23-13 33 00 Envelope Enclosure Products</t>
  </si>
  <si>
    <t xml:space="preserve">13-51 61 57 Prosthetic and Orthotic Dust Room</t>
  </si>
  <si>
    <t xml:space="preserve">11-51 49 00 Traffic Control Facility</t>
  </si>
  <si>
    <t xml:space="preserve">23-13 33 11 Sliding Glass Wall Systems</t>
  </si>
  <si>
    <t xml:space="preserve">13-51 61 59 Prosthetic and Orthotic Fume Room</t>
  </si>
  <si>
    <t xml:space="preserve">11-51 49 11 Traffic Control Signal</t>
  </si>
  <si>
    <t xml:space="preserve">23-13 33 13 Folding Glass Wall Systems</t>
  </si>
  <si>
    <t xml:space="preserve">13-51 61 61 Prosthetic and Orthotic Work Station</t>
  </si>
  <si>
    <t xml:space="preserve">11-51 49 15 Toll Booth/Plaza</t>
  </si>
  <si>
    <t xml:space="preserve">23-13 33 15 Wall Exteriors</t>
  </si>
  <si>
    <t xml:space="preserve">13-51 61 63 Prosthetic and Orthotic, Maintenance Support Room</t>
  </si>
  <si>
    <t xml:space="preserve">11-51 53 00 Sidewalk or Other Pavement</t>
  </si>
  <si>
    <t xml:space="preserve">23-13 33 15 11 Blast Resistant Wall Exteriors</t>
  </si>
  <si>
    <t xml:space="preserve">13-51 61 65 Rehabilitation Therapy Gym</t>
  </si>
  <si>
    <t xml:space="preserve">11-51 53 11 Vehicle Staging Area, Surfaced</t>
  </si>
  <si>
    <t xml:space="preserve">23-13 33 17 Infill Facades</t>
  </si>
  <si>
    <t xml:space="preserve">13-51 61 67 Speech Pathology Individual Therapy Room</t>
  </si>
  <si>
    <t xml:space="preserve">11-51 53 13 Parking Lot</t>
  </si>
  <si>
    <t xml:space="preserve">23-13 33 17 11 Exterior Wall Assemblies</t>
  </si>
  <si>
    <t xml:space="preserve">13-51 61 68 Speech Therapist, Exam and Treatment Space</t>
  </si>
  <si>
    <t xml:space="preserve">11-51 53 15 Sidewalk and Walkway</t>
  </si>
  <si>
    <t xml:space="preserve">23-13 33 19 Precast Concrete Facade</t>
  </si>
  <si>
    <t xml:space="preserve">13-51 61 69 Therapeutic Pool</t>
  </si>
  <si>
    <t xml:space="preserve">11-51 53 19 Miscellaneous Paved Area</t>
  </si>
  <si>
    <t xml:space="preserve">23-13 33 19 11 Cladding and Curtainwall Panels</t>
  </si>
  <si>
    <t xml:space="preserve">13-51 61 71 Wheelchair Repair Workspace</t>
  </si>
  <si>
    <t xml:space="preserve">11-51 58 00 Railway</t>
  </si>
  <si>
    <t xml:space="preserve">23-13 33 19 11 11 Opening Infill Units</t>
  </si>
  <si>
    <t xml:space="preserve">13-51 61 73 Whirlpool</t>
  </si>
  <si>
    <t xml:space="preserve">11-51 58 11 Heavy Railway</t>
  </si>
  <si>
    <t xml:space="preserve">23-13 33 19 11 13 Imbedded Material Finish Mix, Tiles, Brick</t>
  </si>
  <si>
    <t xml:space="preserve">13-51 61 75 Rehabilitation Living Skills Training Apartment</t>
  </si>
  <si>
    <t xml:space="preserve">11-51 58 15 Light Railway</t>
  </si>
  <si>
    <t xml:space="preserve">23-13 33 21 Entrances </t>
  </si>
  <si>
    <t xml:space="preserve">13-51 64 00 Dental Spaces</t>
  </si>
  <si>
    <t xml:space="preserve">11-51 58 19 High Speed Railway</t>
  </si>
  <si>
    <t xml:space="preserve">23-13 33 21 11 Aluminum-Framed Entrances</t>
  </si>
  <si>
    <t xml:space="preserve">13-51 64 11 Dental CS Suite</t>
  </si>
  <si>
    <t xml:space="preserve">11-51 58 23 Monorail</t>
  </si>
  <si>
    <t xml:space="preserve">23-13 33 21 11 11 Automatic Aluminum-Framed Entrances</t>
  </si>
  <si>
    <t xml:space="preserve">13-51 64 13 Dental Hygiene and Operatory Room</t>
  </si>
  <si>
    <t xml:space="preserve">11-51 58 27 Magnetic Levitation Railway</t>
  </si>
  <si>
    <t xml:space="preserve">23-13 33 21 11 13 Revolving Door Aluminum-Framed  Entrances</t>
  </si>
  <si>
    <t xml:space="preserve">13-51 64 15 Dental Hygiene Room</t>
  </si>
  <si>
    <t xml:space="preserve">11-51 58 31 Miscellaneous Railroad Facility</t>
  </si>
  <si>
    <t xml:space="preserve">23-13 33 21 11 15 Balanced Door Aluminum-Framed  Entrances</t>
  </si>
  <si>
    <t xml:space="preserve">13-51 64 17 Dental Porcelain Room</t>
  </si>
  <si>
    <t xml:space="preserve">11-51 65 00 Bridge</t>
  </si>
  <si>
    <t xml:space="preserve">23-13 33 21 11 17 Pressure-Resistant Aluminum-Framed  Entrances</t>
  </si>
  <si>
    <t xml:space="preserve">13-51 64 19 Dental Prosthetics Laboratory</t>
  </si>
  <si>
    <t xml:space="preserve">11-51 65 11 Vehicular Bridge</t>
  </si>
  <si>
    <t xml:space="preserve">23-13 33 21 11 19 Intensive Care Unit/Critical Care Unit Aluminum-Framed  Entrances</t>
  </si>
  <si>
    <t xml:space="preserve">13-51 64 21 Dental Screening Room</t>
  </si>
  <si>
    <t xml:space="preserve">11-51 65 15 Rail Bridge</t>
  </si>
  <si>
    <t xml:space="preserve">23-13 33 21 13 Bronze-Framed Entrances</t>
  </si>
  <si>
    <t xml:space="preserve">13-51 64 23 Dental Self Preparation Area</t>
  </si>
  <si>
    <t xml:space="preserve">11-51 65 19 Pedestrian Bridge</t>
  </si>
  <si>
    <t xml:space="preserve">23-13 33 21 13 11 Automatic Bronze-Framed Entrances</t>
  </si>
  <si>
    <t xml:space="preserve">13-51 64 25 Dental Treatment t Room, Mini Laboratory</t>
  </si>
  <si>
    <t xml:space="preserve">11-51 67 00 Tunnel</t>
  </si>
  <si>
    <t xml:space="preserve">23-13 33 21 13 13 Revolving Door Bronze-Framed  Entrances</t>
  </si>
  <si>
    <t xml:space="preserve">13-51 64 27 Dental Treatment Room</t>
  </si>
  <si>
    <t xml:space="preserve">11-51 67 11 Vehicular Tunnel</t>
  </si>
  <si>
    <t xml:space="preserve">23-13 33 21 13 15 Balanced Door Bronze-Framed  Entrances</t>
  </si>
  <si>
    <t xml:space="preserve">13-51 64 29 Dental Treatment Room, Conscious Sedation Support</t>
  </si>
  <si>
    <t xml:space="preserve">11-51 67 15 Utility Tunnel</t>
  </si>
  <si>
    <t xml:space="preserve">23-13 33 21 13 17 Pressure-Resistant Bronze-Framed  Entrances</t>
  </si>
  <si>
    <t xml:space="preserve">13-51 64 31 Dental Treatment Room, Endodontics</t>
  </si>
  <si>
    <t xml:space="preserve">11-51 67 19 Snow Shed</t>
  </si>
  <si>
    <t xml:space="preserve">23-13 33 21 13 19 Intensive Care Unit/Critical Care Unit Bronze-Framed  Entrances</t>
  </si>
  <si>
    <t xml:space="preserve">13-51 64 33 Dental Treatment Room, Orthodontics</t>
  </si>
  <si>
    <t xml:space="preserve">11-51 75 00 Seaway Facility</t>
  </si>
  <si>
    <t xml:space="preserve">23-13 33 21 15 Stainless-Steel-Framed Entrances </t>
  </si>
  <si>
    <t xml:space="preserve">13-51 64 35 Dental Treatment Room, Pediatrics</t>
  </si>
  <si>
    <t xml:space="preserve">11-51 75 11 Ship Navigation Building</t>
  </si>
  <si>
    <t xml:space="preserve">23-13 33 21 15 11 Automatic Stainless-Steel-Framed Entrances</t>
  </si>
  <si>
    <t xml:space="preserve">13-51 64 37 Dental Treatment Room, Periodontics</t>
  </si>
  <si>
    <t xml:space="preserve">11-51 75 15 Ship Navigation Facility</t>
  </si>
  <si>
    <t xml:space="preserve">23-13 33 21 15 13 Revolving Door Stainless-Steel-Framed  Entrances</t>
  </si>
  <si>
    <t xml:space="preserve">13-51 64 39 Dental Treatment Room, Prosthodontics</t>
  </si>
  <si>
    <t xml:space="preserve">11-51 75 19 Harbor Control Facility</t>
  </si>
  <si>
    <t xml:space="preserve">23-13 33 21 15 15 Balanced Door Stainless-Steel-Framed  Entrances</t>
  </si>
  <si>
    <t xml:space="preserve">13-51 64 41 Dental X-Ray Room</t>
  </si>
  <si>
    <t xml:space="preserve">11-90 00 00 Mixed-Use Facility</t>
  </si>
  <si>
    <t xml:space="preserve">23-13 33 21 15 17 Pressure-Resistant Stainless-Steel-Framed  Entrances</t>
  </si>
  <si>
    <t xml:space="preserve">13-51 64 43 Instrument Preparation and Sterilization Room</t>
  </si>
  <si>
    <t xml:space="preserve">11-90 11 00 Sub-Facility</t>
  </si>
  <si>
    <t xml:space="preserve">23-13 33 21 15 19 Intensive Care Unit/Critical Care Unit Stainless-Steel-Framed  Entrances</t>
  </si>
  <si>
    <t xml:space="preserve">13-51 64 45 Maxillo-Facial Laboratory</t>
  </si>
  <si>
    <t xml:space="preserve">11-95 00 00 Land</t>
  </si>
  <si>
    <t xml:space="preserve">23-13 33 21 17 Steel-Framed Entrances </t>
  </si>
  <si>
    <t xml:space="preserve">13-51 64 47 Maxillo-Facial Treatment Room</t>
  </si>
  <si>
    <t xml:space="preserve">11-95 11 00 Land Purchase, Condemnation, Donation, or Transfer</t>
  </si>
  <si>
    <t xml:space="preserve">23-13 33 21 17 11 Automatic Steel-Framed Entrances</t>
  </si>
  <si>
    <t xml:space="preserve">13-51 64 49 Oral Pathology Laboratory</t>
  </si>
  <si>
    <t xml:space="preserve">11-95 11 11 Federal Government-Owned Land</t>
  </si>
  <si>
    <t xml:space="preserve">23-13 33 21 17 13 Revolving Door  Steel-Framed  Entrances</t>
  </si>
  <si>
    <t xml:space="preserve">13-51 64 51 Oral Surgery Residency Room</t>
  </si>
  <si>
    <t xml:space="preserve">11-95 11 15 State-Owned Land</t>
  </si>
  <si>
    <t xml:space="preserve">23-13 33 21 17 15 Balanced Door  Steel-Framed  Entrances</t>
  </si>
  <si>
    <t xml:space="preserve">13-51 64 53 Oral Surgery Room</t>
  </si>
  <si>
    <t xml:space="preserve">11-95 11 19 Public Land</t>
  </si>
  <si>
    <t xml:space="preserve">23-13 33 21 17 17 Pressure-Resistant  Steel-Framed  Entrances</t>
  </si>
  <si>
    <t xml:space="preserve">13-51 64 55 Panoramic Dental X-Ray Room</t>
  </si>
  <si>
    <t xml:space="preserve">11-95 11 23 Institutional Land</t>
  </si>
  <si>
    <t xml:space="preserve">23-13 33 21 17 19 Intensive Care Unit/Critical Care Unit  Steel-Framed  Entrances</t>
  </si>
  <si>
    <t xml:space="preserve">13-51 64 57 Dental X-Ray Support Room</t>
  </si>
  <si>
    <t xml:space="preserve">11-95 11 27 Research and Development Land</t>
  </si>
  <si>
    <t xml:space="preserve">23-13 33 21 19 All-Glass Entrances</t>
  </si>
  <si>
    <t xml:space="preserve">13-51 67 00 Medical Research and Development Spaces</t>
  </si>
  <si>
    <t xml:space="preserve">11-95 15 00 Public Domain Withdraw</t>
  </si>
  <si>
    <t xml:space="preserve">23-13 33 21 19 11 Automatic All-Glass Entrances</t>
  </si>
  <si>
    <t xml:space="preserve">13-51 67 11 Research Animal Recovery Area</t>
  </si>
  <si>
    <t xml:space="preserve">11-95 19 00 License or Permit</t>
  </si>
  <si>
    <t xml:space="preserve">23-13 33 21 19 13 Revolving Door  All-Glass  Entrances</t>
  </si>
  <si>
    <t xml:space="preserve">13-51 67 13 Barrier Suite, Procedure Laboratory</t>
  </si>
  <si>
    <t xml:space="preserve">11-95 19 11 Licensed and Permitted Land</t>
  </si>
  <si>
    <t xml:space="preserve">23-13 33 21 19 15 Balanced Door  All-Glass  Entrances</t>
  </si>
  <si>
    <t xml:space="preserve">13-51 67 15 Biomedical Research BSL3 Suite Tissue Culture Room</t>
  </si>
  <si>
    <t xml:space="preserve">11-95 19 15 In-Leased Land</t>
  </si>
  <si>
    <t xml:space="preserve">23-13 33 21 19 17 Pressure-Resistant  All-Glass Entrances</t>
  </si>
  <si>
    <t xml:space="preserve">13-51 67 17 Biomedical Research Tissue Culture Room</t>
  </si>
  <si>
    <t xml:space="preserve">11-95 19 19 Foreign Land</t>
  </si>
  <si>
    <t xml:space="preserve">23-13 33 21 19 19 Intensive Care Unit/Critical Care Unit All-Glass Entrances</t>
  </si>
  <si>
    <t xml:space="preserve">13-51 67 18 Laboratory, Research, Biochemistry</t>
  </si>
  <si>
    <t xml:space="preserve">11-95 23 00 Improvement to Facility or Site</t>
  </si>
  <si>
    <t xml:space="preserve">23-13 33 23 Storefronts</t>
  </si>
  <si>
    <t xml:space="preserve">13-51 67 19 Biosafety Level 3 Laboratory</t>
  </si>
  <si>
    <t xml:space="preserve">11-95 23 11 Building Improvements and Acquisitions</t>
  </si>
  <si>
    <t xml:space="preserve">23-13 33 23 11 Aluminum-Framed Storefronts</t>
  </si>
  <si>
    <t xml:space="preserve">13-51 67 21 BSL3 Infectious Disease Suite, Procedure Laboratory</t>
  </si>
  <si>
    <t xml:space="preserve">11-95 23 15 Clearing, Grading, and Landscaping</t>
  </si>
  <si>
    <t xml:space="preserve">23-13 33 23 11 11 Automatic Aluminum-Framed Storefronts</t>
  </si>
  <si>
    <t xml:space="preserve">13-51 67 23 BSL3 Procedure Room</t>
  </si>
  <si>
    <t xml:space="preserve">11-95 23 19 Demolition</t>
  </si>
  <si>
    <t xml:space="preserve">23-13 33 23 11 13 Revolving Door Aluminum-Framed  Storefronts</t>
  </si>
  <si>
    <t xml:space="preserve">13-51 67 25 Environmental Suite Infectious Disease Procedure Laboratory</t>
  </si>
  <si>
    <t xml:space="preserve">11-95 23 23 Cut and Fill</t>
  </si>
  <si>
    <t xml:space="preserve">23-13 33 23 11 15 Balanced Door Aluminum-Framed  Storefronts</t>
  </si>
  <si>
    <t xml:space="preserve">13-51 67 27 Research Infectious Disease Animal Holding Area</t>
  </si>
  <si>
    <t xml:space="preserve">11-95 23 27 Dredging</t>
  </si>
  <si>
    <t xml:space="preserve">23-13 33 23 11 17 Pressure-Resistant Aluminum-Framed  Storefronts</t>
  </si>
  <si>
    <t xml:space="preserve">13-51 67 29 Research Veterinary Radiography Control Room</t>
  </si>
  <si>
    <t xml:space="preserve">11-95 23 33 Construction Site</t>
  </si>
  <si>
    <t xml:space="preserve">23-13 33 23 11 19 Intensive Care Unit/Critical Care Unit Aluminum-Framed  Storefronts</t>
  </si>
  <si>
    <t xml:space="preserve">13-51 67 31 Research and Development Machine Shop</t>
  </si>
  <si>
    <t xml:space="preserve">11-95 27 00 Contaminated Land</t>
  </si>
  <si>
    <t xml:space="preserve">23-13 33 23 13 Bronze-Framed Storefronts</t>
  </si>
  <si>
    <t xml:space="preserve">13-51 67 33 Research Veterinary Radiography Procedure Room</t>
  </si>
  <si>
    <t xml:space="preserve">11-95 31 00 Not Real Property</t>
  </si>
  <si>
    <t xml:space="preserve">23-13 33 23 13 11 Automatic Bronze-Framed Storefronts</t>
  </si>
  <si>
    <t xml:space="preserve">13-51 67 35 Research Diagnostic Laboratory</t>
  </si>
  <si>
    <t xml:space="preserve">11-95 35 00 Office Site</t>
  </si>
  <si>
    <t xml:space="preserve">23-13 33 23 13 13 Revolving Door Bronze-Framed  Storefronts</t>
  </si>
  <si>
    <t xml:space="preserve">13-51 67 37 Research NMR Room</t>
  </si>
  <si>
    <t xml:space="preserve">11-95 39 00 Planned Development (PUD)</t>
  </si>
  <si>
    <t xml:space="preserve">23-13 33 23 13 15 Balanced Door Bronze-Framed  Storefronts</t>
  </si>
  <si>
    <t xml:space="preserve">13-51 67 39 Research Procedure Laboratory</t>
  </si>
  <si>
    <t xml:space="preserve">11-95 43 00 Residential (Single-Family) Site</t>
  </si>
  <si>
    <t xml:space="preserve">23-13 33 23 13 17 Pressure-Resistant Bronze-Framed  Storefronts</t>
  </si>
  <si>
    <t xml:space="preserve">13-51 67 41 Research Veterinary Surgical Suite, Animal Preparation Room</t>
  </si>
  <si>
    <t xml:space="preserve">11-95 47 00 Agricultural-Undeveloped</t>
  </si>
  <si>
    <t xml:space="preserve">23-13 33 23 13 19 Intensive Care Unit/Critical Care Unit Bronze-Framed  Storefronts</t>
  </si>
  <si>
    <t xml:space="preserve">13-51 67 43 Research Veterinary BSL3 Infectious Disease Suite Holding Room</t>
  </si>
  <si>
    <t xml:space="preserve">11-95 51 00 Retail Site</t>
  </si>
  <si>
    <t xml:space="preserve">23-13 33 23 15 Stainless-Steel-Framed Storefronts</t>
  </si>
  <si>
    <t xml:space="preserve">13-51 67 45 Research Veterinary Barrier Suite Holding Room</t>
  </si>
  <si>
    <t xml:space="preserve">11-95 55 00 Retail Pad</t>
  </si>
  <si>
    <t xml:space="preserve">23-13 33 23 15 11 Automatic Stainless-Steel-Framed Storefronts</t>
  </si>
  <si>
    <t xml:space="preserve">13-51 67 47 Research Veterinary Chemical/Radioisotope Suite Holding Room</t>
  </si>
  <si>
    <t xml:space="preserve">11-95 59 00 Subdivision-Industrial Site</t>
  </si>
  <si>
    <t xml:space="preserve">23-13 33 23 15 13 Revolving Door Stainless-Steel-Framed  Storefronts</t>
  </si>
  <si>
    <t xml:space="preserve">13-51 67 49 Research Veterinary Environmental Suite Holding Room</t>
  </si>
  <si>
    <t xml:space="preserve">11-95 63 00 Subdivision-Office Site</t>
  </si>
  <si>
    <t xml:space="preserve">23-13 33 23 15 15 Balanced Door Stainless-Steel-Framed Storefronts</t>
  </si>
  <si>
    <t xml:space="preserve">13-51 67 51 Research Veterinary Quarantine Holding Room</t>
  </si>
  <si>
    <t xml:space="preserve">11-95 67 00 Subdivision-Residential Site</t>
  </si>
  <si>
    <t xml:space="preserve">23-13 33 23 15 17 Pressure-Resistant Stainless-Steel-Framed  Storefronts</t>
  </si>
  <si>
    <t xml:space="preserve">13-51 67 53 Research Veterinary Surgery Room</t>
  </si>
  <si>
    <t xml:space="preserve">11-95 71 00 Water-Related Site</t>
  </si>
  <si>
    <t xml:space="preserve">23-13 33 23 15 19 Intensive Care Unit/Critical Care Unit Stainless-Steel-Framed  Storefronts</t>
  </si>
  <si>
    <t xml:space="preserve">13-51 91 00 Veterinary Spaces</t>
  </si>
  <si>
    <t xml:space="preserve">11-95 71 11 Coastal/Island</t>
  </si>
  <si>
    <t xml:space="preserve">23-13 33 23 17 Steel-Framed Storefronts</t>
  </si>
  <si>
    <t xml:space="preserve">13-51 91 11 Hospitalization Kennel</t>
  </si>
  <si>
    <t xml:space="preserve">11-95 71 15 Flood Zone</t>
  </si>
  <si>
    <t xml:space="preserve">23-13 33 23 17 11 Automatic Steel-Framed Storefronts</t>
  </si>
  <si>
    <t xml:space="preserve">13-51 91 14 Infectious Disease Animal Holding Area</t>
  </si>
  <si>
    <t xml:space="preserve">11-95 71 19 Wetland/Marshland</t>
  </si>
  <si>
    <t xml:space="preserve">23-13 33 23 17 13 Revolving Door  Steel-Framed  Storefronts</t>
  </si>
  <si>
    <t xml:space="preserve">13-51 91 17 Veterinary Radiography Control Room</t>
  </si>
  <si>
    <t xml:space="preserve">11-95 75 00 Wilderness Site</t>
  </si>
  <si>
    <t xml:space="preserve">23-13 33 23 17 15 Balanced Door  Steel-Framed  Storefronts</t>
  </si>
  <si>
    <t xml:space="preserve">13-51 91 20 Veterinary Radiography Procedure Room</t>
  </si>
  <si>
    <t xml:space="preserve">11-95 79 00 Commercial Site</t>
  </si>
  <si>
    <t xml:space="preserve">23-13 33 23 17 17 Pressure-Resistant  Steel-Framed  Storefronts</t>
  </si>
  <si>
    <t xml:space="preserve">13-51 91 23 Veterinary Surgical Suite, Animal Preparation Room</t>
  </si>
  <si>
    <t xml:space="preserve">11-95 83 00 Land Easement</t>
  </si>
  <si>
    <t xml:space="preserve">23-13 33 23 17 19 Intensive Care Unit/Critical Care Unit  Steel-Framed  Storefronts</t>
  </si>
  <si>
    <t xml:space="preserve">13-51 91 26 Veterinary BSL3 Infectious Disease Suite Holding Room</t>
  </si>
  <si>
    <t xml:space="preserve">11-95 83 11 Conservation/Preservation Easement</t>
  </si>
  <si>
    <t xml:space="preserve">23-13 33 23 19 All-Glass Storefronts</t>
  </si>
  <si>
    <t xml:space="preserve">13-51 91 29 Veterinary Barrier Suite Holding Room</t>
  </si>
  <si>
    <t xml:space="preserve">11-95 83 15 Flowage Easement</t>
  </si>
  <si>
    <t xml:space="preserve">23-13 33 23 19 11 Automatic All-Glass Storefronts</t>
  </si>
  <si>
    <t xml:space="preserve">13-51 91 32 Veterinary Examination and Treatment Room</t>
  </si>
  <si>
    <t xml:space="preserve">11-95 83 19 Right-of-Way</t>
  </si>
  <si>
    <t xml:space="preserve">23-13 33 23 19 13 Revolving Door  All-Glass  Storefronts</t>
  </si>
  <si>
    <t xml:space="preserve">13-51 91 35 Veterinary Quarantine Holding Room</t>
  </si>
  <si>
    <t xml:space="preserve">11-95 87 00 Industrial Site</t>
  </si>
  <si>
    <t xml:space="preserve">23-13 33 23 19 15 Balanced Door  All-Glass  Storefronts</t>
  </si>
  <si>
    <t xml:space="preserve">13-51 91 38 Veterinary Surgery Room</t>
  </si>
  <si>
    <t xml:space="preserve">11-95 91 00 Multi-Family Site</t>
  </si>
  <si>
    <t xml:space="preserve">23-13 33 23 19 17 Pressure-Resistant  All-Glass Storefronts</t>
  </si>
  <si>
    <t xml:space="preserve">13-51 91 41 Cage Wash Area</t>
  </si>
  <si>
    <t xml:space="preserve">11-95 91 11 Apartment Site</t>
  </si>
  <si>
    <t xml:space="preserve">23-13 33 23 19 19 Intensive Care Unit/Critical Care Unit All-Glass Storefronts</t>
  </si>
  <si>
    <t xml:space="preserve">13-51 91 44 Veterinary Food Preparation Room</t>
  </si>
  <si>
    <t xml:space="preserve">11-95 91 15 Duplex &amp; 3-4 Plex Site</t>
  </si>
  <si>
    <t xml:space="preserve">23-13 33 25 Precast Modules </t>
  </si>
  <si>
    <t xml:space="preserve">13-53 00 00 Laboratory Spaces</t>
  </si>
  <si>
    <t xml:space="preserve">23-13 33 27 Glazed Facade and Roof Structures</t>
  </si>
  <si>
    <t xml:space="preserve">13-53 11 00 Chemistry Laboratories</t>
  </si>
  <si>
    <t xml:space="preserve">23-13 33 27 11 Curtain Walls</t>
  </si>
  <si>
    <t xml:space="preserve">13-53 13 00 Biosciences Laboratories</t>
  </si>
  <si>
    <t xml:space="preserve">23-13 33 27 11 11 Curtain Wall Components </t>
  </si>
  <si>
    <t xml:space="preserve">13-53 15 00 Physical Sciences Laboratories</t>
  </si>
  <si>
    <t xml:space="preserve">23-13 33 27 11 11 11 Curtain Wall Frames</t>
  </si>
  <si>
    <t xml:space="preserve">13-53 15 11 Optical Physics Laboratory</t>
  </si>
  <si>
    <t xml:space="preserve">23-13 33 27 11 11 13 Curtain Wall Sections</t>
  </si>
  <si>
    <t xml:space="preserve">13-53 15 13 Physics Research Laboratory</t>
  </si>
  <si>
    <t xml:space="preserve">23-13 33 27 11 11 15 Curtain Wall Infill Panels</t>
  </si>
  <si>
    <t xml:space="preserve">13-53 17 00 Astronomy Laboratories</t>
  </si>
  <si>
    <t xml:space="preserve">23-13 33 27 11 13 Metal Framed Curtain Wall</t>
  </si>
  <si>
    <t xml:space="preserve">13-53 17 11  Astronomy Research Laboratory</t>
  </si>
  <si>
    <t xml:space="preserve">23-13 33 27 11 15 Translucent Curtain Wall Assemblies</t>
  </si>
  <si>
    <t xml:space="preserve">13-53 19 00 Earth and Environmental Sciences Laboratories</t>
  </si>
  <si>
    <t xml:space="preserve">23-13 33 27 13 Structural Glazing</t>
  </si>
  <si>
    <t xml:space="preserve">13-53 19 11 Geology Laboratory</t>
  </si>
  <si>
    <t xml:space="preserve">23-13 33 27 13 11 Structural Glass Curtain Walls</t>
  </si>
  <si>
    <t xml:space="preserve">13-53 19 13 Earth Sciences Research Laboratory</t>
  </si>
  <si>
    <t xml:space="preserve">23-13 33 27 15 Suspended Glazing</t>
  </si>
  <si>
    <t xml:space="preserve">13-53 21 00 Forensics Laboratories</t>
  </si>
  <si>
    <t xml:space="preserve">23-13 33 27 17 Patent Glazing </t>
  </si>
  <si>
    <t xml:space="preserve">13-53 23 00 Psychology Laboratories</t>
  </si>
  <si>
    <t xml:space="preserve">23-13 33 27 19 Glazed Roof Structures</t>
  </si>
  <si>
    <t xml:space="preserve">13-53 25 00 Bench Laboratories</t>
  </si>
  <si>
    <t xml:space="preserve">23-13 33 27 19 11 Sections for Glazed Roofs</t>
  </si>
  <si>
    <t xml:space="preserve">13-53 27 00 Dry Laboratories</t>
  </si>
  <si>
    <t xml:space="preserve">23-13 33 27 19 13 Sloped Glazing Assemblies</t>
  </si>
  <si>
    <t xml:space="preserve">13-53 29 00 Integration Laboratories</t>
  </si>
  <si>
    <t xml:space="preserve">23-13 33 27 19 15 Translucent Roof Assemblies</t>
  </si>
  <si>
    <t xml:space="preserve">13-53 31 00 Wet Laboratories</t>
  </si>
  <si>
    <t xml:space="preserve">23-13 33 27 19 17 Translucent Wall Assemblies</t>
  </si>
  <si>
    <t xml:space="preserve">13-53 33 00 Laboratory Storage Spaces</t>
  </si>
  <si>
    <t xml:space="preserve">23-13 35 00 Framing Products</t>
  </si>
  <si>
    <t xml:space="preserve">13-53 35 00 Laboratory Support Spaces</t>
  </si>
  <si>
    <t xml:space="preserve">23-13 35 11 Structural Frames</t>
  </si>
  <si>
    <t xml:space="preserve">13-55 00 00 Commerce Activity Spaces</t>
  </si>
  <si>
    <t xml:space="preserve">23-13 35 11 11 Beam Column Frames</t>
  </si>
  <si>
    <t xml:space="preserve">13-55 11 00 Office Spaces</t>
  </si>
  <si>
    <t xml:space="preserve">23-13 35 11 13 Column Slab Frames</t>
  </si>
  <si>
    <t xml:space="preserve">13-55 11 11 Office Service</t>
  </si>
  <si>
    <t xml:space="preserve">23-13 35 11 13 11 Columns</t>
  </si>
  <si>
    <t xml:space="preserve">13-55 11 13 Dedicated Enclosed Workstation</t>
  </si>
  <si>
    <t xml:space="preserve">23-13 35 11 13 13 Beams</t>
  </si>
  <si>
    <t xml:space="preserve">13-55 11 15 Shared Enclosed Workstation</t>
  </si>
  <si>
    <t xml:space="preserve">23-13 35 11 15 Portal Frames</t>
  </si>
  <si>
    <t xml:space="preserve">13-55 11 17 Dedicated Open Workstation</t>
  </si>
  <si>
    <t xml:space="preserve">23-13 35 11 17 Structural Racking</t>
  </si>
  <si>
    <t xml:space="preserve">13-55 11 19 Shared Open Workstation</t>
  </si>
  <si>
    <t xml:space="preserve">23-13 35 11 19 Structural Bearings</t>
  </si>
  <si>
    <t xml:space="preserve">13-55 11 21 Open Team Setting</t>
  </si>
  <si>
    <t xml:space="preserve">23-13 35 11 19 11 Structural Roller Bearings</t>
  </si>
  <si>
    <t xml:space="preserve">13-55 11 23 General File and Storage</t>
  </si>
  <si>
    <t xml:space="preserve">23-13 35 11 19 13 Structural Slide Bearings</t>
  </si>
  <si>
    <t xml:space="preserve">13-55 11 25 Shared Workstation File and Storage</t>
  </si>
  <si>
    <t xml:space="preserve">23-13 35 11 19 15 Structural Rocker Bearings</t>
  </si>
  <si>
    <t xml:space="preserve">13-55 11 27 Shared Equipment Station</t>
  </si>
  <si>
    <t xml:space="preserve">23-13 35 11 19 17 Structural Fixed Bearings</t>
  </si>
  <si>
    <t xml:space="preserve">13-55 11 29 Lookout Gallery</t>
  </si>
  <si>
    <t xml:space="preserve">23-13 35 11 21 Vibration and Earthquake Controls</t>
  </si>
  <si>
    <t xml:space="preserve">13-55 13 00 Banking Spaces</t>
  </si>
  <si>
    <t xml:space="preserve">23-13 35 13 Non Structural Framing Products</t>
  </si>
  <si>
    <t xml:space="preserve">13-55 13 11 Bank Teller Space</t>
  </si>
  <si>
    <t xml:space="preserve">23-13 35 15 Space Frames</t>
  </si>
  <si>
    <t xml:space="preserve">13-55 13 13 Automatic Teller Machine Space</t>
  </si>
  <si>
    <t xml:space="preserve">23-13 35 15 11 Booms Braces</t>
  </si>
  <si>
    <t xml:space="preserve">13-55 13 15 Vault</t>
  </si>
  <si>
    <t xml:space="preserve">23-13 35 15 13 Couplers</t>
  </si>
  <si>
    <t xml:space="preserve">13-55 15 00 Trading Spaces</t>
  </si>
  <si>
    <t xml:space="preserve">23-13 35 15 15 Complete Space Frames</t>
  </si>
  <si>
    <t xml:space="preserve">13-55 15 11 Trading Floor</t>
  </si>
  <si>
    <t xml:space="preserve">23-13 35 17 Geodesic Structures</t>
  </si>
  <si>
    <t xml:space="preserve">13-55 17 00 Demonstration Spaces</t>
  </si>
  <si>
    <t xml:space="preserve">23-13 35 19 Rafters, Beams, and Joists</t>
  </si>
  <si>
    <t xml:space="preserve">13-55 19 00 Sales Spaces</t>
  </si>
  <si>
    <t xml:space="preserve">23-13 35 19 11 Trussed Rafters</t>
  </si>
  <si>
    <t xml:space="preserve">13-55 19 11 Checkout Space</t>
  </si>
  <si>
    <t xml:space="preserve">23-13 35 19 13 Trussed Beams and Joists</t>
  </si>
  <si>
    <t xml:space="preserve">13-55 19 13 Display Space</t>
  </si>
  <si>
    <t xml:space="preserve">23-13 35 19 13 11 Trussed Metal Joists</t>
  </si>
  <si>
    <t xml:space="preserve">13-55 19 15 Fitting Space</t>
  </si>
  <si>
    <t xml:space="preserve">23-13 35 19 13 13 Trussed Composite Joist Assemblies</t>
  </si>
  <si>
    <t xml:space="preserve">13-55 19 17 Vending Machine Area</t>
  </si>
  <si>
    <t xml:space="preserve">23-13 35 19 13 15 Trussed Metal Web Wood Joists</t>
  </si>
  <si>
    <t xml:space="preserve">13-55 19 19 Auction Room</t>
  </si>
  <si>
    <t xml:space="preserve">23-13 35 19 13 17 Wood Trusses</t>
  </si>
  <si>
    <t xml:space="preserve">13-55 19 21 Pet Shop Animal Space</t>
  </si>
  <si>
    <t xml:space="preserve">23-13 35 19 13 19 Metal Trusses</t>
  </si>
  <si>
    <t xml:space="preserve">13-55 21 00 Commercial Service and Repair Spaces</t>
  </si>
  <si>
    <t xml:space="preserve">23-13 35 19 15 Web Beams and Joists</t>
  </si>
  <si>
    <t xml:space="preserve">13-55 23 00 Commercial Support Spaces</t>
  </si>
  <si>
    <t xml:space="preserve">23-13 35 19 15 11 Wood Joists</t>
  </si>
  <si>
    <t xml:space="preserve">13-55 27 00 Hotel, Motel, Hostel, and Dormitory Service Spaces</t>
  </si>
  <si>
    <t xml:space="preserve">23-13 35 19 15 13 Wood Beams</t>
  </si>
  <si>
    <t xml:space="preserve">13-55 27 11 Dormitory</t>
  </si>
  <si>
    <t xml:space="preserve">23-13 35 19 15 15 Heavy Timber Construction</t>
  </si>
  <si>
    <t xml:space="preserve">13-55 27 13 Hotel Residence Room</t>
  </si>
  <si>
    <t xml:space="preserve">23-13 35 19 15 17 Engineered Wood Products</t>
  </si>
  <si>
    <t xml:space="preserve">13-55 29 00 Commerce Activity Support Areas</t>
  </si>
  <si>
    <t xml:space="preserve">23-13 35 19 17 Precast Concrete Beams</t>
  </si>
  <si>
    <t xml:space="preserve">13-55 29 11 Information Counter</t>
  </si>
  <si>
    <t xml:space="preserve">23-13 35 19 17 11 Precast Concrete Doubletee Beams</t>
  </si>
  <si>
    <t xml:space="preserve">13-55 29 13 Lobby Non-Circulation Space</t>
  </si>
  <si>
    <t xml:space="preserve">23-13 35 19 17 13 Precast Concrete Hollowcore Beams</t>
  </si>
  <si>
    <t xml:space="preserve">13-55 29 15 Post Office Space</t>
  </si>
  <si>
    <t xml:space="preserve">23-13 35 19 17 15 Precast Concrete Inverted Tee Beams</t>
  </si>
  <si>
    <t xml:space="preserve">13-55 29 17 Mail Room Space</t>
  </si>
  <si>
    <t xml:space="preserve">23-13 35 19 17 17 Precast Concrete Spandrel Beams</t>
  </si>
  <si>
    <t xml:space="preserve">13-55 29 19 Box Lobby</t>
  </si>
  <si>
    <t xml:space="preserve">23-13 35 21 Structural Walls</t>
  </si>
  <si>
    <t xml:space="preserve">13-55 29 21 Meeting Spaces</t>
  </si>
  <si>
    <t xml:space="preserve">23-13 35 21 11 Concrete Structural Walls</t>
  </si>
  <si>
    <t xml:space="preserve">13-55 29 21 11 Conference Room</t>
  </si>
  <si>
    <t xml:space="preserve">23-13 35 21 13 Masonry Structural Walls</t>
  </si>
  <si>
    <t xml:space="preserve">13-55 29 21 13 Press Conference Room</t>
  </si>
  <si>
    <t xml:space="preserve">23-13 35 21 15 Wood Framed Structural Walls</t>
  </si>
  <si>
    <t xml:space="preserve">13-55 29 21 15 Community Room</t>
  </si>
  <si>
    <t xml:space="preserve">23-13 35 21 17 Metal Framed Structural Walls</t>
  </si>
  <si>
    <t xml:space="preserve">13-55 29 21 17 War Room</t>
  </si>
  <si>
    <t xml:space="preserve">23-13 35 21 19 Structural Panels</t>
  </si>
  <si>
    <t xml:space="preserve">13-55 29 21 19 Meeting Equipment Room</t>
  </si>
  <si>
    <t xml:space="preserve">23-13 35 21 19 11 Cementitious Reinforced Structural Panels</t>
  </si>
  <si>
    <t xml:space="preserve">13-55 29 23 Waiting Space</t>
  </si>
  <si>
    <t xml:space="preserve">23-13 35 21 19 13 Stressed Skin Structural Panels</t>
  </si>
  <si>
    <t xml:space="preserve">13-55 29 23 11 Reception Space</t>
  </si>
  <si>
    <t xml:space="preserve">23-13 35 21 19 15 Structural Insulated Panels </t>
  </si>
  <si>
    <t xml:space="preserve">13-55 29 23 13 Waiting Room</t>
  </si>
  <si>
    <t xml:space="preserve">23-13 35 21 21 Other Structural Walls</t>
  </si>
  <si>
    <t xml:space="preserve">13-55 29 23 15 Queuing Space</t>
  </si>
  <si>
    <t xml:space="preserve">23-13 35 23 Structural Floors and Flat Roofs</t>
  </si>
  <si>
    <t xml:space="preserve">13-55 29 25 Business Support Space</t>
  </si>
  <si>
    <t xml:space="preserve">23-13 35 23 11 Structural Floor Decks</t>
  </si>
  <si>
    <t xml:space="preserve">13-57 00 00 Service Activity Spaces</t>
  </si>
  <si>
    <t xml:space="preserve">23-13 35 23 11 11 Concrete Structural Floor Decks</t>
  </si>
  <si>
    <t xml:space="preserve">13-57 11 00 Grooming Activity Spaces</t>
  </si>
  <si>
    <t xml:space="preserve">23-13 35 23 11 13 Metal Structural Floor Decks</t>
  </si>
  <si>
    <t xml:space="preserve">13-57 11 11 Makeup Space</t>
  </si>
  <si>
    <t xml:space="preserve">23-13 35 23 11 13 11 Raceway Deck Systems</t>
  </si>
  <si>
    <t xml:space="preserve">13-57 11 13 Haircutting Space</t>
  </si>
  <si>
    <t xml:space="preserve">23-13 35 23 11 13 13 Acoustical Metal Floor Decks</t>
  </si>
  <si>
    <t xml:space="preserve">13-57 13 00 Food Service</t>
  </si>
  <si>
    <t xml:space="preserve">23-13 35 23 11 15 Wood Structural Floor Decks</t>
  </si>
  <si>
    <t xml:space="preserve">13-57 13 11 Cooking Spaces</t>
  </si>
  <si>
    <t xml:space="preserve">23-13 35 23 13 Structural Roof Decks</t>
  </si>
  <si>
    <t xml:space="preserve">13-57 13 13 Kitchen Space</t>
  </si>
  <si>
    <t xml:space="preserve">23-13 35 23 13 11 Concrete Structural Roof Decks</t>
  </si>
  <si>
    <t xml:space="preserve">13-57 13 13 11 Food Preparation Space</t>
  </si>
  <si>
    <t xml:space="preserve">23-13 35 23 13 13 Metal Structural Roof Decks</t>
  </si>
  <si>
    <t xml:space="preserve">13-57 13 13 13 Cooking Space</t>
  </si>
  <si>
    <t xml:space="preserve">23-13 35 23 13 13 11 Acoustical Metal Roof Deck</t>
  </si>
  <si>
    <t xml:space="preserve">13-57 13 13 15 Dishwashing Station</t>
  </si>
  <si>
    <t xml:space="preserve">23-13 35 23 13 15 Wood Structural Roof Decks</t>
  </si>
  <si>
    <t xml:space="preserve">13-57 13 15 Dining and Drinking Spaces</t>
  </si>
  <si>
    <t xml:space="preserve">23-13 35 23 15 Structural Grating Floors</t>
  </si>
  <si>
    <t xml:space="preserve">13-57 13 15 11 Dining Room</t>
  </si>
  <si>
    <t xml:space="preserve">23-13 35 23 17 Balconies and Overhang Units</t>
  </si>
  <si>
    <t xml:space="preserve">13-57 13 15 13 Banquet Hall</t>
  </si>
  <si>
    <t xml:space="preserve">23-13 35 23 17 11 Balcony Components </t>
  </si>
  <si>
    <t xml:space="preserve">13-57 13 15 15 Food Court</t>
  </si>
  <si>
    <t xml:space="preserve">23-13 35 23 17 11 11 Balcony Holders and Mechanical Fasteners</t>
  </si>
  <si>
    <t xml:space="preserve">13-57 13 15 17 Snack Bar</t>
  </si>
  <si>
    <t xml:space="preserve">23-13 35 23 17 13 Concrete Balconies and Overhang Units</t>
  </si>
  <si>
    <t xml:space="preserve">13-57 13 15 19 Salad Bar</t>
  </si>
  <si>
    <t xml:space="preserve">23-13 35 23 17 15 Metal Balconies and Overhang Units</t>
  </si>
  <si>
    <t xml:space="preserve">13-57 13 15 21 Liquor Bar</t>
  </si>
  <si>
    <t xml:space="preserve">23-13 35 23 17 17 Wood Balconies and Overhang Units</t>
  </si>
  <si>
    <t xml:space="preserve">13-57 13 15 23 Beverage Station</t>
  </si>
  <si>
    <t xml:space="preserve">23-13 35 25 Structural Profiled Roofs</t>
  </si>
  <si>
    <t xml:space="preserve">13-57 13 15 25 Table Bussing Station</t>
  </si>
  <si>
    <t xml:space="preserve">23-13 35 25 11 Prefabricated Shell Roofs</t>
  </si>
  <si>
    <t xml:space="preserve">13-57 13 15 27 Serving Station</t>
  </si>
  <si>
    <t xml:space="preserve">23-13 35 25 13 Simulated Stones</t>
  </si>
  <si>
    <t xml:space="preserve">13-57 13 15 29 Vending Perishable Product Space</t>
  </si>
  <si>
    <t xml:space="preserve">23-13 37 00 Multi-Function Exterior Coverings, Claddings, Linings </t>
  </si>
  <si>
    <t xml:space="preserve">13-57 13 15 31 Cafeteria Vending Space</t>
  </si>
  <si>
    <t xml:space="preserve">23-13 37 11 Multi-Function Exterior Claddings</t>
  </si>
  <si>
    <t xml:space="preserve">13-57 13 15 33 Tray Return Space</t>
  </si>
  <si>
    <t xml:space="preserve">23-13 37 13 Exterior Wall Cladding</t>
  </si>
  <si>
    <t xml:space="preserve">13-57 13 15 35 Food Discard Station</t>
  </si>
  <si>
    <t xml:space="preserve">23-13 37 15 Exterior Siding</t>
  </si>
  <si>
    <t xml:space="preserve">13-57 13 17 Coffee stations</t>
  </si>
  <si>
    <t xml:space="preserve">23-13 37 15 11 Metal Exterior Siding</t>
  </si>
  <si>
    <t xml:space="preserve">13-57 15 00 Child Care Spaces</t>
  </si>
  <si>
    <t xml:space="preserve">23-13 37 15 13 Composition Exterior Siding</t>
  </si>
  <si>
    <t xml:space="preserve">13-57 15 11 Daycare sickroom</t>
  </si>
  <si>
    <t xml:space="preserve">23-13 37 15 15 Mineral Fiber Cement Exterior Siding</t>
  </si>
  <si>
    <t xml:space="preserve">13-57 15 13 Child Day Care Space</t>
  </si>
  <si>
    <t xml:space="preserve">23-13 37 15 17 Plastic Exterior Siding</t>
  </si>
  <si>
    <t xml:space="preserve">13-57 15 15 Play Room</t>
  </si>
  <si>
    <t xml:space="preserve">23-13 37 15 19 Wood Exterior Siding</t>
  </si>
  <si>
    <t xml:space="preserve">13-57 15 17 CLD–Child Care</t>
  </si>
  <si>
    <t xml:space="preserve">23-13 37 17 Multi Function Exterior Linings</t>
  </si>
  <si>
    <t xml:space="preserve">13-57 17 00 Resting Spaces</t>
  </si>
  <si>
    <t xml:space="preserve">23-13 37 17 11 Sheathing Products</t>
  </si>
  <si>
    <t xml:space="preserve">13-57 17 11 Rest Area</t>
  </si>
  <si>
    <t xml:space="preserve">23-13 37 19 Exterior Plasters</t>
  </si>
  <si>
    <t xml:space="preserve">13-57 17 13 Break Room</t>
  </si>
  <si>
    <t xml:space="preserve">23-13 37 21 Preformed Exterior Casings</t>
  </si>
  <si>
    <t xml:space="preserve">13-57 21 00 Laundry/Dry Cleaning Space</t>
  </si>
  <si>
    <t xml:space="preserve">23-13 37 23 Ancillary Products for Coverings and Claddings</t>
  </si>
  <si>
    <t xml:space="preserve">13-57 23 00 Smoking Space</t>
  </si>
  <si>
    <t xml:space="preserve">23-13 37 23 11 Supports for Coverings and Claddings</t>
  </si>
  <si>
    <t xml:space="preserve">13-59 00 00 Production, Fabrication, and Maintenance Spaces</t>
  </si>
  <si>
    <t xml:space="preserve">23-13 37 23 13 Mechanical Fasteners for Coverings and Claddings</t>
  </si>
  <si>
    <t xml:space="preserve">13-59 11 00 Material Handling Area</t>
  </si>
  <si>
    <t xml:space="preserve">23-13 37 23 15 Movement and Dividing Joints for Coverings and Claddings</t>
  </si>
  <si>
    <t xml:space="preserve">13-59 13 00 Batching Space</t>
  </si>
  <si>
    <t xml:space="preserve">23-13 37 23 17 Joint Coverings, Flashings, Tapes</t>
  </si>
  <si>
    <t xml:space="preserve">13-59 15 00 Production Process</t>
  </si>
  <si>
    <t xml:space="preserve">23-13 37 23 19 Reinforcements for Coverings and Claddings</t>
  </si>
  <si>
    <t xml:space="preserve">13-59 15 11 Workbench</t>
  </si>
  <si>
    <t xml:space="preserve">23-13 37 23 21 Trims, Edgings, Capping</t>
  </si>
  <si>
    <t xml:space="preserve">13-59 15 13 Mock-up Space</t>
  </si>
  <si>
    <t xml:space="preserve">23-13 37 23 23 Spacers</t>
  </si>
  <si>
    <t xml:space="preserve">13-59 17 00 Printing and Reproduction Spaces</t>
  </si>
  <si>
    <t xml:space="preserve">23-13 37 23 25 Profile Fillers</t>
  </si>
  <si>
    <t xml:space="preserve">13-59 19 00 Quality Control and Test Spaces</t>
  </si>
  <si>
    <t xml:space="preserve">23-13 37 23 27 Underlays, Linings, Separations</t>
  </si>
  <si>
    <t xml:space="preserve">13-59 19 11 Product Inspection Space</t>
  </si>
  <si>
    <t xml:space="preserve">23-13 37 23 29 Beddings, Adhesives for Coverings and Claddings</t>
  </si>
  <si>
    <t xml:space="preserve">13-59 19 13 Production Observation Space</t>
  </si>
  <si>
    <t xml:space="preserve">23-13 37 23 31 Sealants for Coverings and Claddings</t>
  </si>
  <si>
    <t xml:space="preserve">13-59 21 00 Production Service and Repair Spaces</t>
  </si>
  <si>
    <t xml:space="preserve">23-13 39 00 Roof Coverings, Claddings, Linings</t>
  </si>
  <si>
    <t xml:space="preserve">13-59 23 00 Production and In-Process Storage Spaces</t>
  </si>
  <si>
    <t xml:space="preserve">23-13 39 11 Exterior Roof Panels</t>
  </si>
  <si>
    <t xml:space="preserve">13-59 25 00 Production Support Spaces</t>
  </si>
  <si>
    <t xml:space="preserve">23-13 39 11 11 Exterior Metal Roof Panels</t>
  </si>
  <si>
    <t xml:space="preserve">13-59 29 00 Greenhouse Spaces</t>
  </si>
  <si>
    <t xml:space="preserve">23-13 39 11 13 Exterior Plastic Roof Panels</t>
  </si>
  <si>
    <t xml:space="preserve">13-59 29 11 Greenhouse Support Space</t>
  </si>
  <si>
    <t xml:space="preserve">23-13 39 11 15 Exterior Wood Roof Panels</t>
  </si>
  <si>
    <t xml:space="preserve">13-61 00 00 Protective Spaces</t>
  </si>
  <si>
    <t xml:space="preserve">23-13 39 11 17 Exterior Composite Roof Panels</t>
  </si>
  <si>
    <t xml:space="preserve">13-61 11 00 Animal Securing Spaces</t>
  </si>
  <si>
    <t xml:space="preserve">23-13 39 11 19 Exterior Faced Roof Panels</t>
  </si>
  <si>
    <t xml:space="preserve">13-61 11 11 Cage</t>
  </si>
  <si>
    <t xml:space="preserve">23-13 39 11 21 Exterior Aggregate Coated Panels</t>
  </si>
  <si>
    <t xml:space="preserve">13-61 11 13 Animal Stall</t>
  </si>
  <si>
    <t xml:space="preserve">23-13 39 11 23 Exterior Porcelain Enameled Faced Panels</t>
  </si>
  <si>
    <t xml:space="preserve">13-61 11 15 Kennel</t>
  </si>
  <si>
    <t xml:space="preserve">23-13 39 11 25 Exterior Tile Faced Panels</t>
  </si>
  <si>
    <t xml:space="preserve">13-61 11 17 Aquarium</t>
  </si>
  <si>
    <t xml:space="preserve">23-13 39 11 27 Exterior Fiber Reinforced Cementitious Panels</t>
  </si>
  <si>
    <t xml:space="preserve">13-61 13 00 Detention Spaces</t>
  </si>
  <si>
    <t xml:space="preserve">23-13 39 11 29 Exterior Glass Fiber Reinforced Cementitious Panels</t>
  </si>
  <si>
    <t xml:space="preserve">13-61 13 11 Detention Cell</t>
  </si>
  <si>
    <t xml:space="preserve">23-13 39 11 31 Exterior Miner Fiber Reinforced Cementitious Panels</t>
  </si>
  <si>
    <t xml:space="preserve">13-61 13 13 Holding Cell</t>
  </si>
  <si>
    <t xml:space="preserve">23-13 39 13 Roof Underlayment</t>
  </si>
  <si>
    <t xml:space="preserve">13-61 13 15 Impound Lot</t>
  </si>
  <si>
    <t xml:space="preserve">23-13 39 15 Roof Shingles</t>
  </si>
  <si>
    <t xml:space="preserve">13-61 13 17 Dayroom</t>
  </si>
  <si>
    <t xml:space="preserve">23-13 39 15 11 Asphalt Roof Shingles</t>
  </si>
  <si>
    <t xml:space="preserve">13-61 15 00 Spaces for Protection from the Elements</t>
  </si>
  <si>
    <t xml:space="preserve">23-13 39 15 13 Fiberglass Reinforced Roof Shingles</t>
  </si>
  <si>
    <t xml:space="preserve">13-61 15 11 Park Shelter</t>
  </si>
  <si>
    <t xml:space="preserve">23-13 39 15 15 Metal Roof Shingles</t>
  </si>
  <si>
    <t xml:space="preserve">13-61 15 13 Entry Porch</t>
  </si>
  <si>
    <t xml:space="preserve">23-13 39 15 17 Mineral Fiber Cement Roof Shingles</t>
  </si>
  <si>
    <t xml:space="preserve">13-61 15 15 Covered Walkway</t>
  </si>
  <si>
    <t xml:space="preserve">23-13 39 15 19 Plastic Roof Shingles</t>
  </si>
  <si>
    <t xml:space="preserve">13-61 15 17 Canopy</t>
  </si>
  <si>
    <t xml:space="preserve">23-13 39 15 21 Porcelain Enamel Roof Shingles</t>
  </si>
  <si>
    <t xml:space="preserve">13-61 15 19 Shielded Room</t>
  </si>
  <si>
    <t xml:space="preserve">23-13 39 15 23 Wood Shingles</t>
  </si>
  <si>
    <t xml:space="preserve">13-61 15 21 Containment Room</t>
  </si>
  <si>
    <t xml:space="preserve">23-13 39 15 25 Concrete Roof Shingles</t>
  </si>
  <si>
    <t xml:space="preserve">13-61 17 00 Spaces for Protection from Violence</t>
  </si>
  <si>
    <t xml:space="preserve">23-13 39 17 Roof Tiles</t>
  </si>
  <si>
    <t xml:space="preserve">13-61 17 11 Safe Room</t>
  </si>
  <si>
    <t xml:space="preserve">23-13 39 17 11 Clay Roof Tiles</t>
  </si>
  <si>
    <t xml:space="preserve">13-61 17 13 Bunker</t>
  </si>
  <si>
    <t xml:space="preserve">23-13 39 17 13 Concrete Roof Tiles</t>
  </si>
  <si>
    <t xml:space="preserve">13-61 17 15 Bomb Shelter</t>
  </si>
  <si>
    <t xml:space="preserve">23-13 39 17 15 Metal Roof Tiles</t>
  </si>
  <si>
    <t xml:space="preserve">13-63 00 00 Storage Spaces</t>
  </si>
  <si>
    <t xml:space="preserve">23-13 39 17 17 Mineral Fiber Cement Roof Tiles</t>
  </si>
  <si>
    <t xml:space="preserve">13-63 11 00 Warehouse Spaces</t>
  </si>
  <si>
    <t xml:space="preserve">23-13 39 17 19 Plastic Roof Tiles</t>
  </si>
  <si>
    <t xml:space="preserve">13-63 11 11 High Bay Warehouse Space</t>
  </si>
  <si>
    <t xml:space="preserve">23-13 39 17 21 Ceramic Roof Tiles</t>
  </si>
  <si>
    <t xml:space="preserve">13-63 11 13 General Warehouse Space</t>
  </si>
  <si>
    <t xml:space="preserve">23-13 39 17 23 Tile Roof Mechanical Fasteners</t>
  </si>
  <si>
    <t xml:space="preserve">13-63 11 15 Warehouse Support Space</t>
  </si>
  <si>
    <t xml:space="preserve">23-13 39 19 Natural Stone Roofing</t>
  </si>
  <si>
    <t xml:space="preserve">13-63 13 00 Non-Warehouse Storage Spaces</t>
  </si>
  <si>
    <t xml:space="preserve">23-13 39 19 11 Roof Slates</t>
  </si>
  <si>
    <t xml:space="preserve">13-63 13 11 Storage Room</t>
  </si>
  <si>
    <t xml:space="preserve">23-13 39 19 11 11 Slate Roof Mechanical Fasteners</t>
  </si>
  <si>
    <t xml:space="preserve">13-63 13 11 11 GNS–General Storage</t>
  </si>
  <si>
    <t xml:space="preserve">23-13 39 21 Shake Roofing</t>
  </si>
  <si>
    <t xml:space="preserve">13-63 13 13 Closet</t>
  </si>
  <si>
    <t xml:space="preserve">23-13 39 21 11 Wood Shakes Roofing</t>
  </si>
  <si>
    <t xml:space="preserve">13-63 13 15 Coat Check</t>
  </si>
  <si>
    <t xml:space="preserve">23-13 39 23 Flat Roofing</t>
  </si>
  <si>
    <t xml:space="preserve">13-63 13 17 Locker Room</t>
  </si>
  <si>
    <t xml:space="preserve">23-13 39 23 11 Acoustical Metal Deck Roofing</t>
  </si>
  <si>
    <t xml:space="preserve">13-63 13 19 Filing Space</t>
  </si>
  <si>
    <t xml:space="preserve">23-13 39 23 13 Structural Deck Roofing</t>
  </si>
  <si>
    <t xml:space="preserve">13-63 13 21 Supply Room</t>
  </si>
  <si>
    <t xml:space="preserve">23-13 39 23 13 11 Concrete Structural Deck Roofing</t>
  </si>
  <si>
    <t xml:space="preserve">13-63 13 23 Unit Storage</t>
  </si>
  <si>
    <t xml:space="preserve">23-13 39 23 13 13 Metal Structural Deck Roofing</t>
  </si>
  <si>
    <t xml:space="preserve">13-63 13 25 Consolidation/Containerization Point</t>
  </si>
  <si>
    <t xml:space="preserve">23-13 39 23 15 Wood Decking Roofing</t>
  </si>
  <si>
    <t xml:space="preserve">13-63 13 27 Self Storage Space</t>
  </si>
  <si>
    <t xml:space="preserve">23-13 39 25 Roof Finish Coating</t>
  </si>
  <si>
    <t xml:space="preserve">13-63 13 29 Operational Storage (Misc)</t>
  </si>
  <si>
    <t xml:space="preserve">23-13 39 27 Roof Cladding</t>
  </si>
  <si>
    <t xml:space="preserve">13-63 13 31 Operational Hazardous/Flammable Storage</t>
  </si>
  <si>
    <t xml:space="preserve">23-13 39 27 11 Roof Cladding Sheets</t>
  </si>
  <si>
    <t xml:space="preserve">13-63 15 00 Moveable Storage Spaces</t>
  </si>
  <si>
    <t xml:space="preserve">23-13 39 27 11 11 Metal Roof Panels</t>
  </si>
  <si>
    <t xml:space="preserve">13-63 15 11 Vehicle Storage Compartment</t>
  </si>
  <si>
    <t xml:space="preserve">23-13 39 27 11 13 Sheet Metal Roofing</t>
  </si>
  <si>
    <t xml:space="preserve">13-63 15 13 Portable Bin</t>
  </si>
  <si>
    <t xml:space="preserve">23-13 39 27 13 Roof Battens Cladding</t>
  </si>
  <si>
    <t xml:space="preserve">13-63 15 15 Vessel Hold</t>
  </si>
  <si>
    <t xml:space="preserve">23-13 39 29 Roof Coverings</t>
  </si>
  <si>
    <t xml:space="preserve">13-63 17 00 Environmentally Controlled Storage Spaces</t>
  </si>
  <si>
    <t xml:space="preserve">23-13 39 29 11 Thatched Roofing</t>
  </si>
  <si>
    <t xml:space="preserve">13-63 17 11 Refrigeration Compartment</t>
  </si>
  <si>
    <t xml:space="preserve">23-13 39 29 13 Sod Roofing</t>
  </si>
  <si>
    <t xml:space="preserve">13-63 17 13 Freezing Compartment</t>
  </si>
  <si>
    <t xml:space="preserve">23-13 39 29 15 Vegetated Roof Covering</t>
  </si>
  <si>
    <t xml:space="preserve">13-63 17 15 Humidity Controlled Storage Space</t>
  </si>
  <si>
    <t xml:space="preserve">23-13 39 29 15 11 Vegetated Roof Planting Modules</t>
  </si>
  <si>
    <t xml:space="preserve">13-63 17 17 Vacuum Sealed Storage Compartment</t>
  </si>
  <si>
    <t xml:space="preserve">23-13 39 29 17 Coated Foam Roof Covering</t>
  </si>
  <si>
    <t xml:space="preserve">13-63 19 00 Specialty Storage Spaces</t>
  </si>
  <si>
    <t xml:space="preserve">23-13 39 31 Roof Membranes</t>
  </si>
  <si>
    <t xml:space="preserve">13-63 19 11 Sanitary Storage Room</t>
  </si>
  <si>
    <t xml:space="preserve">23-13 39 31 11 Single Layer Roof Membranes</t>
  </si>
  <si>
    <t xml:space="preserve">13-63 19 13 Soiled Storage Room Space</t>
  </si>
  <si>
    <t xml:space="preserve">23-13 39 31 11 11 Chlorinated Polyethylene (CPE) Single Layer Roof Membranes</t>
  </si>
  <si>
    <t xml:space="preserve">13-63 19 15 Sacristy</t>
  </si>
  <si>
    <t xml:space="preserve">23-13 39 31 11 13 Chlorosulfonated Polyethylene (CSPE) Single Layer Roof Membranes</t>
  </si>
  <si>
    <t xml:space="preserve">13-63 19 17 Vestry</t>
  </si>
  <si>
    <t xml:space="preserve">23-13 39 31 11 15 Copolymer Alloy (CPA) Single Layer Roof Membranes</t>
  </si>
  <si>
    <t xml:space="preserve">13-63 19 19 Hazardous Material Storage Space</t>
  </si>
  <si>
    <t xml:space="preserve">23-13 39 31 11 17 Elastomeric Single Layer Roof Membranes</t>
  </si>
  <si>
    <t xml:space="preserve">13-63 19 21 Book Stacks</t>
  </si>
  <si>
    <t xml:space="preserve">23-13 39 31 11 19 Ethylene Interpolymer (EIP) Single Layer Roof Membranes</t>
  </si>
  <si>
    <t xml:space="preserve">13-63 19 23 Baggage Claim</t>
  </si>
  <si>
    <t xml:space="preserve">23-13 39 31 11 21 Ethylene Propylene Diene Monomer (EPDM) Single Layer Roof Membranes</t>
  </si>
  <si>
    <t xml:space="preserve">13-63 19 25 Evidence Room</t>
  </si>
  <si>
    <t xml:space="preserve">23-13 39 31 11 23 Nitrile Butadiene Polymer (NBP) Single Layer Roof Membranes</t>
  </si>
  <si>
    <t xml:space="preserve">13-63 19 27 Vehicle Impound Lot</t>
  </si>
  <si>
    <t xml:space="preserve">23-13 39 31 11 25 Polyisobutylene (PIB) Single Layer Roof Membranes</t>
  </si>
  <si>
    <t xml:space="preserve">13-63 19 29 Operating Fuel Storage</t>
  </si>
  <si>
    <t xml:space="preserve">23-13 39 31 11 27 Polyvinyl chloride (PVC) Single Layer Roof Membranes</t>
  </si>
  <si>
    <t xml:space="preserve">13-65 00 00 Private Residential Spaces</t>
  </si>
  <si>
    <t xml:space="preserve">23-13 39 31 11 29 Thermoplastic Alloy (TPA) Single Layer Roof Membranes</t>
  </si>
  <si>
    <t xml:space="preserve">13-65 11 00 On-call Room</t>
  </si>
  <si>
    <t xml:space="preserve">23-13 39 31 11 31 Thermoplastic Single Layer Roof Membranes</t>
  </si>
  <si>
    <t xml:space="preserve">13-65 13 00 Bathroom</t>
  </si>
  <si>
    <t xml:space="preserve">23-13 39 31 13 Multi Layer Roof Membranes</t>
  </si>
  <si>
    <t xml:space="preserve">13-65 13 11 Shower Space</t>
  </si>
  <si>
    <t xml:space="preserve">23-13 39 31 13 11 Asphalt Multi Layer Roof Membranes</t>
  </si>
  <si>
    <t xml:space="preserve">13-65 13 13 Toilet Space</t>
  </si>
  <si>
    <t xml:space="preserve">23-13 39 31 13 13 Built Up Bituminous Multi Layer Roof Membranes</t>
  </si>
  <si>
    <t xml:space="preserve">13-65 13 15 Ablution Room</t>
  </si>
  <si>
    <t xml:space="preserve">23-13 39 31 13 15 Coal Tar Multi Layer Roof Membranes</t>
  </si>
  <si>
    <t xml:space="preserve">13-65 13 17 Combination Toilet and Bathing Space</t>
  </si>
  <si>
    <t xml:space="preserve">23-13 39 31 13 17 Cold Applied Bituminous Multi Layer Roof Membranes</t>
  </si>
  <si>
    <t xml:space="preserve">13-65 15 00 Mud Room</t>
  </si>
  <si>
    <t xml:space="preserve">23-13 39 31 13 19 Cold Applied Mastic Multi Layer Roof Membranes</t>
  </si>
  <si>
    <t xml:space="preserve">13-65 17 00 Laundry Room</t>
  </si>
  <si>
    <t xml:space="preserve">23-13 39 31 13 21 Glass Fiber Reinforced Asphalt Emulsion Multi Layer Roof Membranes</t>
  </si>
  <si>
    <t xml:space="preserve">13-65 19 00 Bedroom</t>
  </si>
  <si>
    <t xml:space="preserve">23-13 39 31 13 23 Modified Bituminous Multi Layer Roof Membranes</t>
  </si>
  <si>
    <t xml:space="preserve">13-65 19 11 Mental Health Resident Bedroom</t>
  </si>
  <si>
    <t xml:space="preserve">23-13 39 31 15 Fluid Applied Roofing</t>
  </si>
  <si>
    <t xml:space="preserve">13-65 19 13 Mental Health Resident Bedroom, Bariatric</t>
  </si>
  <si>
    <t xml:space="preserve">23-13 39 31 17 Coated Foam Roofing</t>
  </si>
  <si>
    <t xml:space="preserve">13-65 21 00 Nursery</t>
  </si>
  <si>
    <t xml:space="preserve">23-13 39 31 19 Roll Roofing</t>
  </si>
  <si>
    <t xml:space="preserve">13-65 23 00 Kitchen</t>
  </si>
  <si>
    <t xml:space="preserve">23-13 39 33 Roof Decking</t>
  </si>
  <si>
    <t xml:space="preserve">13-67 00 00 Alternate Workplace</t>
  </si>
  <si>
    <t xml:space="preserve">23-13 39 33 11 Cementitious Deck Roofing</t>
  </si>
  <si>
    <t xml:space="preserve">13-67 11 00 Customer Site</t>
  </si>
  <si>
    <t xml:space="preserve">23-13 39 33 11 11 Cementitious Composite Insulation Deck Roofing</t>
  </si>
  <si>
    <t xml:space="preserve">13-67 13 00 Home Office</t>
  </si>
  <si>
    <t xml:space="preserve">23-13 39 33 11 13 Cementitious Lightweight Cellular Deck Roofing</t>
  </si>
  <si>
    <t xml:space="preserve">13-67 15 00 Rent-An-Office</t>
  </si>
  <si>
    <t xml:space="preserve">23-13 39 33 11 15 Cementitious Lightweight Insulating Deck Roofing</t>
  </si>
  <si>
    <t xml:space="preserve">13-67 17 00 No Fixed Location</t>
  </si>
  <si>
    <t xml:space="preserve">23-13 39 33 13 Lightweight Concrete Roofing Insulation</t>
  </si>
  <si>
    <t xml:space="preserve">13-67 19 00 Supplier Site</t>
  </si>
  <si>
    <t xml:space="preserve">23-13 39 33 13 11 Composite Concrete and Insulation Deck Roofing</t>
  </si>
  <si>
    <t xml:space="preserve">13-69 00 00 Building Associated Spaces</t>
  </si>
  <si>
    <t xml:space="preserve">23-13 39 33 13 13 Lightweight Cellular Concrete Deck Roofing</t>
  </si>
  <si>
    <t xml:space="preserve">13-69 11 00 Roof</t>
  </si>
  <si>
    <t xml:space="preserve">23-13 39 33 13 15 Lightweight Insulating Concrete Deck Roofing</t>
  </si>
  <si>
    <t xml:space="preserve">13-69 13 00 Roof Terrace</t>
  </si>
  <si>
    <t xml:space="preserve">23-13 39 33 15 Concrete Deck Roofing</t>
  </si>
  <si>
    <t xml:space="preserve">13-69 15 00 Penthouse</t>
  </si>
  <si>
    <t xml:space="preserve">23-13 39 33 15 11 Concrete Composite Insulation Deck Roofing</t>
  </si>
  <si>
    <t xml:space="preserve">13-69 17 00 Antenna Farm</t>
  </si>
  <si>
    <t xml:space="preserve">23-13 39 33 15 13 Concrete Lightweight Cellular Deck Roofing</t>
  </si>
  <si>
    <t xml:space="preserve">13-69 19 00 Heliport</t>
  </si>
  <si>
    <t xml:space="preserve">23-13 39 33 15 15 Concrete Lightweight Insulating Deck Roofing</t>
  </si>
  <si>
    <t xml:space="preserve">13-69 21 00 Balcony</t>
  </si>
  <si>
    <t xml:space="preserve">23-13 39 33 17 Concrete Roof Topping</t>
  </si>
  <si>
    <t xml:space="preserve">13-69 23 00 Deck</t>
  </si>
  <si>
    <t xml:space="preserve">23-13 39 35 Roof Finishing Coatings</t>
  </si>
  <si>
    <t xml:space="preserve">13-69 25 00 Pedestrian Travel Spaces</t>
  </si>
  <si>
    <t xml:space="preserve">23-13 39 37 Renovation Products for Roof Coverings and Claddings</t>
  </si>
  <si>
    <t xml:space="preserve">13-69 25 11 Sidewalk</t>
  </si>
  <si>
    <t xml:space="preserve">23-13 41 00 Roof Specialties and Accessories</t>
  </si>
  <si>
    <t xml:space="preserve">13-69 25 13 Pedestrian Way</t>
  </si>
  <si>
    <t xml:space="preserve">23-13 41 11 Roof Edgings and Trims</t>
  </si>
  <si>
    <t xml:space="preserve">13-69 25 15 Pedestrian Bridge</t>
  </si>
  <si>
    <t xml:space="preserve">23-13 41 11 11 Roof Copings</t>
  </si>
  <si>
    <t xml:space="preserve">13-69 25 17 Footpath</t>
  </si>
  <si>
    <t xml:space="preserve">23-13 41 11 13 Roof Counterflashing Systems</t>
  </si>
  <si>
    <t xml:space="preserve">13-69 25 19 Trail</t>
  </si>
  <si>
    <t xml:space="preserve">23-13 41 11 15 Roof Gravel Stops</t>
  </si>
  <si>
    <t xml:space="preserve">13-69 25 21 Gangway</t>
  </si>
  <si>
    <t xml:space="preserve">23-13 41 11 17 Roof Fascias</t>
  </si>
  <si>
    <t xml:space="preserve">23-13 41 11 19 Roof Reglets</t>
  </si>
  <si>
    <t xml:space="preserve">23-13 41 11 21 Roof Scuppers</t>
  </si>
  <si>
    <t xml:space="preserve">23-13 41 13 Roof Flashings</t>
  </si>
  <si>
    <t xml:space="preserve">23-13 41 13 11 Laminated Sheet Flexible Roof Flashings</t>
  </si>
  <si>
    <t xml:space="preserve">23-13 41 13 13 Modified Bituminous Sheet Flexible Roof Flashings</t>
  </si>
  <si>
    <t xml:space="preserve">23-13 41 13 15 Plastic Sheet Flexible Roof Flashings</t>
  </si>
  <si>
    <t xml:space="preserve">23-13 41 13 17 Rubber Sheet Flexible Roof Flashings</t>
  </si>
  <si>
    <t xml:space="preserve">23-13 41 13 19 Self Adhering Sheet Flexible Roof Flashings</t>
  </si>
  <si>
    <t xml:space="preserve">23-13 41 13 21 Roof Vent Flashings</t>
  </si>
  <si>
    <t xml:space="preserve">23-13 41 13 23 Roof Flashing Drip Caps</t>
  </si>
  <si>
    <t xml:space="preserve">23-13 41 13 25 Roof Penetration Flashings</t>
  </si>
  <si>
    <t xml:space="preserve">23-13 41 15 Roof Expansion Joints</t>
  </si>
  <si>
    <t xml:space="preserve">23-13 41 17 Roof Vents</t>
  </si>
  <si>
    <t xml:space="preserve">23-13 41 17 11 Roof Relief Vents</t>
  </si>
  <si>
    <t xml:space="preserve">23-13 41 17 13 Roof Ridge Vents</t>
  </si>
  <si>
    <t xml:space="preserve">23-13 41 17 15 Roof Smoke Vents</t>
  </si>
  <si>
    <t xml:space="preserve">23-13 41 17 17 Gravity Roof Vents</t>
  </si>
  <si>
    <t xml:space="preserve">23-13 41 17 19 Automatic Roof Vents</t>
  </si>
  <si>
    <t xml:space="preserve">23-13 41 17 21 Fire Vents</t>
  </si>
  <si>
    <t xml:space="preserve">23-13 41 19 Roof Walkways</t>
  </si>
  <si>
    <t xml:space="preserve">23-13 41 19 11 Roof Pavers</t>
  </si>
  <si>
    <t xml:space="preserve">23-13 41 19 11 11 Precast Concrete Roof Pavers</t>
  </si>
  <si>
    <t xml:space="preserve">23-13 41 19 11 13 Pedestals Roof Pavers</t>
  </si>
  <si>
    <t xml:space="preserve">23-13 41 19 13 Roof Treads</t>
  </si>
  <si>
    <t xml:space="preserve">23-13 41 19 13 11 Rubber Roof Treads</t>
  </si>
  <si>
    <t xml:space="preserve">23-13 41 21 Roof Snow Guards</t>
  </si>
  <si>
    <t xml:space="preserve">23-13 41 23 Roof Piping Portals</t>
  </si>
  <si>
    <t xml:space="preserve">23-13 41 25 Roof Domes</t>
  </si>
  <si>
    <t xml:space="preserve">23-13 41 27 Roof Turrets</t>
  </si>
  <si>
    <t xml:space="preserve">23-13 41 29 Roof Lanterns</t>
  </si>
  <si>
    <t xml:space="preserve">23-13 41 31 Roof Curb</t>
  </si>
  <si>
    <t xml:space="preserve">23-13 41 31 11 Structural Roof Curb</t>
  </si>
  <si>
    <t xml:space="preserve">23-13 41 31 13 Acoustical Roof Curb</t>
  </si>
  <si>
    <t xml:space="preserve">23-13 41 31 15 Manufactured Roof Curbs</t>
  </si>
  <si>
    <t xml:space="preserve">23-13 41 33 Roof Gutters</t>
  </si>
  <si>
    <t xml:space="preserve">23-13 41 35 Roof Soffits</t>
  </si>
  <si>
    <t xml:space="preserve">23-13 41 37 Roof Splash Blocks</t>
  </si>
  <si>
    <t xml:space="preserve">23-13 41 39 Roof Drains</t>
  </si>
  <si>
    <t xml:space="preserve">23-13 41 39 11 Roof Downspouts</t>
  </si>
  <si>
    <t xml:space="preserve">23-13 41 39 13 Roof Drains With Strainer</t>
  </si>
  <si>
    <t xml:space="preserve">23-13 41 39 15 Roof Drains Without Strainer</t>
  </si>
  <si>
    <t xml:space="preserve">23-13 41 39 17 Eavestroughs</t>
  </si>
  <si>
    <t xml:space="preserve">23-13 41 39 17 11 Mechanical Fasteners for Downspouts</t>
  </si>
  <si>
    <t xml:space="preserve">23-13 41 39 17 13 Downspout Strainers</t>
  </si>
  <si>
    <t xml:space="preserve">23-13 41 39 19 Siphonic Roof Drains</t>
  </si>
  <si>
    <t xml:space="preserve">23-15 00 00 Interior and Finish Products</t>
  </si>
  <si>
    <t xml:space="preserve">23-15 11 00 Space Division Products</t>
  </si>
  <si>
    <t xml:space="preserve">23-15 11 11 Fixed Partitions</t>
  </si>
  <si>
    <t xml:space="preserve">23-15 11 11 11 Gypsum Board Fixed Partitions</t>
  </si>
  <si>
    <t xml:space="preserve">23-15 11 11 11 11 Metal Framed Gypsum Board Fixed Partitions</t>
  </si>
  <si>
    <t xml:space="preserve">23-15 11 11 11 13 Wood Framed Gypsum Board Fixed Partitions</t>
  </si>
  <si>
    <t xml:space="preserve">23-15 11 11 13 Plaster Fixed Partitions</t>
  </si>
  <si>
    <t xml:space="preserve">23-15 11 11 13 11 Gypsum Plaster Fixed Partitions</t>
  </si>
  <si>
    <t xml:space="preserve">23-15 11 11 13 13 Portland Cement Plaster Fixed Partitions</t>
  </si>
  <si>
    <t xml:space="preserve">23-15 11 11 13 15 Metal Framed Plaster Fixed Partitions</t>
  </si>
  <si>
    <t xml:space="preserve">23-15 11 11 13 17 Wood Framed Plaster Fixed Partitions</t>
  </si>
  <si>
    <t xml:space="preserve">23-15 11 11 15 Masonry Fixed Partitions</t>
  </si>
  <si>
    <t xml:space="preserve">23-15 11 13 Demountable Partitions</t>
  </si>
  <si>
    <t xml:space="preserve">23-15 11 13 11 General Demountable Partitions</t>
  </si>
  <si>
    <t xml:space="preserve">23-15 11 13 11 11 Demountable Partitions Component</t>
  </si>
  <si>
    <t xml:space="preserve">23-15 11 13 11 11 11 Partition Frames</t>
  </si>
  <si>
    <t xml:space="preserve">23-15 11 13 11 11 13 Partition Infill Panels</t>
  </si>
  <si>
    <t xml:space="preserve">23-15 11 13 11 11 15 Mechanical Fasteners for Partitions</t>
  </si>
  <si>
    <t xml:space="preserve">23-15 11 13 11 11 17 Joint Fillers and Tapes</t>
  </si>
  <si>
    <t xml:space="preserve">23-15 11 13 11 13 Gypsum Board Demountable Partitions</t>
  </si>
  <si>
    <t xml:space="preserve">23-15 11 13 11 15 Metal Demountable Partitions</t>
  </si>
  <si>
    <t xml:space="preserve">23-15 11 13 11 17 Wood Demountable Partitions</t>
  </si>
  <si>
    <t xml:space="preserve">23-15 11 15 Sanitary Partitions and Cubicles</t>
  </si>
  <si>
    <t xml:space="preserve">23-15 11 15 11 Toilet Compartments and Urinal Screens</t>
  </si>
  <si>
    <t xml:space="preserve">23-15 11 15 11 11 Metal Toilet Compartment and Urinal Screens</t>
  </si>
  <si>
    <t xml:space="preserve">23-15 11 15 11 13 Plastic Laminate Toilet Compartment and Urinal Screens</t>
  </si>
  <si>
    <t xml:space="preserve">23-15 11 15 11 15 Plastic Toilet Compartment and Urinal Screens</t>
  </si>
  <si>
    <t xml:space="preserve">23-15 11 15 11 17 Particleboard Toilet Compartment and Urinal Screens</t>
  </si>
  <si>
    <t xml:space="preserve">23-15 11 15 11 19 Stone Toilet Compartment and Urinal Screens</t>
  </si>
  <si>
    <t xml:space="preserve">23-15 11 15 13 Shower and Dressing Compartments</t>
  </si>
  <si>
    <t xml:space="preserve">23-15 11 15 13 11 Metal Shower and Dressing Compartments</t>
  </si>
  <si>
    <t xml:space="preserve">23-15 11 15 13 13 Plastic Laminate Shower and Dressing Compartments</t>
  </si>
  <si>
    <t xml:space="preserve">23-15 11 15 13 15 Plastic Shower and Dressing Compartments</t>
  </si>
  <si>
    <t xml:space="preserve">23-15 11 15 13 17 Particleboard Shower and Dressing Compartments</t>
  </si>
  <si>
    <t xml:space="preserve">23-15 11 15 13 19 Stone Shower and Dressing Compartments</t>
  </si>
  <si>
    <t xml:space="preserve">23-15 11 15 15 Cubicles</t>
  </si>
  <si>
    <t xml:space="preserve">23-15 11 15 15 11 Cubicle Curtains</t>
  </si>
  <si>
    <t xml:space="preserve">23-15 11 15 15 13 Cubicle Track and Hardware</t>
  </si>
  <si>
    <t xml:space="preserve">23-15 11 15 17 Storage Wall Partitions and Compartments</t>
  </si>
  <si>
    <t xml:space="preserve">23-15 11 15 17 11 Wire Mesh Partitions</t>
  </si>
  <si>
    <t xml:space="preserve">23-15 11 15 19 Modular Corridor Linings</t>
  </si>
  <si>
    <t xml:space="preserve">23-15 11 15 21 Combined Partitions and Ceilings</t>
  </si>
  <si>
    <t xml:space="preserve">23-15 11 17 Operable Partitions</t>
  </si>
  <si>
    <t xml:space="preserve">23-15 11 17 11 Horizontally Sliding Partitions</t>
  </si>
  <si>
    <t xml:space="preserve">23-15 11 17 13 Folding Panel Partitions</t>
  </si>
  <si>
    <t xml:space="preserve">23-15 11 17 15 Accordion Folding Partitions</t>
  </si>
  <si>
    <t xml:space="preserve">23-15 11 17 17 Coiling Partitions</t>
  </si>
  <si>
    <t xml:space="preserve">23-15 11 17 19 Vertically Sliding Room Dividers</t>
  </si>
  <si>
    <t xml:space="preserve">23-15 13 00 Multi-Function Interior Coverings, Claddings, Linings </t>
  </si>
  <si>
    <t xml:space="preserve">23-15 13 11 Multi Function Interior Claddings</t>
  </si>
  <si>
    <t xml:space="preserve">23-15 13 13 Interior Wall and Ceiling Cladding</t>
  </si>
  <si>
    <t xml:space="preserve">23-15 13 15 Interior Siding</t>
  </si>
  <si>
    <t xml:space="preserve">23-15 13 15 11 Metal Interior Siding</t>
  </si>
  <si>
    <t xml:space="preserve">23-15 13 15 13 Composition Interior Siding</t>
  </si>
  <si>
    <t xml:space="preserve">23-15 13 15 15 Mineral Fiber Cement Interior Siding</t>
  </si>
  <si>
    <t xml:space="preserve">23-15 13 15 17 Plastic Interior Siding</t>
  </si>
  <si>
    <t xml:space="preserve">23-15 13 15 19 Wood Interior Siding</t>
  </si>
  <si>
    <t xml:space="preserve">23-15 13 17 Multi Function Interior Linings</t>
  </si>
  <si>
    <t xml:space="preserve">23-15 13 19 Wall Panels</t>
  </si>
  <si>
    <t xml:space="preserve">23-15 13 19 11 Metal Wall Panels</t>
  </si>
  <si>
    <t xml:space="preserve">23-15 13 19 13 Plastic Wall Panels</t>
  </si>
  <si>
    <t xml:space="preserve">23-15 13 19 15 Wood Wall Panels</t>
  </si>
  <si>
    <t xml:space="preserve">23-15 13 19 17 Composite Wall Panels</t>
  </si>
  <si>
    <t xml:space="preserve">23-15 13 19 19 Faced Wall Panels</t>
  </si>
  <si>
    <t xml:space="preserve">23-15 13 19 21 Aggregate Coated Wall Panels</t>
  </si>
  <si>
    <t xml:space="preserve">23-15 13 19 23 Porcelain Enameled Faced Wall Panels</t>
  </si>
  <si>
    <t xml:space="preserve">23-15 13 19 25 Tile Faced Wall Panels</t>
  </si>
  <si>
    <t xml:space="preserve">23-15 13 19 27 Fiber Reinforced Cementitious Wall Panels</t>
  </si>
  <si>
    <t xml:space="preserve">23-15 13 19 29 Glass Fiber Reinforced Cementitious Wall Panels</t>
  </si>
  <si>
    <t xml:space="preserve">23-15 13 19 31 Miner Fiber Reinforced Cementitious Wall Panels</t>
  </si>
  <si>
    <t xml:space="preserve">23-15 13 19 33 Flexible Wood Wall Sheets</t>
  </si>
  <si>
    <t xml:space="preserve">23-15 13 19 35 Acoustical Wall Treatment</t>
  </si>
  <si>
    <t xml:space="preserve">23-15 13 21 Ceiling Panels</t>
  </si>
  <si>
    <t xml:space="preserve">23-15 13 21 11 Metal Ceiling Panels</t>
  </si>
  <si>
    <t xml:space="preserve">23-15 13 21 13 Plastic Ceiling Panels</t>
  </si>
  <si>
    <t xml:space="preserve">23-15 13 21 15 Wood Ceiling Panels</t>
  </si>
  <si>
    <t xml:space="preserve">23-15 13 21 17 Composite Ceiling Panels</t>
  </si>
  <si>
    <t xml:space="preserve">23-15 13 21 19 Faced Ceiling Panels</t>
  </si>
  <si>
    <t xml:space="preserve">23-15 13 21 21 Aggregate Coated Ceiling Panels</t>
  </si>
  <si>
    <t xml:space="preserve">23-15 13 21 23 Porcelain Enameled Faced Ceiling Panels</t>
  </si>
  <si>
    <t xml:space="preserve">23-15 13 21 25 Tile Faced Ceiling Panels</t>
  </si>
  <si>
    <t xml:space="preserve">23-15 13 21 27 Fiber Reinforced Cementitious Ceiling Panels</t>
  </si>
  <si>
    <t xml:space="preserve">23-15 13 21 29 Glass Fiber Reinforced Cementitious Ceiling Panels</t>
  </si>
  <si>
    <t xml:space="preserve">23-15 13 21 31 Miner Fiber Reinforced Cementitious Ceiling Panels</t>
  </si>
  <si>
    <t xml:space="preserve">23-15 13 21 33 Flexible Wood Ceiling Sheets</t>
  </si>
  <si>
    <t xml:space="preserve">23-15 13 21 35 Acoustical Ceiling Treatment</t>
  </si>
  <si>
    <t xml:space="preserve">23-15 13 23 Interior Plasters</t>
  </si>
  <si>
    <t xml:space="preserve">23-15 13 25 Preformed Interior Casings</t>
  </si>
  <si>
    <t xml:space="preserve">23-15 15 00 Wall Coverings, Claddings, Linings</t>
  </si>
  <si>
    <t xml:space="preserve">23-15 15 11 Wall Cladding Sections</t>
  </si>
  <si>
    <t xml:space="preserve">23-15 15 11 11 Metal Wall Cladding Sections</t>
  </si>
  <si>
    <t xml:space="preserve">23-15 15 11 13 Wood Wall Cladding Sections</t>
  </si>
  <si>
    <t xml:space="preserve">23-15 15 11 15 Plastics Wall Cladding Sections</t>
  </si>
  <si>
    <t xml:space="preserve">23-15 15 11 17 Other Wall Cladding Sections</t>
  </si>
  <si>
    <t xml:space="preserve">23-15 15 13 Wall Tiles</t>
  </si>
  <si>
    <t xml:space="preserve">23-15 15 13 11 Natural Stone Wall Tiles</t>
  </si>
  <si>
    <t xml:space="preserve">23-15 15 13 13 Reconstituted Stone Wall Tiles</t>
  </si>
  <si>
    <t xml:space="preserve">23-15 15 13 15 Cementitious Wall Tiles</t>
  </si>
  <si>
    <t xml:space="preserve">23-15 15 13 17 Clay Based Wall Tiles</t>
  </si>
  <si>
    <t xml:space="preserve">23-15 15 13 19 Metal Wall Tiles</t>
  </si>
  <si>
    <t xml:space="preserve">23-15 15 13 21 Vegetable Based Wall Tiles</t>
  </si>
  <si>
    <t xml:space="preserve">23-15 15 13 23 Plastics Wall Tiles</t>
  </si>
  <si>
    <t xml:space="preserve">23-15 15 13 25 Other Wall Tiles</t>
  </si>
  <si>
    <t xml:space="preserve">23-15 15 15 Wall Cladding Panels</t>
  </si>
  <si>
    <t xml:space="preserve">23-15 15 15 11 Wall Stone Facing</t>
  </si>
  <si>
    <t xml:space="preserve">23-15 15 15 13 Cementitious Wall Cladding Panels</t>
  </si>
  <si>
    <t xml:space="preserve">23-15 15 15 13 11 Precast Concrete Wall Cladding Panels</t>
  </si>
  <si>
    <t xml:space="preserve">23-15 15 15 15 Metal Wall Cladding Panels</t>
  </si>
  <si>
    <t xml:space="preserve">23-15 15 15 17 Wood Based Wall Cladding Panels</t>
  </si>
  <si>
    <t xml:space="preserve">23-15 15 15 19 Plastic Wall Cladding Panels</t>
  </si>
  <si>
    <t xml:space="preserve">23-15 15 15 19 11 Plastic Wall Cladding Blocks</t>
  </si>
  <si>
    <t xml:space="preserve">23-15 15 15 21 Other Wall Cladding Panels</t>
  </si>
  <si>
    <t xml:space="preserve">23-15 15 17 Wall Cladding Sheets</t>
  </si>
  <si>
    <t xml:space="preserve">23-15 15 17 11 Fiber Based Wall Cladding Sheets</t>
  </si>
  <si>
    <t xml:space="preserve">23-15 15 17 13 Metal Wall Cladding Sheets</t>
  </si>
  <si>
    <t xml:space="preserve">23-15 15 17 15 Plastic Wall Cladding Sheets</t>
  </si>
  <si>
    <t xml:space="preserve">23-15 15 17 17 Fiberglass Reinforced Panels</t>
  </si>
  <si>
    <t xml:space="preserve">23-15 15 19 Wall Coverings</t>
  </si>
  <si>
    <t xml:space="preserve">23-15 15 19 11 Wallpaper</t>
  </si>
  <si>
    <t xml:space="preserve">23-15 15 19 13 Wall Fabrics</t>
  </si>
  <si>
    <t xml:space="preserve">23-15 15 19 15 Plastic Wall Coverings</t>
  </si>
  <si>
    <t xml:space="preserve">23-15 15 19 17 Cork Wall Covering</t>
  </si>
  <si>
    <t xml:space="preserve">23-15 15 19 19 Vinyl Coated Fabric Wall Covering</t>
  </si>
  <si>
    <t xml:space="preserve">23-15 15 19 21 Vinyl Wall Covering</t>
  </si>
  <si>
    <t xml:space="preserve">23-15 15 19 23 Wall Carpet</t>
  </si>
  <si>
    <t xml:space="preserve">23-15 15 19 25 Wall Veneers</t>
  </si>
  <si>
    <t xml:space="preserve">23-15 15 21 Wall Blocks</t>
  </si>
  <si>
    <t xml:space="preserve">23-15 15 23 Wall Linings</t>
  </si>
  <si>
    <t xml:space="preserve">23-15 15 25 Wall Finish Coatings</t>
  </si>
  <si>
    <t xml:space="preserve">23-15 15 27 Renders</t>
  </si>
  <si>
    <t xml:space="preserve">23-15 15 29 Acoustical Wall Finishes</t>
  </si>
  <si>
    <t xml:space="preserve">23-15 15 31 Wall Specialties and Trim</t>
  </si>
  <si>
    <t xml:space="preserve">23-15 15 31 11 Wall Pilasters</t>
  </si>
  <si>
    <t xml:space="preserve">23-15 15 31 13 Wall Niches</t>
  </si>
  <si>
    <t xml:space="preserve">23-15 15 31 15 Wall Moldings</t>
  </si>
  <si>
    <t xml:space="preserve">23-15 15 31 17 Renovating Wall Coverings</t>
  </si>
  <si>
    <t xml:space="preserve">23-15 15 31 19 Renovating Wall Claddings</t>
  </si>
  <si>
    <t xml:space="preserve">23-15 15 33 Wall Finish Restoration Products</t>
  </si>
  <si>
    <t xml:space="preserve">23-15 15 35 Security Wall Protection Products</t>
  </si>
  <si>
    <t xml:space="preserve">23-15 15 35 11 Blast Resistant Wall Exteriors</t>
  </si>
  <si>
    <t xml:space="preserve">23-15 15 35 13 Blast Resistant Wall Interiors</t>
  </si>
  <si>
    <t xml:space="preserve">23-15 17 00 Floor Coverings</t>
  </si>
  <si>
    <t xml:space="preserve">23-15 17 11 Flooring Specialties and Accessories</t>
  </si>
  <si>
    <t xml:space="preserve">23-15 17 11 11 Floor Toppings</t>
  </si>
  <si>
    <t xml:space="preserve">23-15 17 11 11 11 Concrete Floor Toppings</t>
  </si>
  <si>
    <t xml:space="preserve">23-15 17 11 13 Floor Underlayments</t>
  </si>
  <si>
    <t xml:space="preserve">23-15 17 11 13 11 Cementitious Floor Underlayments</t>
  </si>
  <si>
    <t xml:space="preserve">23-15 17 11 13 11 11 Gypsum Floor Underlayments</t>
  </si>
  <si>
    <t xml:space="preserve">23-15 17 11 13 11 13 Portland Cement Floor Underlayments</t>
  </si>
  <si>
    <t xml:space="preserve">23-15 17 11 13 13 Acoustical Underlayments</t>
  </si>
  <si>
    <t xml:space="preserve">23-15 17 11 13 15 Crack Prevention Mat Underlayments</t>
  </si>
  <si>
    <t xml:space="preserve">23-15 17 11 15 Floor Treatment Products</t>
  </si>
  <si>
    <t xml:space="preserve">23-15 17 11 15 11 Floor Sealers</t>
  </si>
  <si>
    <t xml:space="preserve">23-15 17 11 15 13 Floor Hardeners</t>
  </si>
  <si>
    <t xml:space="preserve">23-15 17 11 15 15 Slip Resistant Floor Treatment</t>
  </si>
  <si>
    <t xml:space="preserve">23-15 17 11 15 17 Static Resistant Floor Treatment</t>
  </si>
  <si>
    <t xml:space="preserve">23-15 17 11 15 19 Acid Resistant Floor Treatment</t>
  </si>
  <si>
    <t xml:space="preserve">23-15 17 11 17 Floor Base and Accessories</t>
  </si>
  <si>
    <t xml:space="preserve">23-15 17 11 17 11 Base and Accessories for Floor Coverings</t>
  </si>
  <si>
    <t xml:space="preserve">23-15 17 11 17 13 Acoustic Floor Mountings</t>
  </si>
  <si>
    <t xml:space="preserve">23-15 17 11 19 Floor Mats and Grilles</t>
  </si>
  <si>
    <t xml:space="preserve">23-15 17 11 19 11 Floor Mats</t>
  </si>
  <si>
    <t xml:space="preserve">23-15 17 11 19 13 Floor Grilles</t>
  </si>
  <si>
    <t xml:space="preserve">23-15 17 11 19 15 Floor Gratings</t>
  </si>
  <si>
    <t xml:space="preserve">23-15 17 11 21 Flooring Restoration Products</t>
  </si>
  <si>
    <t xml:space="preserve">23-15 17 11 21 11 Bamboo</t>
  </si>
  <si>
    <t xml:space="preserve">23-15 17 13 Floor Covering Strips, Tiles, Blocks, and Slabs</t>
  </si>
  <si>
    <t xml:space="preserve">23-15 17 13 11 Wood Flooring</t>
  </si>
  <si>
    <t xml:space="preserve">23-15 17 13 11 11 Cushioned Wood Flooring Assemblies</t>
  </si>
  <si>
    <t xml:space="preserve">23-15 17 13 11 13 Mastic Set Wood Flooring Assemblies</t>
  </si>
  <si>
    <t xml:space="preserve">23-15 17 13 11 15 Resilient Wood Flooring Assemblies</t>
  </si>
  <si>
    <t xml:space="preserve">23-15 17 13 11 17 Wood Athletic Flooring</t>
  </si>
  <si>
    <t xml:space="preserve">23-15 17 13 11 19 Wood Block Flooring</t>
  </si>
  <si>
    <t xml:space="preserve">23-15 17 13 11 21 Wood Composition Flooring</t>
  </si>
  <si>
    <t xml:space="preserve">23-15 17 13 11 23 Wood Parquet Flooring</t>
  </si>
  <si>
    <t xml:space="preserve">23-15 17 13 11 25 Wood Strip Flooring</t>
  </si>
  <si>
    <t xml:space="preserve">23-15 17 13 13 Tile Flooring</t>
  </si>
  <si>
    <t xml:space="preserve">23-15 17 13 13 11 Clay Based Flooring</t>
  </si>
  <si>
    <t xml:space="preserve">23-15 17 13 13 13 Ceramic Tile Flooring</t>
  </si>
  <si>
    <t xml:space="preserve">23-15 17 13 13 13 11 Ceramic Mosaic Tile Flooring</t>
  </si>
  <si>
    <t xml:space="preserve">23-15 17 13 13 13 13 Conductive Tile Flooring</t>
  </si>
  <si>
    <t xml:space="preserve">23-15 17 13 13 15 Quarry Tile Flooring</t>
  </si>
  <si>
    <t xml:space="preserve">23-15 17 13 13 17 Chemical Resistant Quarry Tile Flooring</t>
  </si>
  <si>
    <t xml:space="preserve">23-15 17 13 13 17 11 Porcelain Tile Flooring</t>
  </si>
  <si>
    <t xml:space="preserve">23-15 17 13 13 17 13 Glass Mosaic Tile Flooring</t>
  </si>
  <si>
    <t xml:space="preserve">23-15 17 13 13 17 15 Plastic Tile Flooring</t>
  </si>
  <si>
    <t xml:space="preserve">23-15 17 13 13 17 17 Metal Tile Flooring</t>
  </si>
  <si>
    <t xml:space="preserve">23-15 17 13 13 17 19 Natural Cut Stone Tile Flooring</t>
  </si>
  <si>
    <t xml:space="preserve">23-15 17 13 13 17 21 Tile Flooring Restoration Products</t>
  </si>
  <si>
    <t xml:space="preserve">23-15 17 13 15 Terrazzo Flooring</t>
  </si>
  <si>
    <t xml:space="preserve">23-15 17 13 15 11 Portland Cement Terrazzo Flooring</t>
  </si>
  <si>
    <t xml:space="preserve">23-15 17 13 15 13 Precast Terrazzo Flooring</t>
  </si>
  <si>
    <t xml:space="preserve">23-15 17 13 15 15 Conductive Terrazzo Flooring</t>
  </si>
  <si>
    <t xml:space="preserve">23-15 17 13 15 17 Plastic matrix Terrazzo Flooring</t>
  </si>
  <si>
    <t xml:space="preserve">23-15 17 13 15 19 Terrazzo Flooring Restoration Products</t>
  </si>
  <si>
    <t xml:space="preserve">23-15 17 13 17 Masonry Flooring</t>
  </si>
  <si>
    <t xml:space="preserve">23-15 17 13 17 11 Brick Flooring</t>
  </si>
  <si>
    <t xml:space="preserve">23-15 17 13 17 11 11 Chemical Resistant Brick Flooring</t>
  </si>
  <si>
    <t xml:space="preserve">23-15 17 13 17 13 Stone Flooring</t>
  </si>
  <si>
    <t xml:space="preserve">23-15 17 13 17 15 Other Masonry Flooring</t>
  </si>
  <si>
    <t xml:space="preserve">23-15 17 13 19 Precast Tile and Slab Flooring</t>
  </si>
  <si>
    <t xml:space="preserve">23-15 17 13 21 Metal Flooring</t>
  </si>
  <si>
    <t xml:space="preserve">23-15 17 15 Resilient Flooring</t>
  </si>
  <si>
    <t xml:space="preserve">23-15 17 15 11 Cork Flooring</t>
  </si>
  <si>
    <t xml:space="preserve">23-15 17 15 13 Plastic Flooring</t>
  </si>
  <si>
    <t xml:space="preserve">23-15 17 15 15 Rubber Flooring</t>
  </si>
  <si>
    <t xml:space="preserve">23-15 17 15 17 Linoleum Flooring</t>
  </si>
  <si>
    <t xml:space="preserve">23-15 17 15 19 Mechanical Fasteners for Resilient Floor Coverings</t>
  </si>
  <si>
    <t xml:space="preserve">23-15 17 15 19 11 Floor Clips</t>
  </si>
  <si>
    <t xml:space="preserve">23-15 17 15 19 13 Carpet Grippers</t>
  </si>
  <si>
    <t xml:space="preserve">23-15 17 15 19 15 Stair Rods</t>
  </si>
  <si>
    <t xml:space="preserve">23-15 17 15 21 Other Resilient Flooring</t>
  </si>
  <si>
    <t xml:space="preserve">23-15 17 17 Carpet Flooring</t>
  </si>
  <si>
    <t xml:space="preserve">23-15 17 17 11 Carpet Cushions</t>
  </si>
  <si>
    <t xml:space="preserve">23-15 17 17 13 Carpet Tiles</t>
  </si>
  <si>
    <t xml:space="preserve">23-15 17 17 15 Indoor Carpet Flooring</t>
  </si>
  <si>
    <t xml:space="preserve">23-15 17 17 17 Outdoor Carpet Flooring</t>
  </si>
  <si>
    <t xml:space="preserve">23-15 17 17 19 Sheet Carpet Flooring</t>
  </si>
  <si>
    <t xml:space="preserve">23-15 17 19 Preformed Flooring Equipment Systems</t>
  </si>
  <si>
    <t xml:space="preserve">23-15 17 19 11 Floating Floors</t>
  </si>
  <si>
    <t xml:space="preserve">23-15 17 19 13 Portable Floors</t>
  </si>
  <si>
    <t xml:space="preserve">23-15 17 19 15 Convertible Floors</t>
  </si>
  <si>
    <t xml:space="preserve">23-15 17 19 17 Gymnasium or Dance Flooring</t>
  </si>
  <si>
    <t xml:space="preserve">23-15 17 21 Access Flooring Components </t>
  </si>
  <si>
    <t xml:space="preserve">23-15 17 21 11 Access Floor Frames</t>
  </si>
  <si>
    <t xml:space="preserve">23-15 17 21 13 Access Floor Infill Panels</t>
  </si>
  <si>
    <t xml:space="preserve">23-15 17 23 Rigid Grid Access Flooring</t>
  </si>
  <si>
    <t xml:space="preserve">23-15 17 25 Snap On Stringer Access Flooring</t>
  </si>
  <si>
    <t xml:space="preserve">23-15 17 27 Stringerless Access Flooring</t>
  </si>
  <si>
    <t xml:space="preserve">23-15 17 29 Floor Finishing Coatings</t>
  </si>
  <si>
    <t xml:space="preserve">23-15 17 29 11 Industrial Floor Coatings</t>
  </si>
  <si>
    <t xml:space="preserve">23-15 17 29 13 Fluid Applied Flooring</t>
  </si>
  <si>
    <t xml:space="preserve">23-15 17 29 13 11 Elastomeric Liquid Flooring</t>
  </si>
  <si>
    <t xml:space="preserve">23-15 17 29 13 13 Epoxy Marble Chip Flooring</t>
  </si>
  <si>
    <t xml:space="preserve">23-15 17 29 13 15 Magnesium Oxychoride Flooring</t>
  </si>
  <si>
    <t xml:space="preserve">23-15 17 29 13 17 Mastic Fills Flooring</t>
  </si>
  <si>
    <t xml:space="preserve">23-15 17 29 13 19 Resinous Flooring</t>
  </si>
  <si>
    <t xml:space="preserve">23-15 17 29 13 21 Seamless Quartz Flooring</t>
  </si>
  <si>
    <t xml:space="preserve">23-15 19 00 Ceiling Coverings, Claddings, and Linings</t>
  </si>
  <si>
    <t xml:space="preserve">23-15 19 11 Ceiling Baffles</t>
  </si>
  <si>
    <t xml:space="preserve">23-15 19 13 Ceiling Clouds</t>
  </si>
  <si>
    <t xml:space="preserve">23-15 19 15 Ceiling Tiles, Panels, Strips, and Sections</t>
  </si>
  <si>
    <t xml:space="preserve">23-15 19 15 11 Ceiling Tiles</t>
  </si>
  <si>
    <t xml:space="preserve">23-15 19 15 11 11 Acoustical Ceiling Tile</t>
  </si>
  <si>
    <t xml:space="preserve">23-15 19 15 13 Ceiling Panels</t>
  </si>
  <si>
    <t xml:space="preserve">23-15 19 15 13 11 Acoustical Ceiling Panels</t>
  </si>
  <si>
    <t xml:space="preserve">23-15 19 15 13 13 Mirror Ceiling Panels</t>
  </si>
  <si>
    <t xml:space="preserve">23-15 19 15 13 15 Curved Ceiling Panels</t>
  </si>
  <si>
    <t xml:space="preserve">23-15 19 15 13 17 Metal Ceiling Panels</t>
  </si>
  <si>
    <t xml:space="preserve">23-15 19 15 15 Ceiling Covering Strips</t>
  </si>
  <si>
    <t xml:space="preserve">23-15 19 15 15 11 Linear Metal Ceiling Covering Strips</t>
  </si>
  <si>
    <t xml:space="preserve">23-15 19 15 15 13 Linear Wood Ceiling Covering Strips</t>
  </si>
  <si>
    <t xml:space="preserve">23-15 19 15 17 Ceiling Covering Sections</t>
  </si>
  <si>
    <t xml:space="preserve">23-15 19 15 17 11 Suspended Decorative Ceiling Grids</t>
  </si>
  <si>
    <t xml:space="preserve">23-15 19 17 Ceiling Finishing Coatings</t>
  </si>
  <si>
    <t xml:space="preserve">23-15 19 17 11 Textured Ceilings</t>
  </si>
  <si>
    <t xml:space="preserve">23-15 19 17 11 11 Gypsum Panel Textured Ceilings</t>
  </si>
  <si>
    <t xml:space="preserve">23-15 19 17 11 13 Metal Panel Textured Ceilings</t>
  </si>
  <si>
    <t xml:space="preserve">23-15 19 19 Ceiling Specialties and Accessories</t>
  </si>
  <si>
    <t xml:space="preserve">23-15 19 19 11 Roses Ceiling Centerpieces</t>
  </si>
  <si>
    <t xml:space="preserve">23-15 19 19 13 Ceiling Coving</t>
  </si>
  <si>
    <t xml:space="preserve">23-15 19 19 15 Ceiling Cornices</t>
  </si>
  <si>
    <t xml:space="preserve">23-15 19 19 17 Ceiling Friezes</t>
  </si>
  <si>
    <t xml:space="preserve">23-15 19 19 19 Integral Speaking Panels</t>
  </si>
  <si>
    <t xml:space="preserve">23-15 19 21 Ceiling Assembly Restoration Products</t>
  </si>
  <si>
    <t xml:space="preserve">23-15 19 23 Ceilings</t>
  </si>
  <si>
    <t xml:space="preserve">23-15 19 23 11 Suspended Ceilings</t>
  </si>
  <si>
    <t xml:space="preserve">23-15 19 23 11 11 Suspended Ceiling Components </t>
  </si>
  <si>
    <t xml:space="preserve">23-15 19 23 11 11 11 Suspended Ceilings, Suspension Assembly</t>
  </si>
  <si>
    <t xml:space="preserve">23-15 19 23 11 11 13 Suspended Ceilings, Panels and Tiles</t>
  </si>
  <si>
    <t xml:space="preserve">23-15 19 23 11 11 15 Suspended Ceilings, Grids</t>
  </si>
  <si>
    <t xml:space="preserve">23-15 19 23 11 11 17 Mechanical Fasteners for Suspended Ceilings</t>
  </si>
  <si>
    <t xml:space="preserve">23-15 19 23 11 13 Acoustical Ceilings</t>
  </si>
  <si>
    <t xml:space="preserve">23-15 19 23 11 13 11 Metal Pan Acoustical Ceilings</t>
  </si>
  <si>
    <t xml:space="preserve">23-15 19 23 11 13 13 Acoustical Panel Ceilings</t>
  </si>
  <si>
    <t xml:space="preserve">23-15 19 23 11 13 15 Acoustical Tile Ceilings</t>
  </si>
  <si>
    <t xml:space="preserve">23-15 19 23 11 15 Specialty Ceilings</t>
  </si>
  <si>
    <t xml:space="preserve">23-15 19 23 11 15 11 Integrated Ceilings</t>
  </si>
  <si>
    <t xml:space="preserve">23-15 19 23 11 15 13 Linear Ceilings</t>
  </si>
  <si>
    <t xml:space="preserve">23-15 19 23 11 15 13 11 Metal Linear Ceilings</t>
  </si>
  <si>
    <t xml:space="preserve">23-15 19 23 11 15 13 13 Wood Linear Ceilings</t>
  </si>
  <si>
    <t xml:space="preserve">23-15 19 23 11 15 15 Luminous Ceilings</t>
  </si>
  <si>
    <t xml:space="preserve">23-15 19 23 11 15 17 Mirror Panel Ceilings</t>
  </si>
  <si>
    <t xml:space="preserve">23-15 19 23 11 15 19 Textured Ceilings</t>
  </si>
  <si>
    <t xml:space="preserve">23-15 19 23 11 15 21 Suspended Decorative Grids</t>
  </si>
  <si>
    <t xml:space="preserve">23-15 19 23 11 15 23 Clean Room Ceilings</t>
  </si>
  <si>
    <t xml:space="preserve">23-15 19 23 13 Stretched Fabric Ceilings</t>
  </si>
  <si>
    <t xml:space="preserve">23-15 21 00 Surface Applied Coatings</t>
  </si>
  <si>
    <t xml:space="preserve">23-15 21 11 Paints and Varnishes</t>
  </si>
  <si>
    <t xml:space="preserve">23-15 21 11 11 General Purpose Paints and Varnishes</t>
  </si>
  <si>
    <t xml:space="preserve">23-15 21 11 11 11 Solvent Based General Purpose Paints and Varnishes</t>
  </si>
  <si>
    <t xml:space="preserve">23-15 21 11 11 13 Water Based General Purpose Paints and Varnishes</t>
  </si>
  <si>
    <t xml:space="preserve">23-15 21 11 13 Textured Paints</t>
  </si>
  <si>
    <t xml:space="preserve">23-15 21 11 13 11 Solvent Based Textured Paints</t>
  </si>
  <si>
    <t xml:space="preserve">23-15 21 11 13 13 Water Based Textured Paints</t>
  </si>
  <si>
    <t xml:space="preserve">23-15 21 13 Paints for Particular Applications</t>
  </si>
  <si>
    <t xml:space="preserve">23-15 21 13 11 Corrosion Prevention Paints</t>
  </si>
  <si>
    <t xml:space="preserve">23-15 21 13 13 Solar Reflective Paints</t>
  </si>
  <si>
    <t xml:space="preserve">23-15 21 13 15 Fluorescent Paints</t>
  </si>
  <si>
    <t xml:space="preserve">23-15 21 13 17 Line Paints</t>
  </si>
  <si>
    <t xml:space="preserve">23-15 21 13 19 Roadway Marking Paints</t>
  </si>
  <si>
    <t xml:space="preserve">23-15 21 13 21 Swimming Pool Paints</t>
  </si>
  <si>
    <t xml:space="preserve">23-15 21 13 23 Coatings for Concrete and Masonry</t>
  </si>
  <si>
    <t xml:space="preserve">23-15 21 13 25 Mold/Mildew Resistant Coatings</t>
  </si>
  <si>
    <t xml:space="preserve">23-15 21 15 Powder Coating Services</t>
  </si>
  <si>
    <t xml:space="preserve">23-15 21 15 11 Factory Applied Metal Powder Coatings</t>
  </si>
  <si>
    <t xml:space="preserve">23-15 21 17 Inorganic Metal Treatments</t>
  </si>
  <si>
    <t xml:space="preserve">23-15 21 17 11 Galvanized Coatings</t>
  </si>
  <si>
    <t xml:space="preserve">23-15 21 17 13 Anodized Coatings</t>
  </si>
  <si>
    <t xml:space="preserve">23-15 21 17 15 Electro Plated Coatings</t>
  </si>
  <si>
    <t xml:space="preserve">23-15 21 17 17 Vitreous Enameling</t>
  </si>
  <si>
    <t xml:space="preserve">23-15 21 19 Stains and Decorative Surface Impregnations</t>
  </si>
  <si>
    <t xml:space="preserve">23-15 21 19 11 Decorative Wood Conservation Products</t>
  </si>
  <si>
    <t xml:space="preserve">23-15 21 19 13 Stains</t>
  </si>
  <si>
    <t xml:space="preserve">23-15 21 19 13 11 Opaque Stains</t>
  </si>
  <si>
    <t xml:space="preserve">23-15 21 19 13 11 11 Exterior Opaque Stains</t>
  </si>
  <si>
    <t xml:space="preserve">23-15 21 19 13 11 13 Interior Opaque Stains</t>
  </si>
  <si>
    <t xml:space="preserve">23-15 21 19 13 13 Transparent Stains</t>
  </si>
  <si>
    <t xml:space="preserve">23-15 21 19 13 13 11 Exterior Transparent Stains</t>
  </si>
  <si>
    <t xml:space="preserve">23-15 21 19 13 13 13 Interior Transparent Stains</t>
  </si>
  <si>
    <t xml:space="preserve">23-15 21 21 High Performance Coatings</t>
  </si>
  <si>
    <t xml:space="preserve">23-15 21 21 11 Abrasion Resistant Coatings</t>
  </si>
  <si>
    <t xml:space="preserve">23-15 21 21 13 Chemical Resistant Coatings</t>
  </si>
  <si>
    <t xml:space="preserve">23-15 21 21 15 Elastomeric Coatings</t>
  </si>
  <si>
    <t xml:space="preserve">23-15 21 21 17 Fire Resistant Coatings</t>
  </si>
  <si>
    <t xml:space="preserve">23-15 21 21 19 Graffiti Resistant Coatings</t>
  </si>
  <si>
    <t xml:space="preserve">23-15 21 21 21 High Building Coatings</t>
  </si>
  <si>
    <t xml:space="preserve">23-15 21 21 23 Intumescent Paints</t>
  </si>
  <si>
    <t xml:space="preserve">23-15 21 21 25 Marine Coatings</t>
  </si>
  <si>
    <t xml:space="preserve">23-15 21 21 27 Textured Plastic Coatings</t>
  </si>
  <si>
    <t xml:space="preserve">23-15 21 23 Protective Surface Impregnations</t>
  </si>
  <si>
    <t xml:space="preserve">23-15 21 23 11 Surface Consolidation Hardening Impregnations</t>
  </si>
  <si>
    <t xml:space="preserve">23-15 21 23 13 Impregnations Protecting from Biological Attack</t>
  </si>
  <si>
    <t xml:space="preserve">23-15 21 23 13 11 Wood Treatment Protecting from Biological Attack</t>
  </si>
  <si>
    <t xml:space="preserve">23-15 21 23 15 Impregnations Protecting from Fire</t>
  </si>
  <si>
    <t xml:space="preserve">23-15 21 23 15 11 Wood Treatment Protecting from Fire</t>
  </si>
  <si>
    <t xml:space="preserve">23-15 21 23 15 11 11 Fire Retardant Treatment</t>
  </si>
  <si>
    <t xml:space="preserve">23-15 21 23 17 Water Repellents</t>
  </si>
  <si>
    <t xml:space="preserve">23-15 21 23 17 11 Acrylic Water Repellents</t>
  </si>
  <si>
    <t xml:space="preserve">23-15 21 23 17 13 Silane Water Repellents</t>
  </si>
  <si>
    <t xml:space="preserve">23-15 21 23 17 15 Silicone Water Repellents</t>
  </si>
  <si>
    <t xml:space="preserve">23-15 21 23 17 17 Siloxane Water Repellents</t>
  </si>
  <si>
    <t xml:space="preserve">23-15 21 23 17 19 Stearate Water Repellents</t>
  </si>
  <si>
    <t xml:space="preserve">23-17 00 00 Openings, Passages, and Protection Products</t>
  </si>
  <si>
    <t xml:space="preserve">23-17 11 00 Doors</t>
  </si>
  <si>
    <t xml:space="preserve">23-17 11 11 Door Components </t>
  </si>
  <si>
    <t xml:space="preserve">23-17 11 11 11 Door Frames</t>
  </si>
  <si>
    <t xml:space="preserve">23-17 11 11 13 Preassembled Door and Frame Units</t>
  </si>
  <si>
    <t xml:space="preserve">23-17 11 11 15 Door Fanlights</t>
  </si>
  <si>
    <t xml:space="preserve">23-17 11 11 17 Door Sections</t>
  </si>
  <si>
    <t xml:space="preserve">23-17 11 11 17 11 Structural Door Sections</t>
  </si>
  <si>
    <t xml:space="preserve">23-17 11 11 17 13 Door Cladding Sections</t>
  </si>
  <si>
    <t xml:space="preserve">23-17 11 11 19 Door Linings and Boards</t>
  </si>
  <si>
    <t xml:space="preserve">23-17 11 11 21 Door Renovation Sets</t>
  </si>
  <si>
    <t xml:space="preserve">23-17 11 11 23 Door Sidelites</t>
  </si>
  <si>
    <t xml:space="preserve">23-17 11 11 25 Door Accessories</t>
  </si>
  <si>
    <t xml:space="preserve">23-17 11 11 25 11 Door Peep Holes</t>
  </si>
  <si>
    <t xml:space="preserve">23-17 11 11 25 13 Door Buffers</t>
  </si>
  <si>
    <t xml:space="preserve">23-17 11 11 25 15 Door Stops</t>
  </si>
  <si>
    <t xml:space="preserve">23-17 11 11 25 17 Door Mail Openings</t>
  </si>
  <si>
    <t xml:space="preserve">23-17 11 11 25 19 Door Mail Slots</t>
  </si>
  <si>
    <t xml:space="preserve">23-17 11 11 25 21 Door Louvers</t>
  </si>
  <si>
    <t xml:space="preserve">23-17 11 11 25 23 Door Lights</t>
  </si>
  <si>
    <t xml:space="preserve">23-17 11 13 Metal Doors</t>
  </si>
  <si>
    <t xml:space="preserve">23-17 11 13 11 Hollow Metal Doors</t>
  </si>
  <si>
    <t xml:space="preserve">23-17 11 13 13 Aluminum Doors</t>
  </si>
  <si>
    <t xml:space="preserve">23-17 11 13 13 11 Aluminum Screen Doors</t>
  </si>
  <si>
    <t xml:space="preserve">23-17 11 13 13 13 Aluminum Storm Doors</t>
  </si>
  <si>
    <t xml:space="preserve">23-17 11 13 15 Steel Doors</t>
  </si>
  <si>
    <t xml:space="preserve">23-17 11 13 15 11 Steel Screen Doors</t>
  </si>
  <si>
    <t xml:space="preserve">23-17 11 13 15 13 Steel Storm Doors</t>
  </si>
  <si>
    <t xml:space="preserve">23-17 11 13 17 Bronze Doors</t>
  </si>
  <si>
    <t xml:space="preserve">23-17 11 13 19 Sliding Metal Doors</t>
  </si>
  <si>
    <t xml:space="preserve">23-17 11 13 21 Folding Metal Doors</t>
  </si>
  <si>
    <t xml:space="preserve">23-17 11 13 23 Revolving Metal Doors</t>
  </si>
  <si>
    <t xml:space="preserve">23-17 11 13 25 Overhead Metal Doors</t>
  </si>
  <si>
    <t xml:space="preserve">23-17 11 13 25 11 Roller Shutter Overhead Metal Doors</t>
  </si>
  <si>
    <t xml:space="preserve">23-17 11 13 25 13 Sectional Overhead Metal Doors</t>
  </si>
  <si>
    <t xml:space="preserve">23-17 11 15 Wood Doors</t>
  </si>
  <si>
    <t xml:space="preserve">23-17 11 15 11 Carved Wood Doors</t>
  </si>
  <si>
    <t xml:space="preserve">23-17 11 15 13 Flush Wood Doors</t>
  </si>
  <si>
    <t xml:space="preserve">23-17 11 15 15 Clad Wood Doors</t>
  </si>
  <si>
    <t xml:space="preserve">23-17 11 15 17 Prefinished Wood Doors</t>
  </si>
  <si>
    <t xml:space="preserve">23-17 11 15 19 Stile and Rail Wood Doors</t>
  </si>
  <si>
    <t xml:space="preserve">23-17 11 15 21 Wood Storm Doors</t>
  </si>
  <si>
    <t xml:space="preserve">23-17 11 15 23 Wood Screen Doors</t>
  </si>
  <si>
    <t xml:space="preserve">23-17 11 15 25 Sliding Wood Doors</t>
  </si>
  <si>
    <t xml:space="preserve">23-17 11 15 27 Folding Wood Doors</t>
  </si>
  <si>
    <t xml:space="preserve">23-17 11 15 29 Revolving Wood Doors</t>
  </si>
  <si>
    <t xml:space="preserve">23-17 11 15 31 Overhead Wood Doors</t>
  </si>
  <si>
    <t xml:space="preserve">23-17 11 15 31 11 Roller Shutter Overhead Wood Doors</t>
  </si>
  <si>
    <t xml:space="preserve">23-17 11 15 31 13 Sectional Overhead Wood Doors</t>
  </si>
  <si>
    <t xml:space="preserve">23-17 11 17 Plastic Doors</t>
  </si>
  <si>
    <t xml:space="preserve">23-17 11 17 11 Laminated Plastic Doors</t>
  </si>
  <si>
    <t xml:space="preserve">23-17 11 17 13 Solid Plastic Doors</t>
  </si>
  <si>
    <t xml:space="preserve">23-17 11 17 15 Plastic Storm Doors</t>
  </si>
  <si>
    <t xml:space="preserve">23-17 11 17 17 Plastic Screen Doors</t>
  </si>
  <si>
    <t xml:space="preserve">23-17 11 17 19 Sliding Plastic Doors</t>
  </si>
  <si>
    <t xml:space="preserve">23-17 11 17 21 Folding Plastic Doors</t>
  </si>
  <si>
    <t xml:space="preserve">23-17 11 17 23 Revolving Plastic Doors</t>
  </si>
  <si>
    <t xml:space="preserve">23-17 11 17 25 Overhead Plastic Doors</t>
  </si>
  <si>
    <t xml:space="preserve">23-17 11 17 25 11 Roller Shutter Overhead Plastic Doors</t>
  </si>
  <si>
    <t xml:space="preserve">23-17 11 17 25 13 Sectional Overhead Plastic Doors</t>
  </si>
  <si>
    <t xml:space="preserve">23-17 11 19 Composite Doors</t>
  </si>
  <si>
    <t xml:space="preserve">23-17 11 19 11 Fiberglass Composite Doors</t>
  </si>
  <si>
    <t xml:space="preserve">23-17 11 19 13 Sliding Composite Doors</t>
  </si>
  <si>
    <t xml:space="preserve">23-17 11 19 15 Folding Composite Doors</t>
  </si>
  <si>
    <t xml:space="preserve">23-17 11 19 17 Composite Hinged Doors</t>
  </si>
  <si>
    <t xml:space="preserve">23-17 11 19 19 Revolving Composite Doors</t>
  </si>
  <si>
    <t xml:space="preserve">23-17 11 19 21 Overhead Composite Doors</t>
  </si>
  <si>
    <t xml:space="preserve">23-17 11 19 21 11 Roller Shutter Overhead Composite Doors</t>
  </si>
  <si>
    <t xml:space="preserve">23-17 11 19 21 13 Sectional Overhead Composite Doors</t>
  </si>
  <si>
    <t xml:space="preserve">23-17 11 21 Glazed Doors</t>
  </si>
  <si>
    <t xml:space="preserve">23-17 11 21 11 Glazed Hinged Doors</t>
  </si>
  <si>
    <t xml:space="preserve">23-17 11 23 All Glass Doors</t>
  </si>
  <si>
    <t xml:space="preserve">23-17 11 23 11 Swinging All Glass Doors</t>
  </si>
  <si>
    <t xml:space="preserve">23-17 11 23 13 Sliding All Glass Doors</t>
  </si>
  <si>
    <t xml:space="preserve">23-17 11 23 15 Folding All Glass Doors and Grilles</t>
  </si>
  <si>
    <t xml:space="preserve">23-17 11 23 15 11 Accordion Folding All Glass Doors</t>
  </si>
  <si>
    <t xml:space="preserve">23-17 11 23 15 13 Panel Folding All Glass Doors</t>
  </si>
  <si>
    <t xml:space="preserve">23-17 11 23 15 15 Bifold All Glass Doors</t>
  </si>
  <si>
    <t xml:space="preserve">23-17 11 23 17 Revolving All Glass Doors</t>
  </si>
  <si>
    <t xml:space="preserve">23-17 11 23 19 Balanced All Glass Doors</t>
  </si>
  <si>
    <t xml:space="preserve">23-17 11 25 Passage Grilles</t>
  </si>
  <si>
    <t xml:space="preserve">23-17 11 25 11 Sliding Passage Grilles</t>
  </si>
  <si>
    <t xml:space="preserve">23-17 11 25 13 Folding Passage Grilles</t>
  </si>
  <si>
    <t xml:space="preserve">23-17 11 25 13 11 Accordion Folding Passage Grilles</t>
  </si>
  <si>
    <t xml:space="preserve">23-17 11 25 15 Rolling Grilles</t>
  </si>
  <si>
    <t xml:space="preserve">23-17 11 27 Access Doors</t>
  </si>
  <si>
    <t xml:space="preserve">23-17 11 27 11 Trap Doors</t>
  </si>
  <si>
    <t xml:space="preserve">23-17 11 27 13 Access Doors</t>
  </si>
  <si>
    <t xml:space="preserve">23-17 11 27 15 Floor Hatches</t>
  </si>
  <si>
    <t xml:space="preserve">23-17 11 27 17 Roof Hatches</t>
  </si>
  <si>
    <t xml:space="preserve">23-17 11 27 19 Security Floor Hatches</t>
  </si>
  <si>
    <t xml:space="preserve">23-17 11 27 21 Security Roof Hatches</t>
  </si>
  <si>
    <t xml:space="preserve">23-17 11 27 21 11 Forced Entry and Ballistic Resistant Roof Hatches</t>
  </si>
  <si>
    <t xml:space="preserve">23-17 11 27 21 13 Ballistic Resistant Roof Hatches</t>
  </si>
  <si>
    <t xml:space="preserve">23-17 11 27 23 Man Hole Accesses</t>
  </si>
  <si>
    <t xml:space="preserve">23-17 11 29 Access Panels</t>
  </si>
  <si>
    <t xml:space="preserve">23-17 11 29 11 Equipment Access Panels</t>
  </si>
  <si>
    <t xml:space="preserve">23-17 11 31 Fire Doors</t>
  </si>
  <si>
    <t xml:space="preserve">23-17 11 31 11 Fire Rated Doors</t>
  </si>
  <si>
    <t xml:space="preserve">23-17 11 31 11 11 Fire Rated Overhead Doors</t>
  </si>
  <si>
    <t xml:space="preserve">23-17 11 31 11 13 Fire Rated Rolling Doors</t>
  </si>
  <si>
    <t xml:space="preserve">23-17 11 31 11 15 Fire Rated Sliding Doors</t>
  </si>
  <si>
    <t xml:space="preserve">23-17 11 31 11 17 Fire Rated Hinged Doors</t>
  </si>
  <si>
    <t xml:space="preserve">23-17 11 31 11 19 Fire Rated Revolving Doors</t>
  </si>
  <si>
    <t xml:space="preserve">23-17 11 31 13 Temperature Rate of Rise Fire Rated Doors</t>
  </si>
  <si>
    <t xml:space="preserve">23-17 11 31 13 11 Temperature Rate of Rise Fire Rated Overhead Doors</t>
  </si>
  <si>
    <t xml:space="preserve">23-17 11 31 13 13 Temperature Rate of Rise Fire Rated Rolling Doors</t>
  </si>
  <si>
    <t xml:space="preserve">23-17 11 31 13 15 Temperature Rate of Rise Fire Rated Sliding Doors</t>
  </si>
  <si>
    <t xml:space="preserve">23-17 11 31 13 17 Temperature Rate of Rise Fire Rated Hinged Doors</t>
  </si>
  <si>
    <t xml:space="preserve">23-17 11 31 13 19 Temperature Rate of Rise Fire Rated Revolving Doors</t>
  </si>
  <si>
    <t xml:space="preserve">23-17 11 35 Fire Shutters</t>
  </si>
  <si>
    <t xml:space="preserve">23-17 11 37 Controlled Environment Doors</t>
  </si>
  <si>
    <t xml:space="preserve">23-17 11 37 11 Cold Storage Doors</t>
  </si>
  <si>
    <t xml:space="preserve">23-17 11 37 13 Sound Control Doors</t>
  </si>
  <si>
    <t xml:space="preserve">23-17 11 37 15 Radiation Protection Doors</t>
  </si>
  <si>
    <t xml:space="preserve">23-17 11 37 15 11 Electromagnetic Shielding Doors</t>
  </si>
  <si>
    <t xml:space="preserve">23-17 11 37 15 13 Radio Frequency Protection Doors</t>
  </si>
  <si>
    <t xml:space="preserve">23-17 11 37 15 15 BO Shielding Doors</t>
  </si>
  <si>
    <t xml:space="preserve">23-17 11 37 15 17 X Ray Protection Doors</t>
  </si>
  <si>
    <t xml:space="preserve">23-17 11 37 15 19 Nuclear Radiation Protection Doors</t>
  </si>
  <si>
    <t xml:space="preserve">23-17 11 37 15 21 High Energy Magnetic Pulse Protection Doors</t>
  </si>
  <si>
    <t xml:space="preserve">23-17 11 39 Detention Doors</t>
  </si>
  <si>
    <t xml:space="preserve">23-17 11 41 Hanger Doors</t>
  </si>
  <si>
    <t xml:space="preserve">23-17 11 43 Lightproof Doors</t>
  </si>
  <si>
    <t xml:space="preserve">23-17 11 43 11 Revolving Darkroom Door</t>
  </si>
  <si>
    <t xml:space="preserve">23-17 11 45 Traffic Doors</t>
  </si>
  <si>
    <t xml:space="preserve">23-17 11 45 11 Flexible Traffic Doors</t>
  </si>
  <si>
    <t xml:space="preserve">23-17 11 45 13 Flexible Strip Doors</t>
  </si>
  <si>
    <t xml:space="preserve">23-17 11 45 15 Rigid Panel Traffic Doors</t>
  </si>
  <si>
    <t xml:space="preserve">23-17 11 45 17 Rapid Opening Doors</t>
  </si>
  <si>
    <t xml:space="preserve">23-17 11 47 Pressure Resistant Doors</t>
  </si>
  <si>
    <t xml:space="preserve">23-17 11 47 11 Airtight Doors</t>
  </si>
  <si>
    <t xml:space="preserve">23-17 11 47 13 Watertight Doors</t>
  </si>
  <si>
    <t xml:space="preserve">23-17 11 49 Security Rated Door</t>
  </si>
  <si>
    <t xml:space="preserve">23-17 11 49 11 Blast Resistant Doors</t>
  </si>
  <si>
    <t xml:space="preserve">23-17 11 49 13 Forced Entry Door</t>
  </si>
  <si>
    <t xml:space="preserve">23-17 11 49 13 11 Multi Forced Entry Lock Door</t>
  </si>
  <si>
    <t xml:space="preserve">23-17 11 49 13 13 Single Forced Entry Lock Door</t>
  </si>
  <si>
    <t xml:space="preserve">23-17 11 49 15 Forced Entry and Ballistic Resistant Door</t>
  </si>
  <si>
    <t xml:space="preserve">23-17 11 49 17 Ballistic Resistant Door</t>
  </si>
  <si>
    <t xml:space="preserve">23-17 13 00 Windows</t>
  </si>
  <si>
    <t xml:space="preserve">23-17 13 11 Window Components </t>
  </si>
  <si>
    <t xml:space="preserve">23-17 13 11 11 Window Sections</t>
  </si>
  <si>
    <t xml:space="preserve">23-17 13 11 13 Window Linings and Boards</t>
  </si>
  <si>
    <t xml:space="preserve">23-17 13 11 15 Window Vents</t>
  </si>
  <si>
    <t xml:space="preserve">23-17 13 11 17 Window Frames</t>
  </si>
  <si>
    <t xml:space="preserve">23-17 13 11 19 Transoms</t>
  </si>
  <si>
    <t xml:space="preserve">23-17 13 11 21 Sidelites</t>
  </si>
  <si>
    <t xml:space="preserve">23-17 13 11 23 Retractable Screens</t>
  </si>
  <si>
    <t xml:space="preserve">23-17 13 13 Metal Windows</t>
  </si>
  <si>
    <t xml:space="preserve">23-17 13 13 11 Metal Fixed Windows</t>
  </si>
  <si>
    <t xml:space="preserve">23-17 13 13 13 Metal Horizontal Sliding Windows</t>
  </si>
  <si>
    <t xml:space="preserve">23-17 13 13 15 Metal Single Hung Windows</t>
  </si>
  <si>
    <t xml:space="preserve">23-17 13 13 17 Metal Double Hung Windows</t>
  </si>
  <si>
    <t xml:space="preserve">23-17 13 13 19 Metal Triple Hung Windows</t>
  </si>
  <si>
    <t xml:space="preserve">23-17 13 13 21 Metal Awning Windows</t>
  </si>
  <si>
    <t xml:space="preserve">23-17 13 13 23 Metal Casement Windows</t>
  </si>
  <si>
    <t xml:space="preserve">23-17 13 13 25 Metal Hopper Windows</t>
  </si>
  <si>
    <t xml:space="preserve">23-17 13 13 27 Metal Vertical Pivoted Windows</t>
  </si>
  <si>
    <t xml:space="preserve">23-17 13 13 29 Metal Jalousie Windows</t>
  </si>
  <si>
    <t xml:space="preserve">23-17 13 15 Wood Windows</t>
  </si>
  <si>
    <t xml:space="preserve">23-17 13 15 11 Wood Fixed Windows</t>
  </si>
  <si>
    <t xml:space="preserve">23-17 13 15 13 Wood Horizontal Sliding Windows</t>
  </si>
  <si>
    <t xml:space="preserve">23-17 13 15 15 Wood Single Hung Windows</t>
  </si>
  <si>
    <t xml:space="preserve">23-17 13 15 17 Wood Double Hung Windows</t>
  </si>
  <si>
    <t xml:space="preserve">23-17 13 15 19 Wood Triple Hung Windows</t>
  </si>
  <si>
    <t xml:space="preserve">23-17 13 15 21 Wood Awning Windows</t>
  </si>
  <si>
    <t xml:space="preserve">23-17 13 15 23 Wood Casement Windows</t>
  </si>
  <si>
    <t xml:space="preserve">23-17 13 15 25 Wood Hopper Windows</t>
  </si>
  <si>
    <t xml:space="preserve">23-17 13 15 27 Wood Vertical Pivoted Windows</t>
  </si>
  <si>
    <t xml:space="preserve">23-17 13 15 29 Wood Jalousie Windows</t>
  </si>
  <si>
    <t xml:space="preserve">23-17 13 17 Plastic Windows</t>
  </si>
  <si>
    <t xml:space="preserve">23-17 13 17 11 Plastic Fixed Windows</t>
  </si>
  <si>
    <t xml:space="preserve">23-17 13 17 13 Plastic Horizontal Sliding Windows</t>
  </si>
  <si>
    <t xml:space="preserve">23-17 13 17 15 Plastic Single Hung Windows</t>
  </si>
  <si>
    <t xml:space="preserve">23-17 13 17 17 Plastic Double Hung Windows</t>
  </si>
  <si>
    <t xml:space="preserve">23-17 13 17 19 Plastic Triple Hung Windows</t>
  </si>
  <si>
    <t xml:space="preserve">23-17 13 17 21 Plastic Awning Windows</t>
  </si>
  <si>
    <t xml:space="preserve">23-17 13 17 23 Plastic Casement Windows</t>
  </si>
  <si>
    <t xml:space="preserve">23-17 13 17 25 Plastic Hopper Windows</t>
  </si>
  <si>
    <t xml:space="preserve">23-17 13 17 27 Plastic Vertical Pivoted Windows</t>
  </si>
  <si>
    <t xml:space="preserve">23-17 13 17 29 Plastic Jalousie Windows</t>
  </si>
  <si>
    <t xml:space="preserve">23-17 13 17 31 Plastic Jalousie Awning Windows</t>
  </si>
  <si>
    <t xml:space="preserve">23-17 13 19 Composite Windows</t>
  </si>
  <si>
    <t xml:space="preserve">23-17 13 19 11 Composite Fixed Windows</t>
  </si>
  <si>
    <t xml:space="preserve">23-17 13 19 13 Composite Horizontal Sliding Windows</t>
  </si>
  <si>
    <t xml:space="preserve">23-17 13 19 15 Composite Single Hung Windows</t>
  </si>
  <si>
    <t xml:space="preserve">23-17 13 19 17 Composite Double Hung Windows</t>
  </si>
  <si>
    <t xml:space="preserve">23-17 13 19 19 Composite Triple Hung Windows</t>
  </si>
  <si>
    <t xml:space="preserve">23-17 13 19 21 Composite Awning Windows</t>
  </si>
  <si>
    <t xml:space="preserve">23-17 13 19 23 Composite Casement Windows</t>
  </si>
  <si>
    <t xml:space="preserve">23-17 13 19 25 Composite Hopper Windows</t>
  </si>
  <si>
    <t xml:space="preserve">23-17 13 19 27 Composite Vertical Pivoted Windows</t>
  </si>
  <si>
    <t xml:space="preserve">23-17 13 19 29 Composite Jalousie Windows</t>
  </si>
  <si>
    <t xml:space="preserve">23-17 13 19 31 Composite Jalousie Awning Windows</t>
  </si>
  <si>
    <t xml:space="preserve">23-17 13 21 Projecting Windows</t>
  </si>
  <si>
    <t xml:space="preserve">23-17 13 21 11 Bay Windows</t>
  </si>
  <si>
    <t xml:space="preserve">23-17 13 21 11 11 Angles Bay Windows</t>
  </si>
  <si>
    <t xml:space="preserve">23-17 13 21 11 13 Box Bay Windows</t>
  </si>
  <si>
    <t xml:space="preserve">23-17 13 21 13 Bow Windows</t>
  </si>
  <si>
    <t xml:space="preserve">23-17 13 23 Roof Windows</t>
  </si>
  <si>
    <t xml:space="preserve">23-17 13 25 Masonry Windows</t>
  </si>
  <si>
    <t xml:space="preserve">23-17 13 25 11 Glass Masonry Unit Windows</t>
  </si>
  <si>
    <t xml:space="preserve">23-17 13 27 Special Purpose Windows</t>
  </si>
  <si>
    <t xml:space="preserve">23-17 13 27 11 Fire Rated Windows</t>
  </si>
  <si>
    <t xml:space="preserve">23-17 13 27 13 Detention Windows</t>
  </si>
  <si>
    <t xml:space="preserve">23-17 13 27 15 Pass Windows</t>
  </si>
  <si>
    <t xml:space="preserve">23-17 13 27 17 Controlled Environment Windows</t>
  </si>
  <si>
    <t xml:space="preserve">23-17 13 27 17 11 Sound Control Windows</t>
  </si>
  <si>
    <t xml:space="preserve">23-17 13 27 17 13 Radiation Protection Windows</t>
  </si>
  <si>
    <t xml:space="preserve">23-17 13 27 17 13 11 Electromagnetic Shielding Windows</t>
  </si>
  <si>
    <t xml:space="preserve">23-17 13 27 17 13 13 BO Shielding Windows</t>
  </si>
  <si>
    <t xml:space="preserve">23-17 13 27 17 13 15 Radio Frequency Protection Windows</t>
  </si>
  <si>
    <t xml:space="preserve">23-17 13 27 17 13 17 X Ray Protection Windows</t>
  </si>
  <si>
    <t xml:space="preserve">23-17 13 27 17 13 19 Nuclear Radiation Protection Windows</t>
  </si>
  <si>
    <t xml:space="preserve">23-17 13 27 17 13 21 High Energy Magnetic Pulse Protection Windows</t>
  </si>
  <si>
    <t xml:space="preserve">23-17 13 29 Security Windows</t>
  </si>
  <si>
    <t xml:space="preserve">23-17 13 29 11 Ballistic Resistant Windows</t>
  </si>
  <si>
    <t xml:space="preserve">23-17 13 29 11 11 Teller Forced Entry and Ballistic Resistant Windows</t>
  </si>
  <si>
    <t xml:space="preserve">23-17 13 29 13 Blast Resistant Windows</t>
  </si>
  <si>
    <t xml:space="preserve">23-17 13 29 13 11 Blast Resistant Structural Muntin Windows</t>
  </si>
  <si>
    <t xml:space="preserve">23-17 13 29 13 13 Blast Resistant Window Frames</t>
  </si>
  <si>
    <t xml:space="preserve">23-17 13 29 15 Impact Resistant Windows</t>
  </si>
  <si>
    <t xml:space="preserve">23-17 13 29 17 Forced Entry Resistant Windows</t>
  </si>
  <si>
    <t xml:space="preserve">23-17 13 29 19 Radio Frequency Shielding Windows</t>
  </si>
  <si>
    <t xml:space="preserve">23-17 13 29 21 Security Window Films</t>
  </si>
  <si>
    <t xml:space="preserve">23-17 13 29 21 11 Shatter Resistant Security Window Films</t>
  </si>
  <si>
    <t xml:space="preserve">23-17 13 29 23 Security Window Curtains</t>
  </si>
  <si>
    <t xml:space="preserve">23-17 13 29 23 11 Security Window Blast Curtains</t>
  </si>
  <si>
    <t xml:space="preserve">23-17 15 00 Glazing</t>
  </si>
  <si>
    <t xml:space="preserve">23-17 15 11 Glass Glazing </t>
  </si>
  <si>
    <t xml:space="preserve">23-17 15 11 11 Bent Glass</t>
  </si>
  <si>
    <t xml:space="preserve">23-17 15 11 13 Chemically Strengthened Glass </t>
  </si>
  <si>
    <t xml:space="preserve">23-17 15 11 15 Coated Glass </t>
  </si>
  <si>
    <t xml:space="preserve">23-17 15 11 17 Composite Glass </t>
  </si>
  <si>
    <t xml:space="preserve">23-17 15 11 19 Decorative Glass </t>
  </si>
  <si>
    <t xml:space="preserve">23-17 15 11 21 Fire Rated Glass</t>
  </si>
  <si>
    <t xml:space="preserve">23-17 15 11 23 Float Glass </t>
  </si>
  <si>
    <t xml:space="preserve">23-17 15 11 25 Heat Strengthened Glass </t>
  </si>
  <si>
    <t xml:space="preserve">23-17 15 11 27 Impact Resistant Glass </t>
  </si>
  <si>
    <t xml:space="preserve">23-17 15 11 29 Insulating Glass </t>
  </si>
  <si>
    <t xml:space="preserve">23-17 15 11 31 Laminated Glass </t>
  </si>
  <si>
    <t xml:space="preserve">23-17 15 11 33 Low Emissivity Glass</t>
  </si>
  <si>
    <t xml:space="preserve">23-17 15 11 35 Rolled Glass </t>
  </si>
  <si>
    <t xml:space="preserve">23-17 15 11 37 Spandrel Glass </t>
  </si>
  <si>
    <t xml:space="preserve">23-17 15 11 39 Tempered Glass</t>
  </si>
  <si>
    <t xml:space="preserve">23-17 15 11 41 Wired Glass </t>
  </si>
  <si>
    <t xml:space="preserve">23-17 15 13 Plastic Glazing</t>
  </si>
  <si>
    <t xml:space="preserve">23-17 15 13 11 Ballistics Resistant Plastic Glazing</t>
  </si>
  <si>
    <t xml:space="preserve">23-17 15 13 13 Decorative Plastic Glazing</t>
  </si>
  <si>
    <t xml:space="preserve">23-17 15 13 15 Insulating Plastic Glazing</t>
  </si>
  <si>
    <t xml:space="preserve">23-17 15 13 17 Translucent Plastic Glazing</t>
  </si>
  <si>
    <t xml:space="preserve">23-17 15 13 19 Transparent Plastic Glazing</t>
  </si>
  <si>
    <t xml:space="preserve">23-17 15 15 Security Glass</t>
  </si>
  <si>
    <t xml:space="preserve">23-17 15 15 11 Laminated Security Glass</t>
  </si>
  <si>
    <t xml:space="preserve">23-17 15 17 Tinted Glass</t>
  </si>
  <si>
    <t xml:space="preserve">23-17 15 19 Glazing by Special Function</t>
  </si>
  <si>
    <t xml:space="preserve">23-17 15 19 11 Security Glazing</t>
  </si>
  <si>
    <t xml:space="preserve">23-17 15 19 13 Ballistics Resistant Glass Glazing</t>
  </si>
  <si>
    <t xml:space="preserve">23-17 15 19 15 Pressure Resistant Glazing</t>
  </si>
  <si>
    <t xml:space="preserve">23-17 15 19 17 Hurricane Resistant Glazing</t>
  </si>
  <si>
    <t xml:space="preserve">23-17 15 19 19 Radiation Resistant Glazing</t>
  </si>
  <si>
    <t xml:space="preserve">23-17 15 19 21 Switchable Privacy Glass</t>
  </si>
  <si>
    <t xml:space="preserve">23-17 15 21 Glazing Components </t>
  </si>
  <si>
    <t xml:space="preserve">23-17 15 21 11 Glazing Frames</t>
  </si>
  <si>
    <t xml:space="preserve">23-17 15 21 13 Glazing Sections</t>
  </si>
  <si>
    <t xml:space="preserve">23-17 15 21 15 Mechanical Glazing Fasteners</t>
  </si>
  <si>
    <t xml:space="preserve">23-17 15 23 Glazing Accessories</t>
  </si>
  <si>
    <t xml:space="preserve">23-17 15 23 11 Glazing Beads</t>
  </si>
  <si>
    <t xml:space="preserve">23-17 15 23 13 Condensation Channels</t>
  </si>
  <si>
    <t xml:space="preserve">23-17 15 23 15 Glazing Sealants and Tapes</t>
  </si>
  <si>
    <t xml:space="preserve">23-17 15 23 17 Glazing Gaskets</t>
  </si>
  <si>
    <t xml:space="preserve">23-17 15 23 19 Glazing Leading Material</t>
  </si>
  <si>
    <t xml:space="preserve">23-17 15 25 Protective Films</t>
  </si>
  <si>
    <t xml:space="preserve">23-17 15 25 11 Solar Control Films</t>
  </si>
  <si>
    <t xml:space="preserve">23-17 15 25 13 Safety Films</t>
  </si>
  <si>
    <t xml:space="preserve">23-17 15 25 15 Security Films</t>
  </si>
  <si>
    <t xml:space="preserve">23-17 15 25 17 Decorative Films</t>
  </si>
  <si>
    <t xml:space="preserve">23-17 17 00 Skylights </t>
  </si>
  <si>
    <t xml:space="preserve">23-17 17 11 Skylight Components </t>
  </si>
  <si>
    <t xml:space="preserve">23-17 17 11 11 Skylight Hardware</t>
  </si>
  <si>
    <t xml:space="preserve">23-17 17 13 Unit Skylights</t>
  </si>
  <si>
    <t xml:space="preserve">23-17 17 13 11 Domed Unit Skylights</t>
  </si>
  <si>
    <t xml:space="preserve">23-17 17 13 13 Pyramidal Unit Skylights</t>
  </si>
  <si>
    <t xml:space="preserve">23-17 17 13 15 Vaulted Unit Skylights</t>
  </si>
  <si>
    <t xml:space="preserve">23-17 17 13 17 Single Slope Unit Skylights</t>
  </si>
  <si>
    <t xml:space="preserve">23-17 17 13 19 Octagonal Unit Skylights</t>
  </si>
  <si>
    <t xml:space="preserve">23-17 17 13 21 Tubular Skylights</t>
  </si>
  <si>
    <t xml:space="preserve">23-17 17 15 Metal Framed Skylights</t>
  </si>
  <si>
    <t xml:space="preserve">23-17 17 15 11 Domed Metal Framed Skylights</t>
  </si>
  <si>
    <t xml:space="preserve">23-17 17 15 13 Pyramidal Metal Framed Skylights</t>
  </si>
  <si>
    <t xml:space="preserve">23-17 17 15 15 Ridge Metal Framed Skylights</t>
  </si>
  <si>
    <t xml:space="preserve">23-17 17 15 17 Vaulted Metal Framed Skylights</t>
  </si>
  <si>
    <t xml:space="preserve">23-17 17 15 19 Single Slope Metal Framed Skylights</t>
  </si>
  <si>
    <t xml:space="preserve">23-17 17 15 21 Octagonal Metal Framed Skylights</t>
  </si>
  <si>
    <t xml:space="preserve">23-17 19 00 Hardware for Openings</t>
  </si>
  <si>
    <t xml:space="preserve">23-17 19 11 Hardware for Doors</t>
  </si>
  <si>
    <t xml:space="preserve">23-17 19 11 11 Rotation, Pivoting Door Gear</t>
  </si>
  <si>
    <t xml:space="preserve">23-17 19 11 13 Sliding Door Gear</t>
  </si>
  <si>
    <t xml:space="preserve">23-17 19 11 15 Door Guiding Hardware</t>
  </si>
  <si>
    <t xml:space="preserve">23-17 19 11 17 Door Holding Hardware</t>
  </si>
  <si>
    <t xml:space="preserve">23-17 19 11 17 11 Door Hold Open Hardware</t>
  </si>
  <si>
    <t xml:space="preserve">23-17 19 11 19 Door Closing Hardware</t>
  </si>
  <si>
    <t xml:space="preserve">23-17 19 11 19 11 Door Closers</t>
  </si>
  <si>
    <t xml:space="preserve">23-17 19 11 19 11 11 Manual Floor Door Closers</t>
  </si>
  <si>
    <t xml:space="preserve">23-17 19 11 19 11 13 Manual Surface Door Closers</t>
  </si>
  <si>
    <t xml:space="preserve">23-17 19 11 19 11 15 Manual Concealed Overhead Door Closers</t>
  </si>
  <si>
    <t xml:space="preserve">23-17 19 11 19 11 17 Power Operator Floor Door Closers</t>
  </si>
  <si>
    <t xml:space="preserve">23-17 19 11 19 11 19 Power Operator Surface Door Closers</t>
  </si>
  <si>
    <t xml:space="preserve">23-17 19 11 19 11 21 Power Operator Concealed Overhead Door Closers</t>
  </si>
  <si>
    <t xml:space="preserve">23-17 19 11 21 Door Barrier Locks</t>
  </si>
  <si>
    <t xml:space="preserve">23-17 19 11 21 11 Door Deadbolt Locks</t>
  </si>
  <si>
    <t xml:space="preserve">23-17 19 11 21 13 Door Chains</t>
  </si>
  <si>
    <t xml:space="preserve">23-17 19 11 21 15 Door Electric Strike Locks</t>
  </si>
  <si>
    <t xml:space="preserve">23-17 19 11 21 17 Door Electromagnetic Locks</t>
  </si>
  <si>
    <t xml:space="preserve">23-17 19 11 21 17 11 Door Time Locks</t>
  </si>
  <si>
    <t xml:space="preserve">23-17 19 11 21 17 13 Door Time Delay Combination Locks</t>
  </si>
  <si>
    <t xml:space="preserve">23-17 19 11 21 19 Door Latches</t>
  </si>
  <si>
    <t xml:space="preserve">23-17 19 11 21 21 Door Mortise Locks</t>
  </si>
  <si>
    <t xml:space="preserve">23-17 19 11 21 21 11 Door Electric Mortise Locks</t>
  </si>
  <si>
    <t xml:space="preserve">23-17 19 11 21 21 13 Door Electronic Mortise Locks</t>
  </si>
  <si>
    <t xml:space="preserve">23-17 19 11 21 23 Door Pin Tumbler Locks</t>
  </si>
  <si>
    <t xml:space="preserve">23-17 19 11 21 23 11 Door Tubular Pin Tumbler Locks</t>
  </si>
  <si>
    <t xml:space="preserve">23-17 19 11 21 25 Door Flush Bolts</t>
  </si>
  <si>
    <t xml:space="preserve">23-17 19 11 23 Door Cores</t>
  </si>
  <si>
    <t xml:space="preserve">23-17 19 11 25 Door Cylinders</t>
  </si>
  <si>
    <t xml:space="preserve">23-17 19 11 27 Door Key Control Systems</t>
  </si>
  <si>
    <t xml:space="preserve">23-17 19 11 29 Personnel Door Access</t>
  </si>
  <si>
    <t xml:space="preserve">23-17 19 11 29 11 Door Position Switches</t>
  </si>
  <si>
    <t xml:space="preserve">23-17 19 11 29 13 Door Emergency Exit Panic Bars</t>
  </si>
  <si>
    <t xml:space="preserve">23-17 19 11 29 15 Door End of Line Devices</t>
  </si>
  <si>
    <t xml:space="preserve">23-17 19 11 29 17 Door Request to Exit Switches</t>
  </si>
  <si>
    <t xml:space="preserve">23-17 19 11 29 19 Personnel Access Door Keypads</t>
  </si>
  <si>
    <t xml:space="preserve">23-17 19 11 29 19 11 Door Infrared Request to Exit Switches</t>
  </si>
  <si>
    <t xml:space="preserve">23-17 19 11 31 Automatic Door Controls and Operators</t>
  </si>
  <si>
    <t xml:space="preserve">23-17 19 11 31 11 Card Key Door Locking Hardware</t>
  </si>
  <si>
    <t xml:space="preserve">23-17 19 11 31 13 Electrical Door Locking Control</t>
  </si>
  <si>
    <t xml:space="preserve">23-17 19 11 31 15 Electromagnetic Door Holders</t>
  </si>
  <si>
    <t xml:space="preserve">23-17 19 11 31 17 Sensors for Automatic Doors</t>
  </si>
  <si>
    <t xml:space="preserve">23-17 19 11 33 Door Exiting Hardware</t>
  </si>
  <si>
    <t xml:space="preserve">23-17 19 13 Hardware for Windows</t>
  </si>
  <si>
    <t xml:space="preserve">23-17 19 13 11 Sliding Window Gear</t>
  </si>
  <si>
    <t xml:space="preserve">23-17 19 13 11 11 Horizontal Sliding Window Gear</t>
  </si>
  <si>
    <t xml:space="preserve">23-17 19 13 11 13 Vertical Sliding Window Gear</t>
  </si>
  <si>
    <t xml:space="preserve">23-17 19 13 13 Horizontal Pivoting Window Gear</t>
  </si>
  <si>
    <t xml:space="preserve">23-17 19 13 15 Window Tilt and Turn Gear</t>
  </si>
  <si>
    <t xml:space="preserve">23-17 19 13 17 Louver Gear</t>
  </si>
  <si>
    <t xml:space="preserve">23-17 19 13 19 Automatic Window Equipment</t>
  </si>
  <si>
    <t xml:space="preserve">23-17 19 13 21 Window Barrier Locks</t>
  </si>
  <si>
    <t xml:space="preserve">23-17 19 13 21 11 Window Deadbolt Locks</t>
  </si>
  <si>
    <t xml:space="preserve">23-17 19 13 21 13 Window Latches</t>
  </si>
  <si>
    <t xml:space="preserve">23-17 19 13 21 15 Window Mortise Locks</t>
  </si>
  <si>
    <t xml:space="preserve">23-17 19 13 21 17 Window Flush Bolts</t>
  </si>
  <si>
    <t xml:space="preserve">23-17 19 13 23 Window Lifts</t>
  </si>
  <si>
    <t xml:space="preserve">23-17 19 13 25 Window Operators</t>
  </si>
  <si>
    <t xml:space="preserve">23-17 19 13 25 11 Manual Surface Window Closers</t>
  </si>
  <si>
    <t xml:space="preserve">23-17 19 13 25 13 11 Manual Concealed Overhead Window Closers</t>
  </si>
  <si>
    <t xml:space="preserve">23-17 19 13 25 15 11 Power Operator Surface Window Closers</t>
  </si>
  <si>
    <t xml:space="preserve">23-17 19 13 25 17 11 Power Operator Concealed Overhead Window Closers</t>
  </si>
  <si>
    <t xml:space="preserve">23-17 19 15 Weatherstripping and Seals</t>
  </si>
  <si>
    <t xml:space="preserve">23-17 19 15 11 Door Weatherstripping and Seals</t>
  </si>
  <si>
    <t xml:space="preserve">23-17 19 15 11 11 Acoustic Seals</t>
  </si>
  <si>
    <t xml:space="preserve">23-17 19 15 11 13 Astragals</t>
  </si>
  <si>
    <t xml:space="preserve">23-17 19 15 11 15 Perimeter Gasketing</t>
  </si>
  <si>
    <t xml:space="preserve">23-17 19 15 13 Thresholds</t>
  </si>
  <si>
    <t xml:space="preserve">23-17 19 15 15 Window Weatherstripping and Seals</t>
  </si>
  <si>
    <t xml:space="preserve">23-17 19 17 Other Openings Hardware</t>
  </si>
  <si>
    <t xml:space="preserve">23-17 19 17 11 Door Stops</t>
  </si>
  <si>
    <t xml:space="preserve">23-17 21 00 Protection of Openings</t>
  </si>
  <si>
    <t xml:space="preserve">23-17 21 11 Exterior Protection of Openings</t>
  </si>
  <si>
    <t xml:space="preserve">23-17 21 11 11 Projecting Screens</t>
  </si>
  <si>
    <t xml:space="preserve">23-17 21 11 11 11 Solid Canopies</t>
  </si>
  <si>
    <t xml:space="preserve">23-17 21 11 11 13 Louvered Canopies</t>
  </si>
  <si>
    <t xml:space="preserve">23-17 21 11 11 15 Solid Vertical Fins</t>
  </si>
  <si>
    <t xml:space="preserve">23-17 21 11 11 17 Louvered Vertical Fins</t>
  </si>
  <si>
    <t xml:space="preserve">23-17 21 11 11 19 Manual Awnings</t>
  </si>
  <si>
    <t xml:space="preserve">23-17 21 11 11 21 Powered Awnings</t>
  </si>
  <si>
    <t xml:space="preserve">23-17 21 11 13 Exterior Shutters</t>
  </si>
  <si>
    <t xml:space="preserve">23-17 21 11 13 11 Folding Exterior Shutters</t>
  </si>
  <si>
    <t xml:space="preserve">23-17 21 11 13 13 Shutter Components </t>
  </si>
  <si>
    <t xml:space="preserve">23-17 21 11 13 13 11 Roller Shutter Gear</t>
  </si>
  <si>
    <t xml:space="preserve">23-17 21 11 13 13 13 Roller Shutter Sections</t>
  </si>
  <si>
    <t xml:space="preserve">23-17 21 11 13 13 15 Roller Shutter Casings</t>
  </si>
  <si>
    <t xml:space="preserve">23-17 21 11 13 15 Sliding Exterior Shutters</t>
  </si>
  <si>
    <t xml:space="preserve">23-17 21 11 13 17 Swinging Exterior Shutters</t>
  </si>
  <si>
    <t xml:space="preserve">23-17 21 11 13 19 Coiling Exterior Shutters</t>
  </si>
  <si>
    <t xml:space="preserve">23-17 21 11 15 Exterior Louvers and Grilles</t>
  </si>
  <si>
    <t xml:space="preserve">23-17 21 11 15 11 Fixed Exterior Louvers and Grilles</t>
  </si>
  <si>
    <t xml:space="preserve">23-17 21 11 15 13 Roller Exterior Louvers and Grilles</t>
  </si>
  <si>
    <t xml:space="preserve">23-17 21 11 15 15 Sliding Exterior Louvers and Grilles</t>
  </si>
  <si>
    <t xml:space="preserve">23-17 21 11 17 Storm Panels</t>
  </si>
  <si>
    <t xml:space="preserve">23-17 21 11 17 11 Demountable Storm Panels</t>
  </si>
  <si>
    <t xml:space="preserve">23-17 21 11 17 13 Movable Storm Panels</t>
  </si>
  <si>
    <t xml:space="preserve">23-17 21 13 Interior Window Treatment</t>
  </si>
  <si>
    <t xml:space="preserve">23-17 21 13 11 Window Blinds</t>
  </si>
  <si>
    <t xml:space="preserve">23-17 21 13 11 11 Horizontal Window Blinds</t>
  </si>
  <si>
    <t xml:space="preserve">23-17 21 13 11 13 Vertical Window Blinds</t>
  </si>
  <si>
    <t xml:space="preserve">23-17 21 13 11 15 Window Blind Components</t>
  </si>
  <si>
    <t xml:space="preserve">23-17 21 13 11 15 11 Window Slats</t>
  </si>
  <si>
    <t xml:space="preserve">23-17 21 13 11 15 13 Window Vanes</t>
  </si>
  <si>
    <t xml:space="preserve">23-17 21 13 11 15 15 Blinds Hardware</t>
  </si>
  <si>
    <t xml:space="preserve">23-17 21 13 13 Curtains and Drapes</t>
  </si>
  <si>
    <t xml:space="preserve">23-17 21 13 13 11 Drapery Tracks</t>
  </si>
  <si>
    <t xml:space="preserve">23-17 21 13 15 Window Interior Shutters</t>
  </si>
  <si>
    <t xml:space="preserve">23-17 21 13 17 Window Shades</t>
  </si>
  <si>
    <t xml:space="preserve">23-17 21 13 17 11 Cellular/Pleated Shades</t>
  </si>
  <si>
    <t xml:space="preserve">23-17 21 13 17 13 Roller Shades</t>
  </si>
  <si>
    <t xml:space="preserve">23-17 21 15 Fire and Smoke Shutters and Curtains</t>
  </si>
  <si>
    <t xml:space="preserve">23-17 21 15 11 Fire Shutters</t>
  </si>
  <si>
    <t xml:space="preserve">23-17 21 15 11 11 Vertical Fire Shutters</t>
  </si>
  <si>
    <t xml:space="preserve">23-17 21 15 11 13 Horizontal Fire Shutters</t>
  </si>
  <si>
    <t xml:space="preserve">23-17 21 15 13 Smoke Curtains </t>
  </si>
  <si>
    <t xml:space="preserve">23-17 21 15 13 11 Water Spray Smoke Curtains</t>
  </si>
  <si>
    <t xml:space="preserve">23-17 21 15 15 Smoke Shutters</t>
  </si>
  <si>
    <t xml:space="preserve">23-17 21 17 Insect Screens</t>
  </si>
  <si>
    <t xml:space="preserve">23-17 21 17 11 Complete Insect Screens</t>
  </si>
  <si>
    <t xml:space="preserve">23-17 21 17 13 Components </t>
  </si>
  <si>
    <t xml:space="preserve">23-17 21 17 13 11 Frames for Insect Screens</t>
  </si>
  <si>
    <t xml:space="preserve">23-17 21 17 13 13 Mesh for Insect Screens</t>
  </si>
  <si>
    <t xml:space="preserve">23-17 23 00 Circulation and Escape Products</t>
  </si>
  <si>
    <t xml:space="preserve">23-17 23 11 Ramps</t>
  </si>
  <si>
    <t xml:space="preserve">23-17 23 13 Walkways</t>
  </si>
  <si>
    <t xml:space="preserve">23-17 23 15 Ladders</t>
  </si>
  <si>
    <t xml:space="preserve">23-17 23 15 11 Ladder Component Products</t>
  </si>
  <si>
    <t xml:space="preserve">23-17 23 15 11 11 Ladder Hardware</t>
  </si>
  <si>
    <t xml:space="preserve">23-17 23 15 11 13 Rungs</t>
  </si>
  <si>
    <t xml:space="preserve">23-17 23 15 13 Vertical Ladders</t>
  </si>
  <si>
    <t xml:space="preserve">23-17 23 15 15 Ship Ladders</t>
  </si>
  <si>
    <t xml:space="preserve">23-17 23 17 Stairs</t>
  </si>
  <si>
    <t xml:space="preserve">23-17 23 17 11 Stair Component Products</t>
  </si>
  <si>
    <t xml:space="preserve">23-17 23 17 11 11 Stair Treads</t>
  </si>
  <si>
    <t xml:space="preserve">23-17 23 17 11 13 Stair Nosings</t>
  </si>
  <si>
    <t xml:space="preserve">23-17 23 17 11 15 Stair Tread Coverings</t>
  </si>
  <si>
    <t xml:space="preserve">23-17 23 17 11 17 Stair Railings</t>
  </si>
  <si>
    <t xml:space="preserve">23-17 23 17 11 19 Stair Handrails</t>
  </si>
  <si>
    <t xml:space="preserve">23-17 23 17 11 21 Stair Barrier Gates</t>
  </si>
  <si>
    <t xml:space="preserve">23-17 23 17 13 Spiral Stairs</t>
  </si>
  <si>
    <t xml:space="preserve">23-17 23 17 13 11 Metal Spiral Stairs</t>
  </si>
  <si>
    <t xml:space="preserve">23-17 23 17 13 13 Wood Spiral Stairs</t>
  </si>
  <si>
    <t xml:space="preserve">23-17 23 17 15 Retractable Stairs</t>
  </si>
  <si>
    <t xml:space="preserve">23-17 23 19 Fire Escapes</t>
  </si>
  <si>
    <t xml:space="preserve">23-17 23 19 11 Escape Ladders, Stairs</t>
  </si>
  <si>
    <t xml:space="preserve">23-17 23 19 11 11 Fire Escapes</t>
  </si>
  <si>
    <t xml:space="preserve">23-17 23 19 13 Escape Slides</t>
  </si>
  <si>
    <t xml:space="preserve">23-17 23 21 Evacuation Equipment</t>
  </si>
  <si>
    <t xml:space="preserve">23-17 23 21 11 Evacuation Slings</t>
  </si>
  <si>
    <t xml:space="preserve">23-17 23 21 13 Evacuation Chairs</t>
  </si>
  <si>
    <t xml:space="preserve">23-17 25 00 Circulation Guiding and Protection Products</t>
  </si>
  <si>
    <t xml:space="preserve">23-17 25 11 Guardrails</t>
  </si>
  <si>
    <t xml:space="preserve">23-17 25 11 11 Guardrail Component Products</t>
  </si>
  <si>
    <t xml:space="preserve">23-17 25 11 11 11 Cable Infill Systems</t>
  </si>
  <si>
    <t xml:space="preserve">23-17 25 11 11 13 Infill Panels</t>
  </si>
  <si>
    <t xml:space="preserve">23-17 25 11 11 15 Posts, Newel Posts, Pickets</t>
  </si>
  <si>
    <t xml:space="preserve">23-17 25 11 11 17 Railing</t>
  </si>
  <si>
    <t xml:space="preserve">23-17 25 13 Handrails</t>
  </si>
  <si>
    <t xml:space="preserve">23-17 25 13 11 Rope Handrails</t>
  </si>
  <si>
    <t xml:space="preserve">23-17 25 13 13 Capping</t>
  </si>
  <si>
    <t xml:space="preserve">23-17 25 13 15 Chain Handrails</t>
  </si>
  <si>
    <t xml:space="preserve">23-17 25 15 Impact Protection Products</t>
  </si>
  <si>
    <t xml:space="preserve">23-17 25 15 11 Impact Guard Rails</t>
  </si>
  <si>
    <t xml:space="preserve">23-17 25 15 11 11 Bumper Guards</t>
  </si>
  <si>
    <t xml:space="preserve">23-17 25 15 13 Corner Guards</t>
  </si>
  <si>
    <t xml:space="preserve">23-17 25 15 15 Column Protectors</t>
  </si>
  <si>
    <t xml:space="preserve">23-17 25 15 17 Door and Wall Protector Products</t>
  </si>
  <si>
    <t xml:space="preserve">23-17 25 15 17 11 Impact Resistant Wall Protection Products</t>
  </si>
  <si>
    <t xml:space="preserve">23-19 00 00 Specialty Products</t>
  </si>
  <si>
    <t xml:space="preserve">23-19 11 00 Information Display Specialties</t>
  </si>
  <si>
    <t xml:space="preserve">23-19 11 11 Information Signs</t>
  </si>
  <si>
    <t xml:space="preserve">23-19 11 13 Display Lettering</t>
  </si>
  <si>
    <t xml:space="preserve">23-19 11 15 Display Numerals</t>
  </si>
  <si>
    <t xml:space="preserve">23-19 11 17 Notice Boards</t>
  </si>
  <si>
    <t xml:space="preserve">23-19 11 19 Writing Boards</t>
  </si>
  <si>
    <t xml:space="preserve">23-19 11 19 11 Interactive Multi Media Whiteboards</t>
  </si>
  <si>
    <t xml:space="preserve">23-19 11 19 13 Chalk Boards</t>
  </si>
  <si>
    <t xml:space="preserve">23-19 11 19 15 Dry Erase Boards</t>
  </si>
  <si>
    <t xml:space="preserve">23-19 11 19 17 Drawing Boards</t>
  </si>
  <si>
    <t xml:space="preserve">23-19 11 21 Plaques</t>
  </si>
  <si>
    <t xml:space="preserve">23-19 11 23 Poster Display Units</t>
  </si>
  <si>
    <t xml:space="preserve">23-19 11 25 Display Screens</t>
  </si>
  <si>
    <t xml:space="preserve">23-19 11 27 Pictograms</t>
  </si>
  <si>
    <t xml:space="preserve">23-19 11 29 Directory Boards</t>
  </si>
  <si>
    <t xml:space="preserve">23-19 11 31 Electronic Copy Boards</t>
  </si>
  <si>
    <t xml:space="preserve">23-19 11 33 Magnetic Boards</t>
  </si>
  <si>
    <t xml:space="preserve">23-19 13 00 Lockers</t>
  </si>
  <si>
    <t xml:space="preserve">23-19 13 11 Metal Lockers</t>
  </si>
  <si>
    <t xml:space="preserve">23-19 13 13 Plastic Laminate Lockers</t>
  </si>
  <si>
    <t xml:space="preserve">23-19 13 15 Solid Core Lockers</t>
  </si>
  <si>
    <t xml:space="preserve">23-19 15 00 Communication Specialties</t>
  </si>
  <si>
    <t xml:space="preserve">23-19 15 11 Mail Boxes</t>
  </si>
  <si>
    <t xml:space="preserve">23-19 15 13 Mail Racks</t>
  </si>
  <si>
    <t xml:space="preserve">23-19 15 15 Pigeonholes</t>
  </si>
  <si>
    <t xml:space="preserve">23-19 15 17 Mail Trolleys</t>
  </si>
  <si>
    <t xml:space="preserve">23-19 15 19 Mail Handling Equipment</t>
  </si>
  <si>
    <t xml:space="preserve">23-19 15 21 Telephone Booths</t>
  </si>
  <si>
    <t xml:space="preserve">23-19 17 00 Fireplaces</t>
  </si>
  <si>
    <t xml:space="preserve">23-19 17 11 Electric Fireplace</t>
  </si>
  <si>
    <t xml:space="preserve">23-19 17 13 Fuel Oil Fireplace</t>
  </si>
  <si>
    <t xml:space="preserve">23-19 17 15 Gas Fireplace</t>
  </si>
  <si>
    <t xml:space="preserve">23-19 17 17 Solid Fuel Fireplace</t>
  </si>
  <si>
    <t xml:space="preserve">23-19 17 19 Fireplace Doors</t>
  </si>
  <si>
    <t xml:space="preserve">23-19 17 21 Fireplace Water Heaters</t>
  </si>
  <si>
    <t xml:space="preserve">23-19 19 00 Flue and Chimney Products</t>
  </si>
  <si>
    <t xml:space="preserve">23-19 19 11 Complete Flue and Chimney Systems</t>
  </si>
  <si>
    <t xml:space="preserve">23-19 19 11 11 Chimney Gas Vents</t>
  </si>
  <si>
    <t xml:space="preserve">23-19 19 11 13 Fabricated Stacks</t>
  </si>
  <si>
    <t xml:space="preserve">23-19 19 11 15 Fabricated Breechings and Accessories</t>
  </si>
  <si>
    <t xml:space="preserve">23-19 19 11 17 Insulated Sectional Chimneys</t>
  </si>
  <si>
    <t xml:space="preserve">23-19 19 13 Fireplace Ductwork</t>
  </si>
  <si>
    <t xml:space="preserve">23-19 19 13 11 Fireplace B Vent Ductwork</t>
  </si>
  <si>
    <t xml:space="preserve">23-19 19 13 13 Fireplace Direct Vent Ductwork</t>
  </si>
  <si>
    <t xml:space="preserve">23-19 19 13 15 Fireplace Free Vent Ductwork</t>
  </si>
  <si>
    <t xml:space="preserve">23-19 19 13 17 Fireplace Tri Wall Vent Ductwork</t>
  </si>
  <si>
    <t xml:space="preserve">23-19 19 13 19 Fireplace Dampers</t>
  </si>
  <si>
    <t xml:space="preserve">23-19 19 15 Flue and Chimney Systems Components</t>
  </si>
  <si>
    <t xml:space="preserve">23-19 19 15 11 Draft Control Devices</t>
  </si>
  <si>
    <t xml:space="preserve">23-19 19 15 13 Fireplace Lintels</t>
  </si>
  <si>
    <t xml:space="preserve">23-19 19 15 15 Flue Linings</t>
  </si>
  <si>
    <t xml:space="preserve">23-19 19 15 17 Flue Caps</t>
  </si>
  <si>
    <t xml:space="preserve">23-19 19 15 19 Flue Cowls</t>
  </si>
  <si>
    <t xml:space="preserve">23-19 19 15 21 Chimney Dampers</t>
  </si>
  <si>
    <t xml:space="preserve">23-19 19 15 23 Fire Shutter Extinguishers</t>
  </si>
  <si>
    <t xml:space="preserve">23-19 19 15 25 Flue Gas Purifiers</t>
  </si>
  <si>
    <t xml:space="preserve">23-19 21 00 Hearths</t>
  </si>
  <si>
    <t xml:space="preserve">23-19 23 00 Kilns</t>
  </si>
  <si>
    <t xml:space="preserve">23-19 25 00 Pest Control Devices</t>
  </si>
  <si>
    <t xml:space="preserve">23-19 25 11 Bird Control Devices</t>
  </si>
  <si>
    <t xml:space="preserve">23-19 25 11 11 Roost Inhibitors</t>
  </si>
  <si>
    <t xml:space="preserve">23-19 25 11 11 11 Bird Wire</t>
  </si>
  <si>
    <t xml:space="preserve">23-19 25 11 11 13 Bird Spikes</t>
  </si>
  <si>
    <t xml:space="preserve">23-19 25 11 11 15 Bird Netting</t>
  </si>
  <si>
    <t xml:space="preserve">23-19 25 11 13 Bird Flight Diverters</t>
  </si>
  <si>
    <t xml:space="preserve">23-19 25 11 15 Bird Repellant Devices</t>
  </si>
  <si>
    <t xml:space="preserve">23-19 25 11 15 11 Sonic Repellant Devices</t>
  </si>
  <si>
    <t xml:space="preserve">23-19 25 11 15 13 Ultra Sonic Repellant Devices</t>
  </si>
  <si>
    <t xml:space="preserve">23-19 25 11 15 15 Visual Devices</t>
  </si>
  <si>
    <t xml:space="preserve">23-19 25 11 17 Bird Attractors</t>
  </si>
  <si>
    <t xml:space="preserve">23-19 25 11 19 Bird Control Accessories</t>
  </si>
  <si>
    <t xml:space="preserve">23-19 25 11 19 11 Mounting Clips</t>
  </si>
  <si>
    <t xml:space="preserve">23-19 25 11 19 13 Extension Speakers</t>
  </si>
  <si>
    <t xml:space="preserve">23-19 25 11 19 15 Solar Panels</t>
  </si>
  <si>
    <t xml:space="preserve">23-19 25 11 19 17 Spikes Adhesives</t>
  </si>
  <si>
    <t xml:space="preserve">23-19 25 11 19 19 Foot Pumps</t>
  </si>
  <si>
    <t xml:space="preserve">23-19 25 11 19 21 Caulking Guns</t>
  </si>
  <si>
    <t xml:space="preserve">23-19 25 13 Insect Control Devices</t>
  </si>
  <si>
    <t xml:space="preserve">23-19 25 13 11 Electronic Insect Repellers</t>
  </si>
  <si>
    <t xml:space="preserve">23-19 25 13 11 11 Automatic Misting Systems</t>
  </si>
  <si>
    <t xml:space="preserve">23-19 25 13 11 13 Vacuum System s</t>
  </si>
  <si>
    <t xml:space="preserve">23-19 25 13 11 15 Sonic Repellers</t>
  </si>
  <si>
    <t xml:space="preserve">23-19 25 13 11 17 Ultrasonic Repellers</t>
  </si>
  <si>
    <t xml:space="preserve">23-19 25 13 11 19 Electromagnetic Repellers</t>
  </si>
  <si>
    <t xml:space="preserve">23-19 25 13 13 Fly Traps</t>
  </si>
  <si>
    <t xml:space="preserve">23-19 25 13 15 Screens</t>
  </si>
  <si>
    <t xml:space="preserve">23-19 25 13 17 Foam Sealants</t>
  </si>
  <si>
    <t xml:space="preserve">23-19 25 13 19 Fly Boards</t>
  </si>
  <si>
    <t xml:space="preserve">23-19 25 13 21 Insect Control Accessories</t>
  </si>
  <si>
    <t xml:space="preserve">23-19 25 13 21 11 Nozzles</t>
  </si>
  <si>
    <t xml:space="preserve">23-19 25 13 21 13 Tubing</t>
  </si>
  <si>
    <t xml:space="preserve">23-19 25 13 21 15 Risers</t>
  </si>
  <si>
    <t xml:space="preserve">23-19 25 13 21 17 Fittings</t>
  </si>
  <si>
    <t xml:space="preserve">23-19 25 13 21 19 Remote Controls</t>
  </si>
  <si>
    <t xml:space="preserve">23-19 25 15 Rodent Control Devices</t>
  </si>
  <si>
    <t xml:space="preserve">23-19 25 15 11 Traps</t>
  </si>
  <si>
    <t xml:space="preserve">23-19 25 15 11 11 Snap Traps</t>
  </si>
  <si>
    <t xml:space="preserve">23-19 25 15 11 13 Glue Traps</t>
  </si>
  <si>
    <t xml:space="preserve">23-19 25 15 11 15 Sticky Traps</t>
  </si>
  <si>
    <t xml:space="preserve">23-19 25 15 11 17 Electronic Traps</t>
  </si>
  <si>
    <t xml:space="preserve">23-19 25 15 13 Ultrasonic Rodent Control Devices</t>
  </si>
  <si>
    <t xml:space="preserve">23-19 25 15 15 Electronic Rodent Control Devices</t>
  </si>
  <si>
    <t xml:space="preserve">23-19 25 15 17 Proofing Devices</t>
  </si>
  <si>
    <t xml:space="preserve">23-19 25 15 19 Tracking Products</t>
  </si>
  <si>
    <t xml:space="preserve">23-19 25 15 21 Spray Devices</t>
  </si>
  <si>
    <t xml:space="preserve">23-19 25 15 23 Rodent Control Accessories</t>
  </si>
  <si>
    <t xml:space="preserve">23-19 27 00 Manufactured Exterior Specialties</t>
  </si>
  <si>
    <t xml:space="preserve">23-19 27 11 Weathervanes</t>
  </si>
  <si>
    <t xml:space="preserve">23-19 27 13 Clocks</t>
  </si>
  <si>
    <t xml:space="preserve">23-19 27 15 Cupolas</t>
  </si>
  <si>
    <t xml:space="preserve">23-19 27 17 Spires</t>
  </si>
  <si>
    <t xml:space="preserve">23-19 27 19 Steeples</t>
  </si>
  <si>
    <t xml:space="preserve">23-19 27 21 Towers</t>
  </si>
  <si>
    <t xml:space="preserve">23-19 27 23 Industrial Breechings</t>
  </si>
  <si>
    <t xml:space="preserve">23-19 27 23 11 Industrial Breechings</t>
  </si>
  <si>
    <t xml:space="preserve">23-19 27 23 13 Fabricated Industrial Breechings</t>
  </si>
  <si>
    <t xml:space="preserve">23-19 27 23 15 Fabricated Industrial Breechings Accessories</t>
  </si>
  <si>
    <t xml:space="preserve">23-19 27 25 Industrial Chimneys</t>
  </si>
  <si>
    <t xml:space="preserve">23-19 27 25 11 Industrial Chimney Shafts</t>
  </si>
  <si>
    <t xml:space="preserve">23-19 27 25 13 Industrial Chimney Linings</t>
  </si>
  <si>
    <t xml:space="preserve">23-19 27 25 15 Industrial Chimney Draft Control Devices</t>
  </si>
  <si>
    <t xml:space="preserve">23-19 27 25 17 Industrial Insulated Sectional Chimneys</t>
  </si>
  <si>
    <t xml:space="preserve">23-19 27 27 Industrial Stacks</t>
  </si>
  <si>
    <t xml:space="preserve">23-19 29 00 Complete Buildings</t>
  </si>
  <si>
    <t xml:space="preserve">23-19 29 11 Pre Engineered Structures</t>
  </si>
  <si>
    <t xml:space="preserve">23-19 29 11 11 Pre Engineered Structure Component</t>
  </si>
  <si>
    <t xml:space="preserve">23-19 29 11 11 11 Lift Shaft Components</t>
  </si>
  <si>
    <t xml:space="preserve">23-19 29 11 13 Framed Pre Engineered Buildings</t>
  </si>
  <si>
    <t xml:space="preserve">23-19 29 11 15 Panel Structure Pre Engineered Buildings</t>
  </si>
  <si>
    <t xml:space="preserve">23-19 29 11 17 Cubicle Structure Pre Engineered Buildings</t>
  </si>
  <si>
    <t xml:space="preserve">23-19 29 11 19 Air Supported Pre Engineered Buildings</t>
  </si>
  <si>
    <t xml:space="preserve">23-19 29 11 21 Cable Supported Pre Engineered Buildings</t>
  </si>
  <si>
    <t xml:space="preserve">23-19 29 11 23 Fabric Pre Engineered Building Structures</t>
  </si>
  <si>
    <t xml:space="preserve">23-19 29 11 25 Prefabricated Dome Structures</t>
  </si>
  <si>
    <t xml:space="preserve">23-19 29 11 27 Portable Buildings</t>
  </si>
  <si>
    <t xml:space="preserve">23-19 29 11 29 Mobile Buildings</t>
  </si>
  <si>
    <t xml:space="preserve">23-19 29 13 Covers and Shelters</t>
  </si>
  <si>
    <t xml:space="preserve">23-19 29 13 11 General Purpose Shelters</t>
  </si>
  <si>
    <t xml:space="preserve">23-19 29 13 13 Shelters for Public Transport</t>
  </si>
  <si>
    <t xml:space="preserve">23-19 29 13 13 11 Bus Stop Shelters</t>
  </si>
  <si>
    <t xml:space="preserve">23-19 29 13 13 13 Train Platform Shelters</t>
  </si>
  <si>
    <t xml:space="preserve">23-19 29 13 15 Walkway Coverings</t>
  </si>
  <si>
    <t xml:space="preserve">23-19 29 13 17 Shelters for Civil Protection</t>
  </si>
  <si>
    <t xml:space="preserve">23-19 29 13 19 Animal Shelters</t>
  </si>
  <si>
    <t xml:space="preserve">23-19 29 13 19 11 Kennels</t>
  </si>
  <si>
    <t xml:space="preserve">23-19 29 13 21 Car Shelters</t>
  </si>
  <si>
    <t xml:space="preserve">23-19 29 13 23 Shelters for Services</t>
  </si>
  <si>
    <t xml:space="preserve">23-19 29 13 25 Garden Umbrellas</t>
  </si>
  <si>
    <t xml:space="preserve">23-19 29 15 Special Purpose Buildings</t>
  </si>
  <si>
    <t xml:space="preserve">23-19 29 15 11 Observatories</t>
  </si>
  <si>
    <t xml:space="preserve">23-19 29 15 13 Control Booths</t>
  </si>
  <si>
    <t xml:space="preserve">23-19 29 15 15 Greenhouses</t>
  </si>
  <si>
    <t xml:space="preserve">23-19 29 15 15 11 Glazed Greenhouse Structures</t>
  </si>
  <si>
    <t xml:space="preserve">23-19 29 15 17 Summerhouses</t>
  </si>
  <si>
    <t xml:space="preserve">23-19 29 15 17 11 Gazebos</t>
  </si>
  <si>
    <t xml:space="preserve">23-19 29 15 17 13 Pavilions</t>
  </si>
  <si>
    <t xml:space="preserve">23-19 29 15 19 Kiosks</t>
  </si>
  <si>
    <t xml:space="preserve">23-19 29 15 21 Public Restrooms</t>
  </si>
  <si>
    <t xml:space="preserve">23-19 29 15 23 Sauna Buildings</t>
  </si>
  <si>
    <t xml:space="preserve">23-19 29 15 25 Funerary Construction Products</t>
  </si>
  <si>
    <t xml:space="preserve">23-19 29 15 25 11 Preassembled Mausoleums</t>
  </si>
  <si>
    <t xml:space="preserve">23-19 29 15 27 General Purpose Booths</t>
  </si>
  <si>
    <t xml:space="preserve">23-19 29 15 27 11 Ticket Booths</t>
  </si>
  <si>
    <t xml:space="preserve">23-19 29 15 27 13 Parking Attendant Booths</t>
  </si>
  <si>
    <t xml:space="preserve">23-19 29 15 27 15 Toll Booths</t>
  </si>
  <si>
    <t xml:space="preserve">23-19 29 15 27 17 Guard Booths</t>
  </si>
  <si>
    <t xml:space="preserve">23-19 29 15 27 19 Valet Booths</t>
  </si>
  <si>
    <t xml:space="preserve">23-19 29 17 Building Modules</t>
  </si>
  <si>
    <t xml:space="preserve">23-19 29 17 11 Prison Cells</t>
  </si>
  <si>
    <t xml:space="preserve">23-19 29 17 13 Hotel Rooms</t>
  </si>
  <si>
    <t xml:space="preserve">23-19 29 17 15 Dormitory Rooms</t>
  </si>
  <si>
    <t xml:space="preserve">23-19 29 19 Integrated Assemblies</t>
  </si>
  <si>
    <t xml:space="preserve">23-19 29 19 11 Sound, Vibration and Seismic Control Products</t>
  </si>
  <si>
    <t xml:space="preserve">23-19 29 19 11 11 Floating Floor Construction Products</t>
  </si>
  <si>
    <t xml:space="preserve">23-19 31 00 Room Units</t>
  </si>
  <si>
    <t xml:space="preserve">23-19 31 11 General Purpose Room Units</t>
  </si>
  <si>
    <t xml:space="preserve">23-19 31 11 11 Prefabricated General Purpose Rooms</t>
  </si>
  <si>
    <t xml:space="preserve">23-19 31 13 Storage Room Units</t>
  </si>
  <si>
    <t xml:space="preserve">23-19 31 15 Special Purpose Rooms</t>
  </si>
  <si>
    <t xml:space="preserve">23-19 31 15 11 Athletic Rooms</t>
  </si>
  <si>
    <t xml:space="preserve">23-19 31 15 11 11 Handball Racquetball Courts</t>
  </si>
  <si>
    <t xml:space="preserve">23-19 31 15 13 Conservatories</t>
  </si>
  <si>
    <t xml:space="preserve">23-19 31 15 13 11 Solarium Specialties</t>
  </si>
  <si>
    <t xml:space="preserve">23-19 31 15 15 Planetariums</t>
  </si>
  <si>
    <t xml:space="preserve">23-19 31 15 17 Saunas</t>
  </si>
  <si>
    <t xml:space="preserve">23-19 31 15 19 Steam Baths</t>
  </si>
  <si>
    <t xml:space="preserve">23-19 31 17 Sanitary Room Units </t>
  </si>
  <si>
    <t xml:space="preserve">23-19 31 17 11 Bathroom Units</t>
  </si>
  <si>
    <t xml:space="preserve">23-19 31 17 13 Lavatory Units</t>
  </si>
  <si>
    <t xml:space="preserve">23-19 31 19 Controlled Environment Rooms</t>
  </si>
  <si>
    <t xml:space="preserve">23-19 31 19 11 Clean Rooms</t>
  </si>
  <si>
    <t xml:space="preserve">23-19 31 19 13 Insulated Rooms</t>
  </si>
  <si>
    <t xml:space="preserve">23-19 31 19 13 11 Cold Storage Rooms</t>
  </si>
  <si>
    <t xml:space="preserve">23-19 31 19 15 Sound Conditioned Rooms</t>
  </si>
  <si>
    <t xml:space="preserve">23-19 31 19 15 11 Practice Booths</t>
  </si>
  <si>
    <t xml:space="preserve">23-19 31 19 17 Hyperbaric Rooms</t>
  </si>
  <si>
    <t xml:space="preserve">23-19 31 19 19 Radiation Protected Rooms</t>
  </si>
  <si>
    <t xml:space="preserve">23-19 31 19 19 11 Electromagnetic Shielded Rooms</t>
  </si>
  <si>
    <t xml:space="preserve">23-19 31 19 19 13 RF Shielded Rooms</t>
  </si>
  <si>
    <t xml:space="preserve">23-19 31 19 19 15 BO Shielded Rooms</t>
  </si>
  <si>
    <t xml:space="preserve">23-19 31 19 19 17 Radio Frequency Protected Rooms</t>
  </si>
  <si>
    <t xml:space="preserve">23-19 31 19 19 19 X Ray Protected Rooms</t>
  </si>
  <si>
    <t xml:space="preserve">23-19 31 19 19 21 Nuclear Radiation Protected Rooms</t>
  </si>
  <si>
    <t xml:space="preserve">23-19 31 19 19 23 High Energy Magnetic Pulse Protected Rooms</t>
  </si>
  <si>
    <t xml:space="preserve">23-19 31 21 Plant and Control Room Units</t>
  </si>
  <si>
    <t xml:space="preserve">23-19 31 21 11 Plant Office Shelters and Booths</t>
  </si>
  <si>
    <t xml:space="preserve">23-19 31 23 Corridor Units</t>
  </si>
  <si>
    <t xml:space="preserve">23-21 00 00 Furnishings, Fixtures and Equipment Products</t>
  </si>
  <si>
    <t xml:space="preserve">23-21 11 00 Commercial Furniture</t>
  </si>
  <si>
    <t xml:space="preserve">23-21 11 11 Commercial Storage Units</t>
  </si>
  <si>
    <t xml:space="preserve">23-21 11 11 11 Commercial Storage Shelves</t>
  </si>
  <si>
    <t xml:space="preserve">23-21 11 11 13 Commercial Storage Supports</t>
  </si>
  <si>
    <t xml:space="preserve">23-21 11 11 15 Commercial Storage Racking</t>
  </si>
  <si>
    <t xml:space="preserve">23-21 11 11 17 Commercial Mobile Storage Units</t>
  </si>
  <si>
    <t xml:space="preserve">23-21 11 11 19 Commercial Filing Cabinets</t>
  </si>
  <si>
    <t xml:space="preserve">23-21 11 11 21 Architecture Plan Chests </t>
  </si>
  <si>
    <t xml:space="preserve">23-21 11 11 23 Commercial Desks</t>
  </si>
  <si>
    <t xml:space="preserve">23-21 11 11 25 Commercial Bookcases</t>
  </si>
  <si>
    <t xml:space="preserve">23-21 11 11 27 Commercial Key Hangers</t>
  </si>
  <si>
    <t xml:space="preserve">23-21 13 00 Retail and Office Equipment and Furnishings</t>
  </si>
  <si>
    <t xml:space="preserve">23-21 13 11 Registration Equipment</t>
  </si>
  <si>
    <t xml:space="preserve">23-21 13 13 Checkroom Equipment</t>
  </si>
  <si>
    <t xml:space="preserve">23-21 13 15 Mercantile Equipment and Furnishings</t>
  </si>
  <si>
    <t xml:space="preserve">23-21 13 17 Barber Shop Equipment</t>
  </si>
  <si>
    <t xml:space="preserve">23-21 13 19 Beauty Shop Equipment</t>
  </si>
  <si>
    <t xml:space="preserve">23-21 13 21 Cash Registers</t>
  </si>
  <si>
    <t xml:space="preserve">23-21 13 23 Checkout Equipment</t>
  </si>
  <si>
    <t xml:space="preserve">23-21 13 25 Office Equipment </t>
  </si>
  <si>
    <t xml:space="preserve">23-21 13 25 11 Drafting Equipment</t>
  </si>
  <si>
    <t xml:space="preserve">23-21 13 25 13 Plotters</t>
  </si>
  <si>
    <t xml:space="preserve">23-21 13 25 15 Drawing Equipment</t>
  </si>
  <si>
    <t xml:space="preserve">23-21 13 25 17 Office Accessories</t>
  </si>
  <si>
    <t xml:space="preserve">23-21 15 00 Wardrobe and Closet Specialties</t>
  </si>
  <si>
    <t xml:space="preserve">23-21 15 11 Wardrobes</t>
  </si>
  <si>
    <t xml:space="preserve">23-21 15 13 Chests of Drawers</t>
  </si>
  <si>
    <t xml:space="preserve">23-21 15 15 Clothing Lockers</t>
  </si>
  <si>
    <t xml:space="preserve">23-21 15 17 Clothing Racks</t>
  </si>
  <si>
    <t xml:space="preserve">23-21 15 17 11 Coat Racks</t>
  </si>
  <si>
    <t xml:space="preserve">23-21 15 17 13 Hat Racks</t>
  </si>
  <si>
    <t xml:space="preserve">23-21 15 19 Clothing Hangers</t>
  </si>
  <si>
    <t xml:space="preserve">23-21 15 19 11 Shoe Trees</t>
  </si>
  <si>
    <t xml:space="preserve">23-21 15 19 13 Coat Hooks</t>
  </si>
  <si>
    <t xml:space="preserve">23-21 15 19 15 Coat Hangers</t>
  </si>
  <si>
    <t xml:space="preserve">23-21 15 19 17 Coat Rails</t>
  </si>
  <si>
    <t xml:space="preserve">23-21 15 21 Cloakroom Units</t>
  </si>
  <si>
    <t xml:space="preserve">23-21 15 23 Umbrella Storage Stands</t>
  </si>
  <si>
    <t xml:space="preserve">23-21 15 25 Checkroom Equipment</t>
  </si>
  <si>
    <t xml:space="preserve">23-21 15 25 11 Manual Checkroom Equipment</t>
  </si>
  <si>
    <t xml:space="preserve">23-21 15 25 13 Automated Checkroom Equipment</t>
  </si>
  <si>
    <t xml:space="preserve">23-21 15 27 Clothing Shelving Units</t>
  </si>
  <si>
    <t xml:space="preserve">23-21 15 27 11 Clothing Shelves</t>
  </si>
  <si>
    <t xml:space="preserve">23-21 15 27 13 Clothing Shelving and Storage Units</t>
  </si>
  <si>
    <t xml:space="preserve">23-21 17 00 Interior Refuse Disposal Furniture</t>
  </si>
  <si>
    <t xml:space="preserve">23-21 17 11 Interior Waste Bins</t>
  </si>
  <si>
    <t xml:space="preserve">23-21 17 13 Interior Ash Trays</t>
  </si>
  <si>
    <t xml:space="preserve">23-21 17 15 Interior Refuse Holders</t>
  </si>
  <si>
    <t xml:space="preserve">23-21 19 00 Casework</t>
  </si>
  <si>
    <t xml:space="preserve">23-21 19 11 Modular General Casework</t>
  </si>
  <si>
    <t xml:space="preserve">23-21 19 11 11 Metal Modular General Casework</t>
  </si>
  <si>
    <t xml:space="preserve">23-21 19 11 13 Wood Modular General Casework</t>
  </si>
  <si>
    <t xml:space="preserve">23-21 19 11 15 Plastic Modular General Casework</t>
  </si>
  <si>
    <t xml:space="preserve">23-21 19 13 Custom General Casework</t>
  </si>
  <si>
    <t xml:space="preserve">23-21 19 15 Specialty Casework</t>
  </si>
  <si>
    <t xml:space="preserve">23-21 19 15 11 Bank Specialty Casework</t>
  </si>
  <si>
    <t xml:space="preserve">23-21 19 15 13 Hospitality Specialty Casework</t>
  </si>
  <si>
    <t xml:space="preserve">23-21 19 15 15 Medical Specialty Casework</t>
  </si>
  <si>
    <t xml:space="preserve">23-21 19 15 15 11 Hospital Specialty Casework</t>
  </si>
  <si>
    <t xml:space="preserve">23-21 19 15 15 13 Nurse Station Specialty Casework</t>
  </si>
  <si>
    <t xml:space="preserve">23-21 19 15 15 15 Exam Room Specialty Casework</t>
  </si>
  <si>
    <t xml:space="preserve">23-21 19 15 15 17 Dental Specialty Casework</t>
  </si>
  <si>
    <t xml:space="preserve">23-21 19 15 15 19 Pharmacy Specialty Casework</t>
  </si>
  <si>
    <t xml:space="preserve">23-21 19 15 17 Display Specialty Casework</t>
  </si>
  <si>
    <t xml:space="preserve">23-21 19 15 19 Religious Specialty Casework</t>
  </si>
  <si>
    <t xml:space="preserve">23-21 19 15 21 Library Specialty Casework</t>
  </si>
  <si>
    <t xml:space="preserve">23-21 19 15 21 11 Library Specialty Casework Study Carrels</t>
  </si>
  <si>
    <t xml:space="preserve">23-21 19 15 21 13 Library Specialty Casework Book Stacks</t>
  </si>
  <si>
    <t xml:space="preserve">23-21 19 15 21 15 Library Specialty Casework Periodical Racks</t>
  </si>
  <si>
    <t xml:space="preserve">23-21 19 15 23 Educational Specialty Casework</t>
  </si>
  <si>
    <t xml:space="preserve">23-21 19 15 23 11 Educational Specialty Casework Study Carrels</t>
  </si>
  <si>
    <t xml:space="preserve">23-21 19 15 25 Laboratory Specialty Casework</t>
  </si>
  <si>
    <t xml:space="preserve">23-21 19 15 25 11 Metal Laboratory Specialty Casework</t>
  </si>
  <si>
    <t xml:space="preserve">23-21 19 15 25 13 Plastic-Laminate-Clad Laboratory Specialty Casework</t>
  </si>
  <si>
    <t xml:space="preserve">23-21 19 15 25 15 Wood Laboratory Specialty Casework</t>
  </si>
  <si>
    <t xml:space="preserve">23-21 19 15 25 17 Solid-Plastic Laboratory Specialty Casework</t>
  </si>
  <si>
    <t xml:space="preserve">23-21 19 15 27 Mortuary Specialty Casework</t>
  </si>
  <si>
    <t xml:space="preserve">23-21 19 15 29 Commercial Kitchen Specialty Casework</t>
  </si>
  <si>
    <t xml:space="preserve">23-21 19 15 31 Darkroom Specialty Casework</t>
  </si>
  <si>
    <t xml:space="preserve">23-21 19 15 33 Residential Specialty Casework</t>
  </si>
  <si>
    <t xml:space="preserve">23-21 19 15 33 11 Residential Kitchen Specialty Casework</t>
  </si>
  <si>
    <t xml:space="preserve">23-21 19 15 33 13 Residential Bathroom Specialty Casework</t>
  </si>
  <si>
    <t xml:space="preserve">23-21 19 15 33 15 Residential Dormitory Specialty Casework</t>
  </si>
  <si>
    <t xml:space="preserve">23-21 19 15 35 Utility Room Specialty Casework</t>
  </si>
  <si>
    <t xml:space="preserve">23-21 19 15 39 Mailroom Casework</t>
  </si>
  <si>
    <t xml:space="preserve">23-21 19 17 Casework Components</t>
  </si>
  <si>
    <t xml:space="preserve">23-21 19 17 11 Casework Component Cabinets</t>
  </si>
  <si>
    <t xml:space="preserve">23-21 19 17 13 Casework Component Hardware</t>
  </si>
  <si>
    <t xml:space="preserve">23-21 19 17 15 Casework Component Work Surfaces</t>
  </si>
  <si>
    <t xml:space="preserve">23-21 21 00 Food Service Equipment and Furnishings</t>
  </si>
  <si>
    <t xml:space="preserve">23-21 21 11 Commercial Food Services Cabinets</t>
  </si>
  <si>
    <t xml:space="preserve">23-21 21 11 11 Commercial Hot Cabinets</t>
  </si>
  <si>
    <t xml:space="preserve">23-21 21 11 13 Commercial Cold Cabinets</t>
  </si>
  <si>
    <t xml:space="preserve">23-21 21 11 15 Commercial Combination Hot Cold Cabinets</t>
  </si>
  <si>
    <t xml:space="preserve">23-21 21 11 17 Commercial Pastry Cabinets</t>
  </si>
  <si>
    <t xml:space="preserve">23-21 21 11 19 Commercial Warming Cabinets</t>
  </si>
  <si>
    <t xml:space="preserve">23-21 21 11 21 Commercial Snack Cabinets</t>
  </si>
  <si>
    <t xml:space="preserve">23-21 21 13 Commercial Food Cooking Equipment</t>
  </si>
  <si>
    <t xml:space="preserve">23-21 21 13 11 Commercial Bain Maries</t>
  </si>
  <si>
    <t xml:space="preserve">23-21 21 13 13 Commercial Beverage Equipment</t>
  </si>
  <si>
    <t xml:space="preserve">23-21 21 13 13 11 Commercial Coffee Makers</t>
  </si>
  <si>
    <t xml:space="preserve">23-21 21 13 13 13 Commercial Coffee Warmers</t>
  </si>
  <si>
    <t xml:space="preserve">23-21 21 13 13 15 Commercial Iced Tea Makers</t>
  </si>
  <si>
    <t xml:space="preserve">23-21 21 13 15 Commercial Broilers</t>
  </si>
  <si>
    <t xml:space="preserve">23-21 21 13 15 11 Commercial Steam Broilers</t>
  </si>
  <si>
    <t xml:space="preserve">23-21 21 13 15 13 Commercial Infra Red Broilers</t>
  </si>
  <si>
    <t xml:space="preserve">23-21 21 13 15 15 Commercial Gas Broilers</t>
  </si>
  <si>
    <t xml:space="preserve">23-21 21 13 17 Commercial Food Cookers</t>
  </si>
  <si>
    <t xml:space="preserve">23-21 21 13 17 11 Commercial Food Induction Cookers</t>
  </si>
  <si>
    <t xml:space="preserve">23-21 21 13 17 13 Commercial Pasta Cookers</t>
  </si>
  <si>
    <t xml:space="preserve">23-21 21 13 17 15 Commercial Food Pressure Cookers</t>
  </si>
  <si>
    <t xml:space="preserve">23-21 21 13 17 17 Commercial Rice Cookers</t>
  </si>
  <si>
    <t xml:space="preserve">23-21 21 13 19 Commercial Crepe Machines</t>
  </si>
  <si>
    <t xml:space="preserve">23-21 21 13 21 Commercial Fryers</t>
  </si>
  <si>
    <t xml:space="preserve">23-21 21 13 21 11 Commercial Deep Fryers</t>
  </si>
  <si>
    <t xml:space="preserve">23-21 21 13 21 13 Commercial Pressure Fryers</t>
  </si>
  <si>
    <t xml:space="preserve">23-21 21 13 23 Commercial Frying Pans</t>
  </si>
  <si>
    <t xml:space="preserve">23-21 21 13 23 11 Commercial Tilting Frying Pans</t>
  </si>
  <si>
    <t xml:space="preserve">23-21 21 13 25 Commercial Griddles</t>
  </si>
  <si>
    <t xml:space="preserve">23-21 21 13 27 Commercial Grills</t>
  </si>
  <si>
    <t xml:space="preserve">23-21 21 13 27 11 Commercial Barbecue Grills</t>
  </si>
  <si>
    <t xml:space="preserve">23-21 21 13 27 13 Commercial Char Broiler Grills</t>
  </si>
  <si>
    <t xml:space="preserve">23-21 21 13 27 15 Commercial Hot Dog Grills</t>
  </si>
  <si>
    <t xml:space="preserve">23-21 21 13 29 Commercial Kettles</t>
  </si>
  <si>
    <t xml:space="preserve">23-21 21 13 29 11 Commercial Poacher Kettles</t>
  </si>
  <si>
    <t xml:space="preserve">23-21 21 13 29 13 Commercial Salmon Kettles</t>
  </si>
  <si>
    <t xml:space="preserve">23-21 21 13 31 Commercial Ovens</t>
  </si>
  <si>
    <t xml:space="preserve">23-21 21 13 31 11 Commercial Barbeque Ovens</t>
  </si>
  <si>
    <t xml:space="preserve">23-21 21 13 31 13 Commercial Combination Convection Ovens</t>
  </si>
  <si>
    <t xml:space="preserve">23-21 21 13 31 15 Commercial Convection Ovens</t>
  </si>
  <si>
    <t xml:space="preserve">23-21 21 13 31 17 Commercial Microwave Ovens</t>
  </si>
  <si>
    <t xml:space="preserve">23-21 21 13 31 19 Commercial Pastry Ovens</t>
  </si>
  <si>
    <t xml:space="preserve">23-21 21 13 31 21 Commercial Pizza Ovens</t>
  </si>
  <si>
    <t xml:space="preserve">23-21 21 13 31 23 Commercial Proofer Ovens</t>
  </si>
  <si>
    <t xml:space="preserve">23-21 21 13 31 25 Commercial Smoker Ovens</t>
  </si>
  <si>
    <t xml:space="preserve">23-21 21 13 33 Commercial Popcorn Machines</t>
  </si>
  <si>
    <t xml:space="preserve">23-21 21 13 35 Commercial Ranges</t>
  </si>
  <si>
    <t xml:space="preserve">23-21 21 13 37 Commercial Rotisseries</t>
  </si>
  <si>
    <t xml:space="preserve">23-21 21 13 39 Commercial Food Steamers</t>
  </si>
  <si>
    <t xml:space="preserve">23-21 21 13 39 11 Commercial High Pressure Food Steamer</t>
  </si>
  <si>
    <t xml:space="preserve">23-21 21 13 41 Commercial Skillets</t>
  </si>
  <si>
    <t xml:space="preserve">23-21 21 13 41 11 Commercial Tilt Skillets</t>
  </si>
  <si>
    <t xml:space="preserve">23-21 21 13 43 Commercial Stoves</t>
  </si>
  <si>
    <t xml:space="preserve">23-21 21 13 45 Commercial Toasters</t>
  </si>
  <si>
    <t xml:space="preserve">23-21 21 13 45 11 Commercial Toaster Conveyors</t>
  </si>
  <si>
    <t xml:space="preserve">23-21 21 13 47 Commercial Waffle Irons</t>
  </si>
  <si>
    <t xml:space="preserve">23-21 21 13 49 Commercial Small Specialized Cooking Equipment</t>
  </si>
  <si>
    <t xml:space="preserve">23-21 21 15 Commercial Food Services Warming Equipment</t>
  </si>
  <si>
    <t xml:space="preserve">23-21 21 15 11 Commercial Food Warmers</t>
  </si>
  <si>
    <t xml:space="preserve">23-21 21 15 13 Commercial Food Warmer Stations</t>
  </si>
  <si>
    <t xml:space="preserve">23-21 21 15 15 Commercial Hot Plates</t>
  </si>
  <si>
    <t xml:space="preserve">23-21 21 15 17 Commercial Steam Tables</t>
  </si>
  <si>
    <t xml:space="preserve">23-21 21 17 Commercial Food Services Cooling Equipment</t>
  </si>
  <si>
    <t xml:space="preserve">23-21 21 17 11 Commercial Refrigerated Tables</t>
  </si>
  <si>
    <t xml:space="preserve">23-21 21 19 Commercial Dishwasher Equipment</t>
  </si>
  <si>
    <t xml:space="preserve">23-21 21 19 11 Commercial Dishwashers</t>
  </si>
  <si>
    <t xml:space="preserve">23-21 21 19 11 11 Commercial Steam Dishwashers</t>
  </si>
  <si>
    <t xml:space="preserve">23-21 21 19 11 13 Commercial Dishwasher Conveyors</t>
  </si>
  <si>
    <t xml:space="preserve">23-21 21 19 11 15 Commercial Dishwasher Tray Conveyors</t>
  </si>
  <si>
    <t xml:space="preserve">23-21 21 21 Commercial Food Disposal Equipment</t>
  </si>
  <si>
    <t xml:space="preserve">23-21 21 21 11 Commercial Waste Disposal Units</t>
  </si>
  <si>
    <t xml:space="preserve">23-21 21 21 13 Commercial Garbage Disposals</t>
  </si>
  <si>
    <t xml:space="preserve">23-21 21 21 15 Commercial Garbage Pulpers</t>
  </si>
  <si>
    <t xml:space="preserve">23-21 21 23 Commercial Food Display Equipment</t>
  </si>
  <si>
    <t xml:space="preserve">23-21 21 23 11 Commercial Food Display Coolers</t>
  </si>
  <si>
    <t xml:space="preserve">23-21 21 23 11 11 Commercial Freezer Food Display Cases</t>
  </si>
  <si>
    <t xml:space="preserve">23-21 21 23 11 13 Commercial Heated Food Display Cases</t>
  </si>
  <si>
    <t xml:space="preserve">23-21 21 23 11 15 Commercial Refrigerated Food Display Cases</t>
  </si>
  <si>
    <t xml:space="preserve">23-21 21 23 11 17 Commercial Unconditioned Food Display Cases</t>
  </si>
  <si>
    <t xml:space="preserve">23-21 21 23 13 Commercial Food Guards</t>
  </si>
  <si>
    <t xml:space="preserve">23-21 21 25 Commercial Food and Beverage Dispensing Equipment</t>
  </si>
  <si>
    <t xml:space="preserve">23-21 21 25 11 Commercial Soda Fountain Equipment</t>
  </si>
  <si>
    <t xml:space="preserve">23-21 21 25 13 Commercial Bottled Water Dispensers</t>
  </si>
  <si>
    <t xml:space="preserve">23-21 21 25 15 Commercial Bowl and Plate Dispensers</t>
  </si>
  <si>
    <t xml:space="preserve">23-21 21 25 17 Commercial Bread Dispensers</t>
  </si>
  <si>
    <t xml:space="preserve">23-21 21 25 19 Commercial Cappuccino or Espresso Dispensers</t>
  </si>
  <si>
    <t xml:space="preserve">23-21 21 25 21 Commercial Carbonated Beverage Dispensers</t>
  </si>
  <si>
    <t xml:space="preserve">23-21 21 25 23 Commercial Coffee Dispensers</t>
  </si>
  <si>
    <t xml:space="preserve">23-21 21 25 25 Commercial Condiment Dispensers</t>
  </si>
  <si>
    <t xml:space="preserve">23-21 21 25 27 Commercial Cream Dispensers</t>
  </si>
  <si>
    <t xml:space="preserve">23-21 21 25 29 Commercial Cup Dispensers</t>
  </si>
  <si>
    <t xml:space="preserve">23-21 21 25 31 Commercial Cup and Saucer Dispensers</t>
  </si>
  <si>
    <t xml:space="preserve">23-21 21 25 33 Commercial Bubbler Dispensers</t>
  </si>
  <si>
    <t xml:space="preserve">23-21 21 25 35 Commercial Drinking Glass Dispensers</t>
  </si>
  <si>
    <t xml:space="preserve">23-21 21 25 37 Commercial Flatware Dispensers</t>
  </si>
  <si>
    <t xml:space="preserve">23-21 21 25 39 Commercial Hot Chocolate Dispensers</t>
  </si>
  <si>
    <t xml:space="preserve">23-21 21 25 41 Commercial Hot Water Dispensers</t>
  </si>
  <si>
    <t xml:space="preserve">23-21 21 25 43 Commercial Ice Cream Dispensers</t>
  </si>
  <si>
    <t xml:space="preserve">23-21 21 25 45 Commercial Milk Dispensers</t>
  </si>
  <si>
    <t xml:space="preserve">23-21 21 25 47 Commercial Milkshake Dispensers</t>
  </si>
  <si>
    <t xml:space="preserve">23-21 21 25 49 Commercial Non Carbonated Beverage Dispensers</t>
  </si>
  <si>
    <t xml:space="preserve">23-21 21 25 49 11 Commercial Refrigerated Non Carbonated Beverage Dispensers</t>
  </si>
  <si>
    <t xml:space="preserve">23-21 21 25 51 Commercial Plate Dispensers</t>
  </si>
  <si>
    <t xml:space="preserve">23-21 21 25 53 Commercial Saucer Dispensers</t>
  </si>
  <si>
    <t xml:space="preserve">23-21 21 25 55 Commercial Slush Dispensers</t>
  </si>
  <si>
    <t xml:space="preserve">23-21 21 25 57 Commercial Soft Serve Ice Cream Dispensers</t>
  </si>
  <si>
    <t xml:space="preserve">23-21 21 25 59 Commercial Syrup Pump Dispensers</t>
  </si>
  <si>
    <t xml:space="preserve">23-21 21 25 61 Commercial Tray Dispensers</t>
  </si>
  <si>
    <t xml:space="preserve">23-21 21 25 63 Commercial Water Filter System</t>
  </si>
  <si>
    <t xml:space="preserve">23-21 21 25 65 Commercial Filtration Equipment</t>
  </si>
  <si>
    <t xml:space="preserve">23-21 21 27 Commercial Refrigerators And Freezers</t>
  </si>
  <si>
    <t xml:space="preserve">23-21 21 27 11 Commercial Blast Chillers</t>
  </si>
  <si>
    <t xml:space="preserve">23-21 21 27 13 Commercial Freezers</t>
  </si>
  <si>
    <t xml:space="preserve">23-21 21 27 13 11 Commercial Blast Freezers</t>
  </si>
  <si>
    <t xml:space="preserve">23-21 21 27 13 13 Commercial Chest Freezers</t>
  </si>
  <si>
    <t xml:space="preserve">23-21 21 27 13 15 Commercial Flammable Liquid Freezers</t>
  </si>
  <si>
    <t xml:space="preserve">23-21 21 27 13 17 Commercial Freeze Drying Equipment</t>
  </si>
  <si>
    <t xml:space="preserve">23-21 21 27 13 19 Commercial Plate Freezers</t>
  </si>
  <si>
    <t xml:space="preserve">23-21 21 27 13 21 Commercial Sub Zero Freezers</t>
  </si>
  <si>
    <t xml:space="preserve">23-21 21 27 13 23 Commercial Upright Freezers</t>
  </si>
  <si>
    <t xml:space="preserve">23-21 21 27 13 25 Commercial Upright Reach In Freezers</t>
  </si>
  <si>
    <t xml:space="preserve">23-21 21 27 13 27 Commercial Upright Pass Through Freezers</t>
  </si>
  <si>
    <t xml:space="preserve">23-21 21 27 13 29 Commercial Upright Roll In Freezers</t>
  </si>
  <si>
    <t xml:space="preserve">23-21 21 27 13 31 Commercial Walk In Freezers</t>
  </si>
  <si>
    <t xml:space="preserve">23-21 21 27 15 Commercial Refrigerators</t>
  </si>
  <si>
    <t xml:space="preserve">23-21 21 27 15 11 Commercial Flammable Liquid Refrigerators</t>
  </si>
  <si>
    <t xml:space="preserve">23-21 21 27 15 13 Commercial Liquid Nitrogen Refrigerators</t>
  </si>
  <si>
    <t xml:space="preserve">23-21 21 27 15 15 Commercial Refrigerated Containers</t>
  </si>
  <si>
    <t xml:space="preserve">23-21 21 27 15 17 Commercial Refrigerated Tanks</t>
  </si>
  <si>
    <t xml:space="preserve">23-21 21 27 15 19 Commercial Refrigerated Vessels</t>
  </si>
  <si>
    <t xml:space="preserve">23-21 21 27 15 21 Commercial Upright Refrigerators</t>
  </si>
  <si>
    <t xml:space="preserve">23-21 21 27 15 23 Commercial Upright Reach In Refrigerators</t>
  </si>
  <si>
    <t xml:space="preserve">23-21 21 27 15 25 Commercial Upright Pass Through Refrigerators</t>
  </si>
  <si>
    <t xml:space="preserve">23-21 21 27 15 27 Commercial Upright Roll In Refrigerators</t>
  </si>
  <si>
    <t xml:space="preserve">23-21 21 27 15 29 Commercial Walk In Refrigerators</t>
  </si>
  <si>
    <t xml:space="preserve">23-21 21 27 17 Commercial Refrigerator Freezers</t>
  </si>
  <si>
    <t xml:space="preserve">23-21 21 27 19 Commercial Food Storage Coolers</t>
  </si>
  <si>
    <t xml:space="preserve">23-21 21 27 19 11 Commercial Walk In Coolers</t>
  </si>
  <si>
    <t xml:space="preserve">23-21 21 29 Commercial Ice Machines</t>
  </si>
  <si>
    <t xml:space="preserve">23-21 21 29 11 Commercial Block Ice Makers</t>
  </si>
  <si>
    <t xml:space="preserve">23-21 21 29 13 Commercial Cube Ice Makers</t>
  </si>
  <si>
    <t xml:space="preserve">23-21 21 29 15 Commercial Flaker Ice Makers</t>
  </si>
  <si>
    <t xml:space="preserve">23-21 21 29 17 Commercial Ice Dispensers</t>
  </si>
  <si>
    <t xml:space="preserve">23-21 21 29 19 Commercial Ice Shaver Dispensers</t>
  </si>
  <si>
    <t xml:space="preserve">23-21 21 29 21 Commercial Ice Maker Bins</t>
  </si>
  <si>
    <t xml:space="preserve">23-21 21 31 Commercial Food Preparation Equipment</t>
  </si>
  <si>
    <t xml:space="preserve">23-21 21 31 11 Commercial Food Mixers</t>
  </si>
  <si>
    <t xml:space="preserve">23-21 21 31 13 Commercial Food Peelers</t>
  </si>
  <si>
    <t xml:space="preserve">23-21 21 31 15 Commercial Food Processors</t>
  </si>
  <si>
    <t xml:space="preserve">23-21 21 31 17 Commercial Food Service Stations</t>
  </si>
  <si>
    <t xml:space="preserve">23-21 21 31 19 Commercial Food Slicers</t>
  </si>
  <si>
    <t xml:space="preserve">23-21 21 31 19 11 Commercial Electric Food Slicers</t>
  </si>
  <si>
    <t xml:space="preserve">23-21 21 31 19 13 Commercial Mechanical Food Slicers</t>
  </si>
  <si>
    <t xml:space="preserve">23-21 21 31 21 Commercial Food Preparation Tables</t>
  </si>
  <si>
    <t xml:space="preserve">23-21 21 31 21 11 Commercial Refrigerated Food Preparation Tables</t>
  </si>
  <si>
    <t xml:space="preserve">23-21 21 31 23 Commercial Drink Making Equipment</t>
  </si>
  <si>
    <t xml:space="preserve">23-21 21 33 Commercial Food Service Furniture</t>
  </si>
  <si>
    <t xml:space="preserve">23-21 21 33 11 Commercial Bar Stools</t>
  </si>
  <si>
    <t xml:space="preserve">23-21 21 33 13 Commercial Restaurant Chairs</t>
  </si>
  <si>
    <t xml:space="preserve">23-21 21 33 15 Commercial Restaurant Booths</t>
  </si>
  <si>
    <t xml:space="preserve">23-21 21 33 17 Commercial Restaurant Seating Units</t>
  </si>
  <si>
    <t xml:space="preserve">23-21 21 33 19 Commercial Restaurant Tables</t>
  </si>
  <si>
    <t xml:space="preserve">23-21 21 35 Commercial Serving Counters</t>
  </si>
  <si>
    <t xml:space="preserve">23-21 21 35 11 Commercial Bars</t>
  </si>
  <si>
    <t xml:space="preserve">23-21 21 35 11 11 Commercial Beverage Bars</t>
  </si>
  <si>
    <t xml:space="preserve">23-21 21 35 11 13 Commercial Salad Bars</t>
  </si>
  <si>
    <t xml:space="preserve">23-21 21 35 11 15 Commercial Bar Equipment</t>
  </si>
  <si>
    <t xml:space="preserve">23-21 21 35 13 Commercial Serving Counters</t>
  </si>
  <si>
    <t xml:space="preserve">23-21 21 35 13 11 Commercial Condiment Counters</t>
  </si>
  <si>
    <t xml:space="preserve">23-21 21 35 13 13 Commercial Serving Counters</t>
  </si>
  <si>
    <t xml:space="preserve">23-21 21 35 15 Commercial Service Line Equipment</t>
  </si>
  <si>
    <t xml:space="preserve">23-21 21 37 Commercial Food Service Storage Equipment</t>
  </si>
  <si>
    <t xml:space="preserve">23-21 21 37 11 Commercial Bottle Racks</t>
  </si>
  <si>
    <t xml:space="preserve">23-21 21 39 Commercial Food Service Delivery Equipment</t>
  </si>
  <si>
    <t xml:space="preserve">23-21 21 39 11 Commercial Food Delivery Conveyors</t>
  </si>
  <si>
    <t xml:space="preserve">23-21 21 39 13 Commercial Food Delivery Carts</t>
  </si>
  <si>
    <t xml:space="preserve">23-21 21 39 15 Commercial Restaurant Turntables</t>
  </si>
  <si>
    <t xml:space="preserve">23-21 21 41 Commercial Food Service Ventilation Equipment</t>
  </si>
  <si>
    <t xml:space="preserve">23-21 21 41 11 Commercial Food Hood Equipment</t>
  </si>
  <si>
    <t xml:space="preserve">23-21 21 41 11 11 Commercial Food Service Hoods</t>
  </si>
  <si>
    <t xml:space="preserve">23-21 21 41 13 Commercial Food Ventilation Equipment</t>
  </si>
  <si>
    <t xml:space="preserve">23-21 21 41 13 11 Commercial Food Ventilation Fire Suppression Systems</t>
  </si>
  <si>
    <t xml:space="preserve">23-21 21 41 13 13 Commercial Catering Ventilation</t>
  </si>
  <si>
    <t xml:space="preserve">23-21 21 43 Commercial Food Processing Equipment</t>
  </si>
  <si>
    <t xml:space="preserve">23-21 21 45 Commercial Food Weighing Equipment</t>
  </si>
  <si>
    <t xml:space="preserve">23-21 21 47 Commercial Food Wrapping Equipment</t>
  </si>
  <si>
    <t xml:space="preserve">23-21 23 00 Residential Furniture and Equipment</t>
  </si>
  <si>
    <t xml:space="preserve">23-21 23 11 Complete Residential Dining Room Suites</t>
  </si>
  <si>
    <t xml:space="preserve">23-21 23 13 Residential Seating</t>
  </si>
  <si>
    <t xml:space="preserve">23-21 23 13 11 Residential Chairs</t>
  </si>
  <si>
    <t xml:space="preserve">23-21 23 13 13 Residential Settees</t>
  </si>
  <si>
    <t xml:space="preserve">23-21 23 13 15 Residential Sofas</t>
  </si>
  <si>
    <t xml:space="preserve">23-21 23 13 17 Residential Stools</t>
  </si>
  <si>
    <t xml:space="preserve">23-21 23 13 19 Residential Benches</t>
  </si>
  <si>
    <t xml:space="preserve">23-21 23 13 21 Residential Chaises Lounges</t>
  </si>
  <si>
    <t xml:space="preserve">23-21 23 13 23 Residential Sofa Beds</t>
  </si>
  <si>
    <t xml:space="preserve">23-21 23 13 25 Residential Chair Beds</t>
  </si>
  <si>
    <t xml:space="preserve">23-21 23 15 Residential Tables</t>
  </si>
  <si>
    <t xml:space="preserve">23-21 23 15 11 Residential Dining Room Tables</t>
  </si>
  <si>
    <t xml:space="preserve">23-21 23 15 13 Residential Sideboards</t>
  </si>
  <si>
    <t xml:space="preserve">23-21 23 15 15 Residential End Tables</t>
  </si>
  <si>
    <t xml:space="preserve">23-21 23 15 17 Residential Coffee Tables</t>
  </si>
  <si>
    <t xml:space="preserve">23-21 23 17 Residential Storage Units</t>
  </si>
  <si>
    <t xml:space="preserve">23-21 23 17 11 Residential Cabinet</t>
  </si>
  <si>
    <t xml:space="preserve">23-21 23 17 13 Residential China Cabinets</t>
  </si>
  <si>
    <t xml:space="preserve">23-21 23 17 15 Residential Cupboards</t>
  </si>
  <si>
    <t xml:space="preserve">23-21 23 17 17 Residential Chests</t>
  </si>
  <si>
    <t xml:space="preserve">23-21 23 19 Residential Bedroom Furniture</t>
  </si>
  <si>
    <t xml:space="preserve">23-21 23 19 11 Complete Residential Bedroom Suites</t>
  </si>
  <si>
    <t xml:space="preserve">23-21 23 19 13 Residential Beds</t>
  </si>
  <si>
    <t xml:space="preserve">23-21 23 19 13 11 Residential Headboards</t>
  </si>
  <si>
    <t xml:space="preserve">23-21 23 19 13 13 Residential Footboards</t>
  </si>
  <si>
    <t xml:space="preserve">23-21 23 19 13 15 Residential Cots</t>
  </si>
  <si>
    <t xml:space="preserve">23-21 23 19 13 17 Residential Mattresses</t>
  </si>
  <si>
    <t xml:space="preserve">23-21 23 19 15 Residential Bedside Units</t>
  </si>
  <si>
    <t xml:space="preserve">23-21 23 19 17 Residential Dressing Tables</t>
  </si>
  <si>
    <t xml:space="preserve">23-21 23 19 19 Residential Dressers</t>
  </si>
  <si>
    <t xml:space="preserve">23-21 23 21 Residential Food Cabinets</t>
  </si>
  <si>
    <t xml:space="preserve">23-21 23 23 Residential Food Cooking Equipment</t>
  </si>
  <si>
    <t xml:space="preserve">23-21 23 23 11 Residential Broilers</t>
  </si>
  <si>
    <t xml:space="preserve">23-21 23 23 11 11 Residential Steam Broilers</t>
  </si>
  <si>
    <t xml:space="preserve">23-21 23 23 11 13 Residential Infra Red Broilers</t>
  </si>
  <si>
    <t xml:space="preserve">23-21 23 23 11 15 Residential Gas Broilers</t>
  </si>
  <si>
    <t xml:space="preserve">23-21 23 23 13 Residential Food Cookers</t>
  </si>
  <si>
    <t xml:space="preserve">23-21 23 23 13 11 Residential Food Induction Cookers</t>
  </si>
  <si>
    <t xml:space="preserve">23-21 23 23 13 13 Residential Pasta Cookers</t>
  </si>
  <si>
    <t xml:space="preserve">23-21 23 23 13 15 Residential Food Pressure Cookers</t>
  </si>
  <si>
    <t xml:space="preserve">23-21 23 23 13 17 Residential Rice Cookers</t>
  </si>
  <si>
    <t xml:space="preserve">23-21 23 23 15 Residential Crepe Machines</t>
  </si>
  <si>
    <t xml:space="preserve">23-21 23 23 17 Residential Fryers</t>
  </si>
  <si>
    <t xml:space="preserve">23-21 23 23 17 11 Residential Deep Fryers</t>
  </si>
  <si>
    <t xml:space="preserve">23-21 23 23 17 13 Residential Pressure Fryers</t>
  </si>
  <si>
    <t xml:space="preserve">23-21 23 23 19 Residential Griddles</t>
  </si>
  <si>
    <t xml:space="preserve">23-21 23 23 21 Residential Grills</t>
  </si>
  <si>
    <t xml:space="preserve">23-21 23 23 21 11 Residential Barbecue Grills</t>
  </si>
  <si>
    <t xml:space="preserve">23-21 23 23 21 13 Residential Char Broiler Grills</t>
  </si>
  <si>
    <t xml:space="preserve">23-21 23 23 21 15 Residential Hot Dog Grills</t>
  </si>
  <si>
    <t xml:space="preserve">23-21 23 23 23 Residential Kettles</t>
  </si>
  <si>
    <t xml:space="preserve">23-21 23 23 23 11 Residential Poacher Kettles</t>
  </si>
  <si>
    <t xml:space="preserve">23-21 23 23 23 13 Residential Salmon Kettles</t>
  </si>
  <si>
    <t xml:space="preserve">23-21 23 23 25 Residential Ovens and Stoves</t>
  </si>
  <si>
    <t xml:space="preserve">23-21 23 23 25 11 Residential Stoves</t>
  </si>
  <si>
    <t xml:space="preserve">23-21 23 23 25 13 Residential Combination Convection Ovens</t>
  </si>
  <si>
    <t xml:space="preserve">23-21 23 23 25 15 Residential Convection Ovens</t>
  </si>
  <si>
    <t xml:space="preserve">23-21 23 23 25 17 Residential Gas Ovens</t>
  </si>
  <si>
    <t xml:space="preserve">23-21 23 23 25 19 Residential Electric Ovens</t>
  </si>
  <si>
    <t xml:space="preserve">23-21 23 23 25 21 Residential Microwave Ovens</t>
  </si>
  <si>
    <t xml:space="preserve">23-21 23 23 27 Residential Rotisseries</t>
  </si>
  <si>
    <t xml:space="preserve">23-21 23 23 29 Residential Food Steamers</t>
  </si>
  <si>
    <t xml:space="preserve">23-21 23 23 29 11 Residential High Pressure Food Steamer</t>
  </si>
  <si>
    <t xml:space="preserve">23-21 23 23 31 Residential Small Specialized Cooking Equipment</t>
  </si>
  <si>
    <t xml:space="preserve">23-21 23 25 Residential Dishwashers</t>
  </si>
  <si>
    <t xml:space="preserve">23-21 23 25 11 Residential Electric Dishwashers</t>
  </si>
  <si>
    <t xml:space="preserve">23-21 23 25 13 Residential Gas Dishwashers</t>
  </si>
  <si>
    <t xml:space="preserve">23-21 23 27 Residential Waste Disposal Units</t>
  </si>
  <si>
    <t xml:space="preserve">23-21 23 27 11 Residential Garbage Disposals</t>
  </si>
  <si>
    <t xml:space="preserve">23-21 23 27 13 Residential Garbage Compactors</t>
  </si>
  <si>
    <t xml:space="preserve">23-21 23 27 13 11 Residential Coffee Dispensers</t>
  </si>
  <si>
    <t xml:space="preserve">23-21 23 29 Residential Food and Beverage Dispensing Equipment</t>
  </si>
  <si>
    <t xml:space="preserve">23-21 23 29 11 Residential Cappuccino or Espresso Dispensers</t>
  </si>
  <si>
    <t xml:space="preserve">23-21 23 29 13 Residential Bubbler Dispensers</t>
  </si>
  <si>
    <t xml:space="preserve">23-21 23 29 15 Residential Hot Water Dispensers</t>
  </si>
  <si>
    <t xml:space="preserve">23-21 23 31 Residential Water Filter System</t>
  </si>
  <si>
    <t xml:space="preserve">23-21 23 33 Residential Refrigerators And Freezers</t>
  </si>
  <si>
    <t xml:space="preserve">23-21 23 33 11 Residential Freezers</t>
  </si>
  <si>
    <t xml:space="preserve">23-21 23 33 11 11 Residential Chest Freezers</t>
  </si>
  <si>
    <t xml:space="preserve">23-21 23 33 11 13 Residential Sub Zero Freezers</t>
  </si>
  <si>
    <t xml:space="preserve">23-21 23 33 11 15 Residential Upright Freezers</t>
  </si>
  <si>
    <t xml:space="preserve">23-21 23 33 13 Residential Refrigerators</t>
  </si>
  <si>
    <t xml:space="preserve">23-21 23 33 13 11 Residential Upright Refrigerators</t>
  </si>
  <si>
    <t xml:space="preserve">23-21 23 33 15 Residential Refrigerator Freezers</t>
  </si>
  <si>
    <t xml:space="preserve">23-21 23 35 Residential Ice Machines</t>
  </si>
  <si>
    <t xml:space="preserve">23-21 23 35 11 Residential Cube Ice Makers</t>
  </si>
  <si>
    <t xml:space="preserve">23-21 23 35 13 Residential Ice Dispensers</t>
  </si>
  <si>
    <t xml:space="preserve">23-21 23 37 Residential Food Preparation Equipment</t>
  </si>
  <si>
    <t xml:space="preserve">23-21 23 37 11 Residential Food Mixers</t>
  </si>
  <si>
    <t xml:space="preserve">23-21 23 37 13 Residential Food Peelers</t>
  </si>
  <si>
    <t xml:space="preserve">23-21 23 37 15 Residential Food Processors</t>
  </si>
  <si>
    <t xml:space="preserve">23-21 23 37 17 Residential Food Slicers</t>
  </si>
  <si>
    <t xml:space="preserve">23-21 23 37 17 11 Residential Electric Food Slicers</t>
  </si>
  <si>
    <t xml:space="preserve">23-21 23 37 17 13 Residential Mechanical Food Slicers</t>
  </si>
  <si>
    <t xml:space="preserve">23-21 23 37 19 Residential Food Preparation Tables</t>
  </si>
  <si>
    <t xml:space="preserve">23-21 23 39 Residential Kitchen and Dining Room Furniture</t>
  </si>
  <si>
    <t xml:space="preserve">23-21 23 39 11 Residential Bar Stools</t>
  </si>
  <si>
    <t xml:space="preserve">23-21 23 39 13 Residential Kitchen and Dining Room Chairs</t>
  </si>
  <si>
    <t xml:space="preserve">23-21 23 39 15 Residential Kitchen and Dining Room Tables</t>
  </si>
  <si>
    <t xml:space="preserve">23-21 23 39 17 Residential Bars</t>
  </si>
  <si>
    <t xml:space="preserve">23-21 23 39 17 11 Residential Beverage Bars</t>
  </si>
  <si>
    <t xml:space="preserve">23-21 23 39 17 13 Residential Bar Equipment</t>
  </si>
  <si>
    <t xml:space="preserve">23-21 23 41 Residential Food Storage Equipment</t>
  </si>
  <si>
    <t xml:space="preserve">23-21 23 41 11 Residential Bottle Racks</t>
  </si>
  <si>
    <t xml:space="preserve">23-21 23 43 Residential Cooking Ventilation Equipment</t>
  </si>
  <si>
    <t xml:space="preserve">23-21 23 43 11 Residential Range Hoods</t>
  </si>
  <si>
    <t xml:space="preserve">23-21 23 43 13 Residential Food Ventilation Equipment</t>
  </si>
  <si>
    <t xml:space="preserve">23-21 23 45 Residential Clothes Airers</t>
  </si>
  <si>
    <t xml:space="preserve">23-21 23 45 11 Residential Clothes Stands</t>
  </si>
  <si>
    <t xml:space="preserve">23-21 23 45 13 Residential Clothes Lines</t>
  </si>
  <si>
    <t xml:space="preserve">23-21 23 47 Residential Combination Laundry Washer Dryers</t>
  </si>
  <si>
    <t xml:space="preserve">23-21 23 49 Residential Ironing and Pressing Machines</t>
  </si>
  <si>
    <t xml:space="preserve">23-21 23 51 Residential Laundry Dryers</t>
  </si>
  <si>
    <t xml:space="preserve">23-21 23 51 11 Residential Electric Laundry Dryers</t>
  </si>
  <si>
    <t xml:space="preserve">23-21 23 51 13 Residential Gas Laundry Dryers</t>
  </si>
  <si>
    <t xml:space="preserve">23-21 23 53 Residential Washing Machines</t>
  </si>
  <si>
    <t xml:space="preserve">23-21 23 53 11 Residential Front Loading Laundry Washers</t>
  </si>
  <si>
    <t xml:space="preserve">23-21 23 53 13 Residential Side Loading Laundry Washers</t>
  </si>
  <si>
    <t xml:space="preserve">23-21 23 53 15 Residential Top Loading Laundry Washers</t>
  </si>
  <si>
    <t xml:space="preserve">23-21 25 00 Educational and Cultural Equipment and Furnishings</t>
  </si>
  <si>
    <t xml:space="preserve">23-21 25 11 Group Seating</t>
  </si>
  <si>
    <t xml:space="preserve">23-21 25 11 11 Auditorium Seating</t>
  </si>
  <si>
    <t xml:space="preserve">23-21 25 11 11 11 Fixed Audience Seating</t>
  </si>
  <si>
    <t xml:space="preserve">23-21 25 11 11 13 Portable Audience Seating</t>
  </si>
  <si>
    <t xml:space="preserve">23-21 25 11 11 13 11 Folding Audience Chairs</t>
  </si>
  <si>
    <t xml:space="preserve">23-21 25 11 11 13 13 Interlocking Audience Chairs</t>
  </si>
  <si>
    <t xml:space="preserve">23-21 25 11 11 13 15 Stacking Audience Chairs</t>
  </si>
  <si>
    <t xml:space="preserve">23-21 25 11 13 Classroom Furniture</t>
  </si>
  <si>
    <t xml:space="preserve">23-21 25 11 13 11 Seat Assembly</t>
  </si>
  <si>
    <t xml:space="preserve">23-21 25 11 13 13 Table Assembly</t>
  </si>
  <si>
    <t xml:space="preserve">23-21 25 11 13 15 Modular Desks</t>
  </si>
  <si>
    <t xml:space="preserve">23-21 25 11 15 Multiple Use Fixed Seating</t>
  </si>
  <si>
    <t xml:space="preserve">23-21 25 11 17 Platforms</t>
  </si>
  <si>
    <t xml:space="preserve">23-21 25 11 17 11 Portable Stages</t>
  </si>
  <si>
    <t xml:space="preserve">23-21 25 11 17 13 Risers</t>
  </si>
  <si>
    <t xml:space="preserve">23-21 25 11 19 Language Laboratory Equipment</t>
  </si>
  <si>
    <t xml:space="preserve">23-21 25 13 Theater and Stage Equipment</t>
  </si>
  <si>
    <t xml:space="preserve">23-21 25 13 11 Acoustical Shells</t>
  </si>
  <si>
    <t xml:space="preserve">23-21 25 13 13 Rigging Systems and Controls</t>
  </si>
  <si>
    <t xml:space="preserve">23-21 25 13 15 Scenery Docks</t>
  </si>
  <si>
    <t xml:space="preserve">23-21 25 13 17 Suspension Systems</t>
  </si>
  <si>
    <t xml:space="preserve">23-21 25 13 19 Stage Curtains</t>
  </si>
  <si>
    <t xml:space="preserve">23-21 25 15 Planetarium Equipment and Furnishings</t>
  </si>
  <si>
    <t xml:space="preserve">23-21 25 15 11 Planetarium Projectors</t>
  </si>
  <si>
    <t xml:space="preserve">23-21 25 15 13 Planetarium Seating</t>
  </si>
  <si>
    <t xml:space="preserve">23-21 25 17 Observatory Equipment and Furnishings</t>
  </si>
  <si>
    <t xml:space="preserve">23-21 25 17 11 Telescopes</t>
  </si>
  <si>
    <t xml:space="preserve">23-21 25 19 Ecclesiastical Equipment and Furnishings</t>
  </si>
  <si>
    <t xml:space="preserve">23-21 25 19 11 Religious Seating</t>
  </si>
  <si>
    <t xml:space="preserve">23-21 25 19 11 11 Pews</t>
  </si>
  <si>
    <t xml:space="preserve">23-21 25 19 11 13 Benches</t>
  </si>
  <si>
    <t xml:space="preserve">23-21 25 19 13 Chancel Furnishings</t>
  </si>
  <si>
    <t xml:space="preserve">23-21 25 19 13 11 Lecterns</t>
  </si>
  <si>
    <t xml:space="preserve">23-21 25 19 13 13 Pulpits</t>
  </si>
  <si>
    <t xml:space="preserve">23-21 25 19 13 15 Choir Screens</t>
  </si>
  <si>
    <t xml:space="preserve">23-21 25 19 13 17 Altars</t>
  </si>
  <si>
    <t xml:space="preserve">23-21 25 19 15 Baptisteries</t>
  </si>
  <si>
    <t xml:space="preserve">23-21 25 19 17 Baptismal Fonts</t>
  </si>
  <si>
    <t xml:space="preserve">23-21 25 19 19 Instrumental Equipment</t>
  </si>
  <si>
    <t xml:space="preserve">23-21 25 19 19 11 Organs</t>
  </si>
  <si>
    <t xml:space="preserve">23-21 25 19 19 13 Organ Cases</t>
  </si>
  <si>
    <t xml:space="preserve">23-21 25 19 19 15 Screens</t>
  </si>
  <si>
    <t xml:space="preserve">23-21 25 19 19 17 Bells</t>
  </si>
  <si>
    <t xml:space="preserve">23-21 25 19 19 19 Carillons</t>
  </si>
  <si>
    <t xml:space="preserve">23-21 25 19 21 Synagogue Furniture</t>
  </si>
  <si>
    <t xml:space="preserve">23-21 25 19 23 Mosque Furniture</t>
  </si>
  <si>
    <t xml:space="preserve">23-21 25 19 25 Temple Furniture</t>
  </si>
  <si>
    <t xml:space="preserve">23-21 25 21 Library and Archive Equipment and Furnishings</t>
  </si>
  <si>
    <t xml:space="preserve">23-21 25 21 11 Library Stack Systems</t>
  </si>
  <si>
    <t xml:space="preserve">23-21 25 21 11 11 Library Shelving</t>
  </si>
  <si>
    <t xml:space="preserve">23-21 25 21 13 Book Depositories</t>
  </si>
  <si>
    <t xml:space="preserve">23-21 25 21 15 Book Theft Protection Equipment</t>
  </si>
  <si>
    <t xml:space="preserve">23-21 25 21 17 Library Furniture</t>
  </si>
  <si>
    <t xml:space="preserve">23-21 25 21 17 11 Library Filing Furniture</t>
  </si>
  <si>
    <t xml:space="preserve">23-21 25 21 17 13 Library Display Furniture</t>
  </si>
  <si>
    <t xml:space="preserve">23-21 25 21 17 15 Study Carrels</t>
  </si>
  <si>
    <t xml:space="preserve">23-21 25 23 Exhibition Equipment and Furnishings</t>
  </si>
  <si>
    <t xml:space="preserve">23-21 25 23 11 Display Furniture</t>
  </si>
  <si>
    <t xml:space="preserve">23-21 25 23 11 11 Display Cabinets</t>
  </si>
  <si>
    <t xml:space="preserve">23-21 25 23 11 13 Display Racks</t>
  </si>
  <si>
    <t xml:space="preserve">23-21 25 23 11 15 Display Carousels</t>
  </si>
  <si>
    <t xml:space="preserve">23-21 25 23 13 Gallery Hanging Systems</t>
  </si>
  <si>
    <t xml:space="preserve">23-21 25 23 15 Pedestals</t>
  </si>
  <si>
    <t xml:space="preserve">23-21 25 23 17 Retail Cabinets</t>
  </si>
  <si>
    <t xml:space="preserve">23-21 25 23 19 Exhibition Stands</t>
  </si>
  <si>
    <t xml:space="preserve">23-21 25 23 21 Shell Schemes</t>
  </si>
  <si>
    <t xml:space="preserve">23-21 25 23 23 Exhibit Equipment</t>
  </si>
  <si>
    <t xml:space="preserve">23-21 27 00 Child Furnishings</t>
  </si>
  <si>
    <t xml:space="preserve">23-21 27 11 Child Beds</t>
  </si>
  <si>
    <t xml:space="preserve">23-21 27 11 11 Infant Cradles</t>
  </si>
  <si>
    <t xml:space="preserve">23-21 27 11 13 Bassinets</t>
  </si>
  <si>
    <t xml:space="preserve">23-21 27 11 15 Infant Beds</t>
  </si>
  <si>
    <t xml:space="preserve">23-21 27 11 17 Toddler Beds</t>
  </si>
  <si>
    <t xml:space="preserve">23-21 27 11 19 Children Beds</t>
  </si>
  <si>
    <t xml:space="preserve">23-21 27 13 Child Cots</t>
  </si>
  <si>
    <t xml:space="preserve">23-21 27 13 11 Toddler Cots</t>
  </si>
  <si>
    <t xml:space="preserve">23-21 27 13 13 Children Cots</t>
  </si>
  <si>
    <t xml:space="preserve">23-21 27 13 15 Cot Carrier</t>
  </si>
  <si>
    <t xml:space="preserve">23-21 27 15 Child Playpens</t>
  </si>
  <si>
    <t xml:space="preserve">23-21 27 17 Child Benches</t>
  </si>
  <si>
    <t xml:space="preserve">23-21 27 17 11 Toddler Benches</t>
  </si>
  <si>
    <t xml:space="preserve">23-21 27 17 13 Children Benches</t>
  </si>
  <si>
    <t xml:space="preserve">23-21 27 19 Child Bathtub</t>
  </si>
  <si>
    <t xml:space="preserve">23-21 27 19 11 Infant Bathtubs</t>
  </si>
  <si>
    <t xml:space="preserve">23-21 27 19 13 Toddler Bathtubs</t>
  </si>
  <si>
    <t xml:space="preserve">23-21 27 19 15 Children Bathtubs</t>
  </si>
  <si>
    <t xml:space="preserve">23-21 27 21 Child Chairs</t>
  </si>
  <si>
    <t xml:space="preserve">23-21 27 21 11 Child High Chairs</t>
  </si>
  <si>
    <t xml:space="preserve">23-21 27 21 13 Child Stools</t>
  </si>
  <si>
    <t xml:space="preserve">23-21 27 23 Child Play Panels</t>
  </si>
  <si>
    <t xml:space="preserve">23-21 27 25 Child Indoor Swings</t>
  </si>
  <si>
    <t xml:space="preserve">23-21 27 25 11 Infant Swings</t>
  </si>
  <si>
    <t xml:space="preserve">23-21 27 25 13 Toddler Swings</t>
  </si>
  <si>
    <t xml:space="preserve">23-21 27 27 Child Sofas</t>
  </si>
  <si>
    <t xml:space="preserve">23-21 27 29 Child Strollers</t>
  </si>
  <si>
    <t xml:space="preserve">23-21 27 29 11 Child Carriage Strollers</t>
  </si>
  <si>
    <t xml:space="preserve">23-21 27 29 13 Child Multiple Carriage Strollers</t>
  </si>
  <si>
    <t xml:space="preserve">23-21 27 29 15 Child Perambulators</t>
  </si>
  <si>
    <t xml:space="preserve">23-21 27 29 17 Child Buggies</t>
  </si>
  <si>
    <t xml:space="preserve">23-21 27 31 Child Tables</t>
  </si>
  <si>
    <t xml:space="preserve">23-21 27 31 11 Diaper Changing Tables</t>
  </si>
  <si>
    <t xml:space="preserve">23-21 27 33 Child Storage Units</t>
  </si>
  <si>
    <t xml:space="preserve">23-21 27 33 11 Child File Cabinets</t>
  </si>
  <si>
    <t xml:space="preserve">23-21 27 33 13 Child Kiosks</t>
  </si>
  <si>
    <t xml:space="preserve">23-21 27 33 15 Child Shelves</t>
  </si>
  <si>
    <t xml:space="preserve">23-21 27 33 17 Child Book Display Units</t>
  </si>
  <si>
    <t xml:space="preserve">23-21 27 33 19 Child Card Catalog Units</t>
  </si>
  <si>
    <t xml:space="preserve">23-21 27 33 21 Child Cubbies</t>
  </si>
  <si>
    <t xml:space="preserve">23-21 27 35 Child Dressers</t>
  </si>
  <si>
    <t xml:space="preserve">23-21 29 00 Athletic and Recreational Equipment</t>
  </si>
  <si>
    <t xml:space="preserve">23-21 29 11 Athletic or Recreation Screening</t>
  </si>
  <si>
    <t xml:space="preserve">23-21 29 11 11 Tennis Court Windbreakers</t>
  </si>
  <si>
    <t xml:space="preserve">23-21 29 13 Athletic Surfacing</t>
  </si>
  <si>
    <t xml:space="preserve">23-21 29 13 11 Baseball Field Surfacing</t>
  </si>
  <si>
    <t xml:space="preserve">23-21 29 13 13 Multi Purpose Court Surfacing</t>
  </si>
  <si>
    <t xml:space="preserve">23-21 29 13 15 Resilient Matting</t>
  </si>
  <si>
    <t xml:space="preserve">23-21 29 13 17 Synthetic Grass Surfacing</t>
  </si>
  <si>
    <t xml:space="preserve">23-21 29 13 19 Synthetic Running Track Surfacing</t>
  </si>
  <si>
    <t xml:space="preserve">23-21 29 13 21 Tennis Court Surfacing</t>
  </si>
  <si>
    <t xml:space="preserve">23-21 29 15 Athletic Equipment</t>
  </si>
  <si>
    <t xml:space="preserve">23-21 29 15 11 Bowling Alley Equipment</t>
  </si>
  <si>
    <t xml:space="preserve">23-21 29 15 13 Goalposts</t>
  </si>
  <si>
    <t xml:space="preserve">23-21 29 15 15 Nets</t>
  </si>
  <si>
    <t xml:space="preserve">23-21 29 15 17 Backstops</t>
  </si>
  <si>
    <t xml:space="preserve">23-21 29 15 19 Scoreboards</t>
  </si>
  <si>
    <t xml:space="preserve">23-21 29 15 21 Time Clocks</t>
  </si>
  <si>
    <t xml:space="preserve">23-21 29 15 23 Floor Sockets</t>
  </si>
  <si>
    <t xml:space="preserve">23-21 29 15 25 Climbing Equipment</t>
  </si>
  <si>
    <t xml:space="preserve">23-21 29 15 25 11 Climbing Walls</t>
  </si>
  <si>
    <t xml:space="preserve">23-21 29 15 25 13 Climbing Ropes</t>
  </si>
  <si>
    <t xml:space="preserve">23-21 29 15 27 Gymnasium Dividers</t>
  </si>
  <si>
    <t xml:space="preserve">23-21 29 15 29 Wall Mats</t>
  </si>
  <si>
    <t xml:space="preserve">23-21 29 15 31 Floor Mats</t>
  </si>
  <si>
    <t xml:space="preserve">23-21 29 15 33 Referee Platforms</t>
  </si>
  <si>
    <t xml:space="preserve">23-21 29 15 35 Athletic Equipment Storage Racks</t>
  </si>
  <si>
    <t xml:space="preserve">23-21 29 17 Playground Equipment</t>
  </si>
  <si>
    <t xml:space="preserve">23-21 29 17 11 Climbing Apparatus</t>
  </si>
  <si>
    <t xml:space="preserve">23-21 29 17 13 Climbing Walls</t>
  </si>
  <si>
    <t xml:space="preserve">23-21 29 17 13 11 Harness Equipment</t>
  </si>
  <si>
    <t xml:space="preserve">23-21 29 17 15 Merry Go Rounds</t>
  </si>
  <si>
    <t xml:space="preserve">23-21 29 17 17 Playhouse Gardens</t>
  </si>
  <si>
    <t xml:space="preserve">23-21 29 17 19 Rope Climbing Equipment</t>
  </si>
  <si>
    <t xml:space="preserve">23-21 29 17 21 Sand Tables</t>
  </si>
  <si>
    <t xml:space="preserve">23-21 29 17 23 Water Tables</t>
  </si>
  <si>
    <t xml:space="preserve">23-21 29 17 25 Sandboxes</t>
  </si>
  <si>
    <t xml:space="preserve">23-21 29 17 27 See Saws</t>
  </si>
  <si>
    <t xml:space="preserve">23-21 29 17 27 11 Spring, Rocking Equipment</t>
  </si>
  <si>
    <t xml:space="preserve">23-21 29 17 29 Slides</t>
  </si>
  <si>
    <t xml:space="preserve">23-21 29 17 31 Swings</t>
  </si>
  <si>
    <t xml:space="preserve">23-21 29 17 31 11 Harness Swings</t>
  </si>
  <si>
    <t xml:space="preserve">23-21 29 17 31 13 Rope Swings</t>
  </si>
  <si>
    <t xml:space="preserve">23-21 29 17 31 15 Tire Swings</t>
  </si>
  <si>
    <t xml:space="preserve">23-21 29 17 31 17 Seat Swings</t>
  </si>
  <si>
    <t xml:space="preserve">23-21 29 17 33 Playground Tunnel</t>
  </si>
  <si>
    <t xml:space="preserve">23-21 29 17 35 Play Structures</t>
  </si>
  <si>
    <t xml:space="preserve">23-21 29 19 Recreational Equipment</t>
  </si>
  <si>
    <t xml:space="preserve">23-21 29 19 11 Ping Pong Equipment</t>
  </si>
  <si>
    <t xml:space="preserve">23-21 29 19 13 Arcade Machines</t>
  </si>
  <si>
    <t xml:space="preserve">23-21 29 19 15 Billiards Equipment</t>
  </si>
  <si>
    <t xml:space="preserve">23-21 29 19 17 Sauna Equipment</t>
  </si>
  <si>
    <t xml:space="preserve">23-21 29 19 19 Steam Room Equipment</t>
  </si>
  <si>
    <t xml:space="preserve">23-21 29 19 21 Shooting Range Equipment</t>
  </si>
  <si>
    <t xml:space="preserve">23-21 29 19 23 Swimming Pool Equipment</t>
  </si>
  <si>
    <t xml:space="preserve">23-21 29 19 23 11 Diving Boards</t>
  </si>
  <si>
    <t xml:space="preserve">23-21 29 19 23 13 Starting Blocks</t>
  </si>
  <si>
    <t xml:space="preserve">23-21 29 19 23 15 Ladders</t>
  </si>
  <si>
    <t xml:space="preserve">23-21 29 21 Pools</t>
  </si>
  <si>
    <t xml:space="preserve">23-21 29 21 11 Leisure Whirlpools</t>
  </si>
  <si>
    <t xml:space="preserve">23-21 29 21 13 Hot Tubs</t>
  </si>
  <si>
    <t xml:space="preserve">23-21 29 21 15 Swimming Pools</t>
  </si>
  <si>
    <t xml:space="preserve">23-21 29 21 17 Lap Pools</t>
  </si>
  <si>
    <t xml:space="preserve">23-21 29 23 Spectator Stands</t>
  </si>
  <si>
    <t xml:space="preserve">23-21 29 23 11 Fixed Stadium Seating</t>
  </si>
  <si>
    <t xml:space="preserve">23-21 29 23 13 Telescoping Stands</t>
  </si>
  <si>
    <t xml:space="preserve">23-21 29 23 15 Bleachers</t>
  </si>
  <si>
    <t xml:space="preserve">23-21 29 23 15 11 Telescoping Bleachers</t>
  </si>
  <si>
    <t xml:space="preserve">23-21 29 23 17 Telescoping Chair Platforms</t>
  </si>
  <si>
    <t xml:space="preserve">23-21 31 00 Fitness and Exercise Equipment</t>
  </si>
  <si>
    <t xml:space="preserve">23-21 31 11 Exercise Apparatus</t>
  </si>
  <si>
    <t xml:space="preserve">23-21 31 11 11 Weight Training Exercise Apparatus</t>
  </si>
  <si>
    <t xml:space="preserve">23-21 31 11 11 11 Multi Station Weight Training Exercise Apparatus</t>
  </si>
  <si>
    <t xml:space="preserve">23-21 31 13 Exercise Bars</t>
  </si>
  <si>
    <t xml:space="preserve">23-21 31 13 11 Chinning Bars</t>
  </si>
  <si>
    <t xml:space="preserve">23-21 31 13 13 Weightlifting Bars</t>
  </si>
  <si>
    <t xml:space="preserve">23-21 31 15 Exercise Benches</t>
  </si>
  <si>
    <t xml:space="preserve">23-21 31 15 11 Weightlifting Benches</t>
  </si>
  <si>
    <t xml:space="preserve">23-21 31 15 11 11 Adjustable Utility Weightlifting Benches</t>
  </si>
  <si>
    <t xml:space="preserve">23-21 31 15 11 13 Decline Weightlifting Benches</t>
  </si>
  <si>
    <t xml:space="preserve">23-21 31 15 11 15 Incline Weightlifting Benches</t>
  </si>
  <si>
    <t xml:space="preserve">23-21 31 15 11 17 Supine Weightlifting Benches</t>
  </si>
  <si>
    <t xml:space="preserve">23-21 31 17 Exercise Boards</t>
  </si>
  <si>
    <t xml:space="preserve">23-21 31 17 11 Abdominal Exercise Boards</t>
  </si>
  <si>
    <t xml:space="preserve">23-21 31 17 11 11 Raised and Bent Leg Abdominal Exercise Boards</t>
  </si>
  <si>
    <t xml:space="preserve">23-21 31 19 Exercise Machines</t>
  </si>
  <si>
    <t xml:space="preserve">23-21 31 19 11 Abdominal Exercise Machines</t>
  </si>
  <si>
    <t xml:space="preserve">23-21 31 19 13 Back Extension Exercise Machines</t>
  </si>
  <si>
    <t xml:space="preserve">23-21 31 19 15 Biceps Exercise Machines</t>
  </si>
  <si>
    <t xml:space="preserve">23-21 31 19 17 Chest Exercise Machines</t>
  </si>
  <si>
    <t xml:space="preserve">23-21 31 19 19 Closed Chain Exercise Machines</t>
  </si>
  <si>
    <t xml:space="preserve">23-21 31 19 21 Hip Exercise Machines</t>
  </si>
  <si>
    <t xml:space="preserve">23-21 31 19 21 11 Hip Abduction Exercise Machines</t>
  </si>
  <si>
    <t xml:space="preserve">23-21 31 19 21 13 Hip Adduction Exercise Machines</t>
  </si>
  <si>
    <t xml:space="preserve">23-21 31 19 23 Leg Exercise Machines</t>
  </si>
  <si>
    <t xml:space="preserve">23-21 31 19 23 11 Leg Curl Exercise Machines</t>
  </si>
  <si>
    <t xml:space="preserve">23-21 31 19 23 13 Leg Extension Exercise Machines</t>
  </si>
  <si>
    <t xml:space="preserve">23-21 31 19 23 15 Leg Press Exercise Machines</t>
  </si>
  <si>
    <t xml:space="preserve">23-21 31 19 23 17 Leg Press Squat Exercise Machines</t>
  </si>
  <si>
    <t xml:space="preserve">23-21 31 19 23 19 Leg Squat Exercise Machines</t>
  </si>
  <si>
    <t xml:space="preserve">23-21 31 19 25 Neck Exercise Machines</t>
  </si>
  <si>
    <t xml:space="preserve">23-21 31 19 27 Pullover Exercise Machines</t>
  </si>
  <si>
    <t xml:space="preserve">23-21 31 19 29 Rotary Shoulder Exercise Machines</t>
  </si>
  <si>
    <t xml:space="preserve">23-21 31 19 31 Rowing Exercise Machines</t>
  </si>
  <si>
    <t xml:space="preserve">23-21 31 19 33 Shoulder Exercise Machines</t>
  </si>
  <si>
    <t xml:space="preserve">23-21 31 19 35 Treadmills</t>
  </si>
  <si>
    <t xml:space="preserve">23-21 31 19 37 Triceps Exercise Machines</t>
  </si>
  <si>
    <t xml:space="preserve">23-21 31 19 39 Continuous Passive Motion CPM Exercisers</t>
  </si>
  <si>
    <t xml:space="preserve">23-21 31 19 41 Ladder Exercisers</t>
  </si>
  <si>
    <t xml:space="preserve">23-21 31 19 43 Exercise Platforms</t>
  </si>
  <si>
    <t xml:space="preserve">23-21 31 19 45 Ramp Curb Exercisers</t>
  </si>
  <si>
    <t xml:space="preserve">23-21 31 19 47 Staircase Exercisers</t>
  </si>
  <si>
    <t xml:space="preserve">23-21 31 19 49 Upper and Lower Extremities Exercisers</t>
  </si>
  <si>
    <t xml:space="preserve">23-21 31 19 51 Upper Body Exercisers</t>
  </si>
  <si>
    <t xml:space="preserve">23-21 31 21 Exercise Floor Mats</t>
  </si>
  <si>
    <t xml:space="preserve">23-21 31 23 Exercise Pulleys</t>
  </si>
  <si>
    <t xml:space="preserve">23-21 31 23 11 Triplex Exercise Pulleys</t>
  </si>
  <si>
    <t xml:space="preserve">23-21 33 00 Industrial and Manufacturing Equipment and Furnishings</t>
  </si>
  <si>
    <t xml:space="preserve">23-21 33 11 Manufacturing Equipment </t>
  </si>
  <si>
    <t xml:space="preserve">23-21 33 13 Manufacturing Furniture</t>
  </si>
  <si>
    <t xml:space="preserve">23-21 33 13 11 Flat Work Surface Furniture</t>
  </si>
  <si>
    <t xml:space="preserve">23-21 33 13 13 Work Stations </t>
  </si>
  <si>
    <t xml:space="preserve">23-21 33 15 Shop Equipment</t>
  </si>
  <si>
    <t xml:space="preserve">23-21 33 17 Shop Furniture</t>
  </si>
  <si>
    <t xml:space="preserve">23-21 33 17 11 Shop Work Surfaces</t>
  </si>
  <si>
    <t xml:space="preserve">23-21 33 17 13 Shop Storage Fittings</t>
  </si>
  <si>
    <t xml:space="preserve">23-21 35 00 Miscellaneous Equipment and Furnishings</t>
  </si>
  <si>
    <t xml:space="preserve">23-21 35 11 Darkroom Equipment and Furnishings</t>
  </si>
  <si>
    <t xml:space="preserve">23-21 35 11 11 Darkroom Processing Equipment</t>
  </si>
  <si>
    <t xml:space="preserve">23-21 35 13 Vending Equipment</t>
  </si>
  <si>
    <t xml:space="preserve">23-21 35 13 11 Vending Machines</t>
  </si>
  <si>
    <t xml:space="preserve">23-21 35 15 Ticket Machines</t>
  </si>
  <si>
    <t xml:space="preserve">23-21 35 17 Change Machines</t>
  </si>
  <si>
    <t xml:space="preserve">23-21 35 19 Vehicle Service Equipment</t>
  </si>
  <si>
    <t xml:space="preserve">23-21 35 19 11 Compressed Air Vehicle Service Equipment</t>
  </si>
  <si>
    <t xml:space="preserve">23-21 35 19 13 Fuel Dispensing Equipment</t>
  </si>
  <si>
    <t xml:space="preserve">23-21 35 19 15 Vehicle Lubrication Equipment</t>
  </si>
  <si>
    <t xml:space="preserve">23-21 35 19 17 Tire Changing Equipment</t>
  </si>
  <si>
    <t xml:space="preserve">23-21 35 19 19 Vehicle Washing Equipment</t>
  </si>
  <si>
    <t xml:space="preserve">23-21 35 19 21 Vehicle Hoists</t>
  </si>
  <si>
    <t xml:space="preserve">23-21 35 21 Security and Vault Equipment and Furnishings</t>
  </si>
  <si>
    <t xml:space="preserve">23-21 35 21 11 Safes</t>
  </si>
  <si>
    <t xml:space="preserve">23-21 35 21 13 Safe Deposit Boxes</t>
  </si>
  <si>
    <t xml:space="preserve">23-21 35 21 15 Vault Doors</t>
  </si>
  <si>
    <t xml:space="preserve">23-21 35 21 17 Day Gates</t>
  </si>
  <si>
    <t xml:space="preserve">23-21 35 21 19 Anti Bandit Screens</t>
  </si>
  <si>
    <t xml:space="preserve">23-21 35 21 19 11 Gun Ports</t>
  </si>
  <si>
    <t xml:space="preserve">23-21 35 21 21 Teller and Service Equipment</t>
  </si>
  <si>
    <t xml:space="preserve">23-21 35 21 21 11 Automated Banking Systems</t>
  </si>
  <si>
    <t xml:space="preserve">23-21 35 21 21 13 Money Cart Pass Through</t>
  </si>
  <si>
    <t xml:space="preserve">23-21 35 21 21 15 Package Transfer Units</t>
  </si>
  <si>
    <t xml:space="preserve">23-21 35 21 21 17 Service and Teller Window Units</t>
  </si>
  <si>
    <t xml:space="preserve">23-21 35 21 21 19 Teller Equipment Systems</t>
  </si>
  <si>
    <t xml:space="preserve">23-21 35 21 21 21 Deal Drawers</t>
  </si>
  <si>
    <t xml:space="preserve">23-21 35 21 23 Key Security Cabinets</t>
  </si>
  <si>
    <t xml:space="preserve">23-21 35 21 25 Money Handling Equipment</t>
  </si>
  <si>
    <t xml:space="preserve">23-21 35 23 Detention Equipment and Furnishings</t>
  </si>
  <si>
    <t xml:space="preserve">23-21 35 23 11 Detention Enclosures</t>
  </si>
  <si>
    <t xml:space="preserve">23-21 35 23 13 Detention Furnishings and Specialties</t>
  </si>
  <si>
    <t xml:space="preserve">23-21 35 23 15 Detention Furniture</t>
  </si>
  <si>
    <t xml:space="preserve">23-21 35 25 Agricultural Equipment</t>
  </si>
  <si>
    <t xml:space="preserve">23-21 35 25 11 Milkers</t>
  </si>
  <si>
    <t xml:space="preserve">23-21 35 25 13 Stock Feeders</t>
  </si>
  <si>
    <t xml:space="preserve">23-21 35 25 15 Stock Waterers</t>
  </si>
  <si>
    <t xml:space="preserve">23-21 35 25 17 Waste Clean Up Equipment</t>
  </si>
  <si>
    <t xml:space="preserve">23-21 37 00 Furnishings, Ornaments, and Decoration</t>
  </si>
  <si>
    <t xml:space="preserve">23-21 37 11 Soft Furnishings</t>
  </si>
  <si>
    <t xml:space="preserve">23-21 37 11 11 Rugs</t>
  </si>
  <si>
    <t xml:space="preserve">23-21 37 11 13 Upholstery</t>
  </si>
  <si>
    <t xml:space="preserve">23-21 37 11 15 Cushions</t>
  </si>
  <si>
    <t xml:space="preserve">23-21 37 11 17 Padding</t>
  </si>
  <si>
    <t xml:space="preserve">23-21 37 11 19 Tablecloths</t>
  </si>
  <si>
    <t xml:space="preserve">23-21 37 13 Decoration</t>
  </si>
  <si>
    <t xml:space="preserve">23-21 37 13 11 Commercial Artwork</t>
  </si>
  <si>
    <t xml:space="preserve">23-21 37 13 11 11 Wall Hangings</t>
  </si>
  <si>
    <t xml:space="preserve">23-21 37 13 13 Clocks</t>
  </si>
  <si>
    <t xml:space="preserve">23-21 37 13 15 Mirrors</t>
  </si>
  <si>
    <t xml:space="preserve">23-21 37 13 17 Interior Ornamental Fountains</t>
  </si>
  <si>
    <t xml:space="preserve">23-21 37 13 19 Ornamental Screens</t>
  </si>
  <si>
    <t xml:space="preserve">23-21 37 13 21 Decorative Planters</t>
  </si>
  <si>
    <t xml:space="preserve">23-21 37 13 23 Decorative Vases</t>
  </si>
  <si>
    <t xml:space="preserve">23-21 39 00 Commercial Washing and Waste Disposal Equipment</t>
  </si>
  <si>
    <t xml:space="preserve">23-21 39 11 Commercial Washing Equipment</t>
  </si>
  <si>
    <t xml:space="preserve">23-21 39 11 11 High Pressure Washing Equipment</t>
  </si>
  <si>
    <t xml:space="preserve">23-21 39 13 Drain Boards</t>
  </si>
  <si>
    <t xml:space="preserve">23-21 41 00 Commercial Laundry Equipment</t>
  </si>
  <si>
    <t xml:space="preserve">23-21 41 11 Commercial Clothes Airers</t>
  </si>
  <si>
    <t xml:space="preserve">23-21 41 11 11 Commercial Clothes Dryers</t>
  </si>
  <si>
    <t xml:space="preserve">23-21 41 11 13 Commercial Clothes Stands</t>
  </si>
  <si>
    <t xml:space="preserve">23-21 41 11 15 Commercial Clothes Lines</t>
  </si>
  <si>
    <t xml:space="preserve">23-21 41 13 Commercial Combination Laundry Washer Dryers</t>
  </si>
  <si>
    <t xml:space="preserve">23-21 41 15 Commercial Dry Cleaning Equipment</t>
  </si>
  <si>
    <t xml:space="preserve">23-21 41 17 Commercial Laundry Dispensers</t>
  </si>
  <si>
    <t xml:space="preserve">23-21 41 17 11 Commercial Dry Laundry Detergent Dispensers</t>
  </si>
  <si>
    <t xml:space="preserve">23-21 41 17 13 Commercial Liquid Laundry Detergent Dispensers</t>
  </si>
  <si>
    <t xml:space="preserve">23-21 41 17 15 Commercial Dryer Sheet Dispensers</t>
  </si>
  <si>
    <t xml:space="preserve">23-21 41 19 Commercial Dry Cleaning Machines</t>
  </si>
  <si>
    <t xml:space="preserve">23-21 41 21 Commercial Laundry Extractors</t>
  </si>
  <si>
    <t xml:space="preserve">23-21 41 23 Commercial Flat Work Ironers</t>
  </si>
  <si>
    <t xml:space="preserve">23-21 41 23 11 Commercial Electric Flat Work Ironers</t>
  </si>
  <si>
    <t xml:space="preserve">23-21 41 23 13 Commercial Gas Flat Work Ironers</t>
  </si>
  <si>
    <t xml:space="preserve">23-21 41 23 15 Commercial Steam Flat Work Ironers</t>
  </si>
  <si>
    <t xml:space="preserve">23-21 41 25 Commercial Ironing and Pressing Machines</t>
  </si>
  <si>
    <t xml:space="preserve">23-21 41 27 Commercial Laundry Folding Machines</t>
  </si>
  <si>
    <t xml:space="preserve">23-21 41 29 Commercial Laundry Conveyors</t>
  </si>
  <si>
    <t xml:space="preserve">23-21 41 31 Commercial Laundry Dryers</t>
  </si>
  <si>
    <t xml:space="preserve">23-21 41 31 11 Commercial Electric Laundry Dryers</t>
  </si>
  <si>
    <t xml:space="preserve">23-21 41 31 13 Commercial Gas Laundry Dryers</t>
  </si>
  <si>
    <t xml:space="preserve">23-21 41 31 15 Commercial Steam Laundry Dryers</t>
  </si>
  <si>
    <t xml:space="preserve">23-21 41 33 Commercial Laundry Presses</t>
  </si>
  <si>
    <t xml:space="preserve">23-21 41 33 11 Commercial Electric Laundry Presses</t>
  </si>
  <si>
    <t xml:space="preserve">23-21 41 33 13 Commercial Gas Laundry Presses</t>
  </si>
  <si>
    <t xml:space="preserve">23-21 41 33 15 Commercial Steam Laundry Presses</t>
  </si>
  <si>
    <t xml:space="preserve">23-21 41 35 Commercial Laundry Spreader Feeders</t>
  </si>
  <si>
    <t xml:space="preserve">23-21 41 37 Commercial Laundry Steam Tunnels</t>
  </si>
  <si>
    <t xml:space="preserve">23-21 41 39 Commercial Laundry Tubs</t>
  </si>
  <si>
    <t xml:space="preserve">23-21 41 41 Commercial Washing Machines</t>
  </si>
  <si>
    <t xml:space="preserve">23-21 41 41 11 Commercial Front Loading Laundry Washers</t>
  </si>
  <si>
    <t xml:space="preserve">23-21 41 41 13 Commercial Side Loading Laundry Washers</t>
  </si>
  <si>
    <t xml:space="preserve">23-21 41 41 15 Commercial Top Loading Laundry Washers</t>
  </si>
  <si>
    <t xml:space="preserve">23-21 41 41 17 Commercial Tunnel Laundry Washers</t>
  </si>
  <si>
    <t xml:space="preserve">23-21 43 00 Cleaning Equipment</t>
  </si>
  <si>
    <t xml:space="preserve">23-21 43 11 Buckets</t>
  </si>
  <si>
    <t xml:space="preserve">23-21 43 11 11 Mop Buckets</t>
  </si>
  <si>
    <t xml:space="preserve">23-21 43 11 13 Waste Paper Baskets</t>
  </si>
  <si>
    <t xml:space="preserve">23-21 43 13 Cleaners</t>
  </si>
  <si>
    <t xml:space="preserve">23-21 43 13 11 Pressure Cleaners</t>
  </si>
  <si>
    <t xml:space="preserve">23-21 43 13 13 Steam Cleaners</t>
  </si>
  <si>
    <t xml:space="preserve">23-21 43 15 Custodial Dispensers</t>
  </si>
  <si>
    <t xml:space="preserve">23-21 43 15 11 Air Freshener Dispensers</t>
  </si>
  <si>
    <t xml:space="preserve">23-21 43 15 13 Bathroom Tissue Dispensers</t>
  </si>
  <si>
    <t xml:space="preserve">23-21 43 15 15 Cleaning Rag Dispensers</t>
  </si>
  <si>
    <t xml:space="preserve">23-21 43 15 17 Facial Tissue Dispensers</t>
  </si>
  <si>
    <t xml:space="preserve">23-21 43 15 19 Hand Cleaner Dispensers</t>
  </si>
  <si>
    <t xml:space="preserve">23-21 43 15 21 Institutional Soap Dispensers</t>
  </si>
  <si>
    <t xml:space="preserve">23-21 43 15 23 Lotion Dispensers</t>
  </si>
  <si>
    <t xml:space="preserve">23-21 43 15 25 Paper Towel Dispensers</t>
  </si>
  <si>
    <t xml:space="preserve">23-21 43 15 27 Sanitary Goods Dispensers</t>
  </si>
  <si>
    <t xml:space="preserve">23-21 43 15 29 Toilet Accessories Dispensers</t>
  </si>
  <si>
    <t xml:space="preserve">23-21 43 15 31 Toilet Tissue Dispensers</t>
  </si>
  <si>
    <t xml:space="preserve">23-21 43 15 33 Urinal Accessories Dispensers</t>
  </si>
  <si>
    <t xml:space="preserve">23-21 43 17 Duct Cleaning Machines</t>
  </si>
  <si>
    <t xml:space="preserve">23-21 43 19 Floor Cleaning Equipment</t>
  </si>
  <si>
    <t xml:space="preserve">23-21 43 19 11 Floor Burnishers</t>
  </si>
  <si>
    <t xml:space="preserve">23-21 43 19 13 Floor Polishers</t>
  </si>
  <si>
    <t xml:space="preserve">23-21 43 19 15 Floor Scrapers</t>
  </si>
  <si>
    <t xml:space="preserve">23-21 43 19 17 Floor Scrubbers</t>
  </si>
  <si>
    <t xml:space="preserve">23-21 43 19 19 Floor Sweepers</t>
  </si>
  <si>
    <t xml:space="preserve">23-21 43 19 19 11 Carpet Sweepers</t>
  </si>
  <si>
    <t xml:space="preserve">23-21 43 19 21 Floor Washing Machines</t>
  </si>
  <si>
    <t xml:space="preserve">23-21 43 21 Room Cleaning Equipment</t>
  </si>
  <si>
    <t xml:space="preserve">23-21 43 21 11 Vacuum Cleaning Equipment</t>
  </si>
  <si>
    <t xml:space="preserve">23-21 43 21 11 11 Vacuum Cleaning Systems</t>
  </si>
  <si>
    <t xml:space="preserve">23-21 43 21 11 11 11 Centralized Vacuum Cleaning System</t>
  </si>
  <si>
    <t xml:space="preserve">23-21 43 21 11 13 Vacuum Cleaners</t>
  </si>
  <si>
    <t xml:space="preserve">23-21 43 21 11 13 11 Heavy Duty Tank Vacuum Cleaners</t>
  </si>
  <si>
    <t xml:space="preserve">23-21 43 21 11 13 13 Wet Dry Combination Vacuum Cleaners</t>
  </si>
  <si>
    <t xml:space="preserve">23-21 43 21 11 13 15 Wet Vacuum Cleaners</t>
  </si>
  <si>
    <t xml:space="preserve">23-21 43 21 13 Floor and Wall Cleaning</t>
  </si>
  <si>
    <t xml:space="preserve">23-21 43 21 15 Housekeeping Carts</t>
  </si>
  <si>
    <t xml:space="preserve">23-21 43 23 Sanitary Waste Receptacles</t>
  </si>
  <si>
    <t xml:space="preserve">23-21 43 23 11 Installed Sanitary Waste Receptacles</t>
  </si>
  <si>
    <t xml:space="preserve">23-21 43 23 13 Portable Sanitary Waste Receptacles</t>
  </si>
  <si>
    <t xml:space="preserve">23-21 43 25 Custodial Sinks</t>
  </si>
  <si>
    <t xml:space="preserve">23-21 43 25 11 Mop Sinks</t>
  </si>
  <si>
    <t xml:space="preserve">23-21 43 27 Custodial Washers</t>
  </si>
  <si>
    <t xml:space="preserve">23-21 43 27 11 Trash Can Pedestal Washers</t>
  </si>
  <si>
    <t xml:space="preserve">23-21 45 00 Historic Preservation Products</t>
  </si>
  <si>
    <t xml:space="preserve">23-21 45 11 Fine Art</t>
  </si>
  <si>
    <t xml:space="preserve">23-21 45 11 11 Two Dimensional Art</t>
  </si>
  <si>
    <t xml:space="preserve">23-21 45 11 11 11 Fine Art Paintings</t>
  </si>
  <si>
    <t xml:space="preserve">23-21 45 11 11 13 Fine Art Drawings</t>
  </si>
  <si>
    <t xml:space="preserve">23-21 45 11 11 15 Fine Art Printmaking</t>
  </si>
  <si>
    <t xml:space="preserve">23-21 45 11 11 15 11 Fine Art Lithography</t>
  </si>
  <si>
    <t xml:space="preserve">23-21 45 11 11 15 13 Fine Art Intaglio</t>
  </si>
  <si>
    <t xml:space="preserve">23-21 45 11 11 15 15 Fine Art Prints</t>
  </si>
  <si>
    <t xml:space="preserve">23-21 45 11 11 17 Fine Art Photography</t>
  </si>
  <si>
    <t xml:space="preserve">23-21 45 11 11 19 Fine Art Graphic Designs</t>
  </si>
  <si>
    <t xml:space="preserve">23-21 45 11 11 21 Fine Art Illustrations</t>
  </si>
  <si>
    <t xml:space="preserve">23-21 45 11 13 Three Dimensional Art</t>
  </si>
  <si>
    <t xml:space="preserve">23-21 45 11 13 11 Fine Art Sculpture </t>
  </si>
  <si>
    <t xml:space="preserve">23-21 45 11 13 13 Fine Art Ceramics</t>
  </si>
  <si>
    <t xml:space="preserve">23-21 45 11 13 13 11 Fine Art Pottery</t>
  </si>
  <si>
    <t xml:space="preserve">23-21 45 11 13 15 Fine Art Mosaics</t>
  </si>
  <si>
    <t xml:space="preserve">23-21 45 11 13 15 11 Fine Art Tile</t>
  </si>
  <si>
    <t xml:space="preserve">23-21 45 11 13 17 Fine Art Glass</t>
  </si>
  <si>
    <t xml:space="preserve">23-21 45 11 13 17 11 Fine Art Stained Glass</t>
  </si>
  <si>
    <t xml:space="preserve">23-21 45 11 13 17 13 Fine Art Etched Glass</t>
  </si>
  <si>
    <t xml:space="preserve">23-21 45 11 13 19 Fine Art Architecture</t>
  </si>
  <si>
    <t xml:space="preserve">23-21 45 11 13 19 11 Fine Art Decorative Architecture</t>
  </si>
  <si>
    <t xml:space="preserve">23-21 45 11 13 21 Fine Art Textile</t>
  </si>
  <si>
    <t xml:space="preserve">23-21 45 11 13 21 11 Fine Art Tapestry</t>
  </si>
  <si>
    <t xml:space="preserve">23-21 45 11 15 Four Dimensional Art</t>
  </si>
  <si>
    <t xml:space="preserve">23-21 45 11 15 11 Fine Art Film</t>
  </si>
  <si>
    <t xml:space="preserve">23-21 45 11 15 13 Fine Art Video</t>
  </si>
  <si>
    <t xml:space="preserve">23-21 45 13 Historic Documents</t>
  </si>
  <si>
    <t xml:space="preserve">23-21 45 13 11 Historic Paper Documents</t>
  </si>
  <si>
    <t xml:space="preserve">23-21 45 13 13 Historic Velum Documents</t>
  </si>
  <si>
    <t xml:space="preserve">23-21 45 13 15 Historic Parchment Documents</t>
  </si>
  <si>
    <t xml:space="preserve">23-21 45 15 Historic Architectural Items</t>
  </si>
  <si>
    <t xml:space="preserve">23-21 45 15 11 Historic Architectural Models</t>
  </si>
  <si>
    <t xml:space="preserve">23-21 45 15 13 Historic Architectural Constructions</t>
  </si>
  <si>
    <t xml:space="preserve">23-21 45 15 15 Historic Architectural Designs</t>
  </si>
  <si>
    <t xml:space="preserve">23-21 45 15 17 Historic Decorative Architectures</t>
  </si>
  <si>
    <t xml:space="preserve">23-21 47 00 Musical Equipment</t>
  </si>
  <si>
    <t xml:space="preserve">23-21 47 11 Conductor Equipment</t>
  </si>
  <si>
    <t xml:space="preserve">23-21 47 11 11 Conductor Podium</t>
  </si>
  <si>
    <t xml:space="preserve">23-21 47 11 13 Conductor Platform</t>
  </si>
  <si>
    <t xml:space="preserve">23-21 47 13 Musical Instrument</t>
  </si>
  <si>
    <t xml:space="preserve">23-21 47 13 11 String Instrument</t>
  </si>
  <si>
    <t xml:space="preserve">23-21 47 13 11 11 Piano</t>
  </si>
  <si>
    <t xml:space="preserve">23-23 00 00 Conveying Systems and Material Handling Products</t>
  </si>
  <si>
    <t xml:space="preserve">23-23 11 00 Vertical Transportation Equipment</t>
  </si>
  <si>
    <t xml:space="preserve">23-23 11 11 Elevators</t>
  </si>
  <si>
    <t xml:space="preserve">23-23 11 11 11 Traction Elevators</t>
  </si>
  <si>
    <t xml:space="preserve">23-23 11 11 11 11 Freight Traction Elevators</t>
  </si>
  <si>
    <t xml:space="preserve">23-23 11 11 11 13 Passenger Traction Elevators</t>
  </si>
  <si>
    <t xml:space="preserve">23-23 11 11 11 15 Residential Traction Elevators</t>
  </si>
  <si>
    <t xml:space="preserve">23-23 11 11 11 17 Service Traction Elevators</t>
  </si>
  <si>
    <t xml:space="preserve">23-23 11 11 13 Hydraulic Elevators</t>
  </si>
  <si>
    <t xml:space="preserve">23-23 11 11 13 11 Freight Hydraulic Elevators</t>
  </si>
  <si>
    <t xml:space="preserve">23-23 11 11 13 13 Passenger Hydraulic Elevators</t>
  </si>
  <si>
    <t xml:space="preserve">23-23 11 11 13 15 Residential Hydraulic Elevators</t>
  </si>
  <si>
    <t xml:space="preserve">23-23 11 11 13 17 Service Hydraulic Elevators</t>
  </si>
  <si>
    <t xml:space="preserve">23-23 11 11 15 Pneumatic Elevators</t>
  </si>
  <si>
    <t xml:space="preserve">23-23 11 11 15 11 Pneumatic Passenger Elevators</t>
  </si>
  <si>
    <t xml:space="preserve">23-23 11 11 17 Rack and Pinion Elevators</t>
  </si>
  <si>
    <t xml:space="preserve">23-23 11 11 19 Elevator Cabs</t>
  </si>
  <si>
    <t xml:space="preserve">23-23 11 11 21 Elevator Equipment and Controls</t>
  </si>
  <si>
    <t xml:space="preserve">23-23 11 11 21 11 Elevator Doors</t>
  </si>
  <si>
    <t xml:space="preserve">23-23 11 11 21 13 Elevator Controls</t>
  </si>
  <si>
    <t xml:space="preserve">23-23 11 11 23 Elevator Restoration Products</t>
  </si>
  <si>
    <t xml:space="preserve">23-23 11 13 Escalators</t>
  </si>
  <si>
    <t xml:space="preserve">23-23 13 00 Lifting Equipment</t>
  </si>
  <si>
    <t xml:space="preserve">23-23 13 11 Lifts</t>
  </si>
  <si>
    <t xml:space="preserve">23-23 13 11 11 Boom Lifts</t>
  </si>
  <si>
    <t xml:space="preserve">23-23 13 11 13 Fork Lifts</t>
  </si>
  <si>
    <t xml:space="preserve">23-23 13 11 15 Man Lifts</t>
  </si>
  <si>
    <t xml:space="preserve">23-23 13 11 17 Patient Lifts</t>
  </si>
  <si>
    <t xml:space="preserve">23-23 13 11 17 11 Installed Patient Lifts</t>
  </si>
  <si>
    <t xml:space="preserve">23-23 13 11 17 13 Portable Patient Lifts</t>
  </si>
  <si>
    <t xml:space="preserve">23-23 13 11 19 Platform Lifts</t>
  </si>
  <si>
    <t xml:space="preserve">23-23 13 11 19 11 Elevating Platform Lifts</t>
  </si>
  <si>
    <t xml:space="preserve">23-23 13 11 19 13 Inclined Platform Lifts</t>
  </si>
  <si>
    <t xml:space="preserve">23-23 13 11 19 15 Scissor Platform Lifts</t>
  </si>
  <si>
    <t xml:space="preserve">23-23 13 11 21 Scaffold Lifts</t>
  </si>
  <si>
    <t xml:space="preserve">23-23 13 11 23 Stage Screen Lifts</t>
  </si>
  <si>
    <t xml:space="preserve">23-23 13 11 25 Wheel Chair Lifts</t>
  </si>
  <si>
    <t xml:space="preserve">23-23 13 11 25 11 Hydraulic Wheel Chair Lifts</t>
  </si>
  <si>
    <t xml:space="preserve">23-23 13 11 25 11 11 Hydraulic Wheel Chair Rail Lifts</t>
  </si>
  <si>
    <t xml:space="preserve">23-23 13 11 25 11 13 Hydraulic Wheel Chair Stair Lifts</t>
  </si>
  <si>
    <t xml:space="preserve">23-23 13 11 25 11 15 Hydraulic Wheel Chair Vertical Lifts</t>
  </si>
  <si>
    <t xml:space="preserve">23-23 13 11 25 13 Mechanical Wheel Chair Lifts</t>
  </si>
  <si>
    <t xml:space="preserve">23-23 13 11 25 13 11 Mechanical Wheel Chair Rail Lifts</t>
  </si>
  <si>
    <t xml:space="preserve">23-23 13 11 25 13 13 Mechanical Wheel Chair Stair Lifts</t>
  </si>
  <si>
    <t xml:space="preserve">23-23 13 11 25 13 15 Mechanical Wheel Chair Vertical Lifts</t>
  </si>
  <si>
    <t xml:space="preserve">23-23 15 00 Horizontal Transportation Equipment</t>
  </si>
  <si>
    <t xml:space="preserve">23-23 15 11 Moving Walks</t>
  </si>
  <si>
    <t xml:space="preserve">23-23 15 13 People Movers</t>
  </si>
  <si>
    <t xml:space="preserve">23-23 15 13 11 Monorails</t>
  </si>
  <si>
    <t xml:space="preserve">23-23 15 13 13 Duorails</t>
  </si>
  <si>
    <t xml:space="preserve">23-23 15 13 15 Maglevs</t>
  </si>
  <si>
    <t xml:space="preserve">23-23 15 15 Jetways</t>
  </si>
  <si>
    <t xml:space="preserve">23-23 15 17 Transportation Gangways</t>
  </si>
  <si>
    <t xml:space="preserve">23-23 17 00 Materials Handling</t>
  </si>
  <si>
    <t xml:space="preserve">23-23 17 11 Dumbwaiters</t>
  </si>
  <si>
    <t xml:space="preserve">23-23 17 11 11 Manual Dumbwaiters</t>
  </si>
  <si>
    <t xml:space="preserve">23-23 17 11 13 Hydraulic Dumbwaiters</t>
  </si>
  <si>
    <t xml:space="preserve">23-23 17 11 15 Traction Dumbwaiters</t>
  </si>
  <si>
    <t xml:space="preserve">23-23 17 13 Material Transport</t>
  </si>
  <si>
    <t xml:space="preserve">23-23 17 13 11 Automated Document Filing and Retrieval</t>
  </si>
  <si>
    <t xml:space="preserve">23-23 17 13 13 Automated Guided Vehicles</t>
  </si>
  <si>
    <t xml:space="preserve">23-23 17 13 13 11 Guided Vehicle Material Handling</t>
  </si>
  <si>
    <t xml:space="preserve">23-23 17 13 13 13 Track Vehicle Material Handling</t>
  </si>
  <si>
    <t xml:space="preserve">23-23 17 15 Conveyors</t>
  </si>
  <si>
    <t xml:space="preserve">23-23 17 15 11 Conveyor Components </t>
  </si>
  <si>
    <t xml:space="preserve">23-23 17 15 11 11 Conveyor Belts</t>
  </si>
  <si>
    <t xml:space="preserve">23-23 17 15 11 13 Conveyor Rollers</t>
  </si>
  <si>
    <t xml:space="preserve">23-23 17 15 13 Belt Conveyors</t>
  </si>
  <si>
    <t xml:space="preserve">23-23 17 15 15 Bucket Conveyors</t>
  </si>
  <si>
    <t xml:space="preserve">23-23 17 15 17 Container Conveyors</t>
  </si>
  <si>
    <t xml:space="preserve">23-23 17 15 19 Hopper and Track Conveyors</t>
  </si>
  <si>
    <t xml:space="preserve">23-23 17 15 21 Monorail Conveyors</t>
  </si>
  <si>
    <t xml:space="preserve">23-23 17 15 23 Oscillating Conveyors</t>
  </si>
  <si>
    <t xml:space="preserve">23-23 17 15 25 Pneumatic Conveyors</t>
  </si>
  <si>
    <t xml:space="preserve">23-23 17 15 27 Roller Conveyors</t>
  </si>
  <si>
    <t xml:space="preserve">23-23 17 15 29 Scoop Conveyors</t>
  </si>
  <si>
    <t xml:space="preserve">23-23 17 15 31 Screw Conveyors</t>
  </si>
  <si>
    <t xml:space="preserve">23-23 17 15 33 Selective Vertical Conveyors</t>
  </si>
  <si>
    <t xml:space="preserve">23-23 17 15 35 Postal Conveyors</t>
  </si>
  <si>
    <t xml:space="preserve">23-23 17 15 37 Baggage Conveying and Dispensing Equipment</t>
  </si>
  <si>
    <t xml:space="preserve">23-23 17 15 37 11 Baggage Conveyors</t>
  </si>
  <si>
    <t xml:space="preserve">23-23 17 15 37 13 Baggage Dispensing Units</t>
  </si>
  <si>
    <t xml:space="preserve">23-23 17 17 Chutes</t>
  </si>
  <si>
    <t xml:space="preserve">23-23 17 17 11 Coal Chutes</t>
  </si>
  <si>
    <t xml:space="preserve">23-23 17 17 13 Dry Bulk Materials Chutes</t>
  </si>
  <si>
    <t xml:space="preserve">23-23 17 17 15 Laundry and Linen Chutes</t>
  </si>
  <si>
    <t xml:space="preserve">23-23 17 17 17 Package Chutes</t>
  </si>
  <si>
    <t xml:space="preserve">23-23 17 17 19 Refuse Chutes</t>
  </si>
  <si>
    <t xml:space="preserve">23-23 17 19 Feeder Equipment</t>
  </si>
  <si>
    <t xml:space="preserve">23-23 17 19 11 Apron Feeders</t>
  </si>
  <si>
    <t xml:space="preserve">23-23 17 19 13 Reciprocating Plate Feeders</t>
  </si>
  <si>
    <t xml:space="preserve">23-23 17 19 15 Rotary Airlock Feeders</t>
  </si>
  <si>
    <t xml:space="preserve">23-23 17 19 17 Rotary Flow Feeders</t>
  </si>
  <si>
    <t xml:space="preserve">23-23 17 19 19 Vibratory Feeders</t>
  </si>
  <si>
    <t xml:space="preserve">23-23 17 21 Pneumatic Tube Systems</t>
  </si>
  <si>
    <t xml:space="preserve">23-23 17 21 11 Pneumatic Tubes</t>
  </si>
  <si>
    <t xml:space="preserve">23-23 17 21 13 Pneumatic Tube Controls</t>
  </si>
  <si>
    <t xml:space="preserve">23-23 17 21 15 Pneumatic Tube Vacuum Boxes</t>
  </si>
  <si>
    <t xml:space="preserve">23-23 17 21 17 Document Conveying Systems</t>
  </si>
  <si>
    <t xml:space="preserve">23-23 17 23 Cranes</t>
  </si>
  <si>
    <t xml:space="preserve">23-23 17 23 11 Hydraulic Cranes</t>
  </si>
  <si>
    <t xml:space="preserve">23-23 17 23 11 11 Hydraulic Bridge Cranes</t>
  </si>
  <si>
    <t xml:space="preserve">23-23 17 23 11 11 11 Top Running Hydraulic Overhead Cranes</t>
  </si>
  <si>
    <t xml:space="preserve">23-23 17 23 11 11 13 Underslung Hydraulic Overhead Cranes</t>
  </si>
  <si>
    <t xml:space="preserve">23-23 17 23 11 13 Hydraulic Gantry Cranes</t>
  </si>
  <si>
    <t xml:space="preserve">23-23 17 23 11 15 Hydraulic Jib Cranes</t>
  </si>
  <si>
    <t xml:space="preserve">23-23 17 23 11 17 Hydraulic Mobile Cranes</t>
  </si>
  <si>
    <t xml:space="preserve">23-23 17 23 11 19 Hydraulic Terrain Cranes</t>
  </si>
  <si>
    <t xml:space="preserve">23-23 17 23 11 21 Hydraulic Top Running Overhead Cranes</t>
  </si>
  <si>
    <t xml:space="preserve">23-23 17 23 11 23 Hydraulic Tower Cranes</t>
  </si>
  <si>
    <t xml:space="preserve">23-23 17 23 11 25 Hydraulic Track Cranes</t>
  </si>
  <si>
    <t xml:space="preserve">23-23 17 23 11 27 Hydraulic Underslung Overhead Cranes</t>
  </si>
  <si>
    <t xml:space="preserve">23-23 17 23 11 29 Hydraulic Workshop Cranes</t>
  </si>
  <si>
    <t xml:space="preserve">23-23 17 23 13 Mechanical Cranes</t>
  </si>
  <si>
    <t xml:space="preserve">23-23 17 23 13 11 Mechanical Bridge Cranes</t>
  </si>
  <si>
    <t xml:space="preserve">23-23 17 23 13 11 11 Top Running Mechanical Overhead Cranes</t>
  </si>
  <si>
    <t xml:space="preserve">23-23 17 23 13 11 13 Underslung Mechanical Overhead Cranes</t>
  </si>
  <si>
    <t xml:space="preserve">23-23 17 23 13 13 Mechanical Gantry Cranes</t>
  </si>
  <si>
    <t xml:space="preserve">23-23 17 23 13 15 Mechanical Jib Cranes</t>
  </si>
  <si>
    <t xml:space="preserve">23-23 17 23 13 17 Mechanical Mobile Cranes</t>
  </si>
  <si>
    <t xml:space="preserve">23-23 17 23 13 19 Mechanical Terrain Cranes</t>
  </si>
  <si>
    <t xml:space="preserve">23-23 17 23 13 21 Mechanical Top Running Overhead Cranes</t>
  </si>
  <si>
    <t xml:space="preserve">23-23 17 23 13 23 Mechanical Tower Cranes</t>
  </si>
  <si>
    <t xml:space="preserve">23-23 17 23 13 25 Mechanical Track Cranes</t>
  </si>
  <si>
    <t xml:space="preserve">23-23 17 23 13 27 Mechanical Underslung Overhead Cranes</t>
  </si>
  <si>
    <t xml:space="preserve">23-23 17 23 13 29 Mechanical Workshop Cranes</t>
  </si>
  <si>
    <t xml:space="preserve">23-23 17 23 15 Electric Cranes</t>
  </si>
  <si>
    <t xml:space="preserve">23-23 17 23 15 11 Electric Bridge Cranes</t>
  </si>
  <si>
    <t xml:space="preserve">23-23 17 23 15 13 Top Running Electric Overhead Cranes</t>
  </si>
  <si>
    <t xml:space="preserve">23-23 17 23 15 15 Underslung Electric Overhead Cranes</t>
  </si>
  <si>
    <t xml:space="preserve">23-23 17 23 15 17 Electric Gantry Cranes</t>
  </si>
  <si>
    <t xml:space="preserve">23-23 17 23 15 19 Electric Jib Cranes</t>
  </si>
  <si>
    <t xml:space="preserve">23-23 17 23 15 21 Electric Mobile Cranes</t>
  </si>
  <si>
    <t xml:space="preserve">23-23 17 23 15 23 Electric Terrain Cranes</t>
  </si>
  <si>
    <t xml:space="preserve">23-23 17 23 15 25 Electric Top Running Overhead Cranes</t>
  </si>
  <si>
    <t xml:space="preserve">23-23 17 23 15 27 Electric Tower Cranes</t>
  </si>
  <si>
    <t xml:space="preserve">23-23 17 23 15 29 Electric Track Cranes</t>
  </si>
  <si>
    <t xml:space="preserve">23-23 17 23 15 31 Electric Underslung Overhead Cranes</t>
  </si>
  <si>
    <t xml:space="preserve">23-23 17 23 15 33 Electric Workshop Cranes</t>
  </si>
  <si>
    <t xml:space="preserve">23-23 17 25 Derricks</t>
  </si>
  <si>
    <t xml:space="preserve">23-23 17 27 Hoists</t>
  </si>
  <si>
    <t xml:space="preserve">23-23 17 27 11 Fixed Hoists</t>
  </si>
  <si>
    <t xml:space="preserve">23-23 17 27 11 11 Pneumatic Fixed Hoists</t>
  </si>
  <si>
    <t xml:space="preserve">23-23 17 27 11 13 Electric Fixed Hoists</t>
  </si>
  <si>
    <t xml:space="preserve">23-23 17 27 11 15 Manual Fixed Hoists</t>
  </si>
  <si>
    <t xml:space="preserve">23-23 17 27 11 17 Hydraulic Fixed Hoists</t>
  </si>
  <si>
    <t xml:space="preserve">23-23 17 27 13 Trolley Hoists</t>
  </si>
  <si>
    <t xml:space="preserve">23-23 17 27 13 11 Pneumatic Trolley Hoists</t>
  </si>
  <si>
    <t xml:space="preserve">23-23 17 27 13 13 Electric Trolley Hoists</t>
  </si>
  <si>
    <t xml:space="preserve">23-23 17 27 13 15 Manual Trolley Hoists</t>
  </si>
  <si>
    <t xml:space="preserve">23-23 17 27 13 17 Hydraulic Trolley Hoists</t>
  </si>
  <si>
    <t xml:space="preserve">23-23 19 00 Turntables</t>
  </si>
  <si>
    <t xml:space="preserve">23-23 19 11 Stage Turntables</t>
  </si>
  <si>
    <t xml:space="preserve">23-23 19 13 Exhibit and Display Turntables</t>
  </si>
  <si>
    <t xml:space="preserve">23-23 19 15 Vehicular Turntable</t>
  </si>
  <si>
    <t xml:space="preserve">23-23 21 00 Parking Systems</t>
  </si>
  <si>
    <t xml:space="preserve">23-23 21 11 Car Parking Systems</t>
  </si>
  <si>
    <t xml:space="preserve">23-23 23 00 Loading Dock Equipment</t>
  </si>
  <si>
    <t xml:space="preserve">23-23 23 11 Loading Dock Bumpers Seals</t>
  </si>
  <si>
    <t xml:space="preserve">23-23 23 13 Dock Levelers</t>
  </si>
  <si>
    <t xml:space="preserve">23-23 23 13 11 Powered Dock Levelers</t>
  </si>
  <si>
    <t xml:space="preserve">23-23 23 13 13 Manual Dock Levelers</t>
  </si>
  <si>
    <t xml:space="preserve">23-23 23 13 15 Hydraulic Dock Levelers</t>
  </si>
  <si>
    <t xml:space="preserve">23-23 23 15 Loading Dock Lifts</t>
  </si>
  <si>
    <t xml:space="preserve">23-23 23 15 11 Powered Loading Dock Lifts</t>
  </si>
  <si>
    <t xml:space="preserve">23-23 23 15 13 Manual Loading Dock Lifts</t>
  </si>
  <si>
    <t xml:space="preserve">23-23 23 17 Loading Dock Ramps And Bridges</t>
  </si>
  <si>
    <t xml:space="preserve">23-23 23 17 11 Portable Loading Dock Ramps</t>
  </si>
  <si>
    <t xml:space="preserve">23-23 23 17 13 Portable Loading Dock Bridges</t>
  </si>
  <si>
    <t xml:space="preserve">23-23 23 17 15 Portable Loading Dock Platforms</t>
  </si>
  <si>
    <t xml:space="preserve">23-23 23 19 Loading Dock Seals</t>
  </si>
  <si>
    <t xml:space="preserve">23-23 23 19 11 Inflatable Loading Dock Seals</t>
  </si>
  <si>
    <t xml:space="preserve">23-23 23 19 13 Loading Dock Weather Seals</t>
  </si>
  <si>
    <t xml:space="preserve">23-23 23 21 Loading Dock Shelters</t>
  </si>
  <si>
    <t xml:space="preserve">23-23 23 23 Loading Dock Vehicle Restraints</t>
  </si>
  <si>
    <t xml:space="preserve">23-23 23 23 11 Electric Loading Dock Vehicle Restraints</t>
  </si>
  <si>
    <t xml:space="preserve">23-23 23 23 13 Electro Magnetic Loading Dock Vehicle Restraints</t>
  </si>
  <si>
    <t xml:space="preserve">23-23 23 23 15 Hydraulic Loading Dock Vehicle Restraints</t>
  </si>
  <si>
    <t xml:space="preserve">23-23 25 00 Scaffolding</t>
  </si>
  <si>
    <t xml:space="preserve">23-23 25 11 Suspended Scaffolding</t>
  </si>
  <si>
    <t xml:space="preserve">23-23 25 11 11 Beam Suspended Scaffolding</t>
  </si>
  <si>
    <t xml:space="preserve">23-23 25 11 13 Carriage Suspended Scaffolding</t>
  </si>
  <si>
    <t xml:space="preserve">23-23 25 11 15 Hook Suspended Scaffolding</t>
  </si>
  <si>
    <t xml:space="preserve">23-23 25 13 Scaffolding Rope Climbers</t>
  </si>
  <si>
    <t xml:space="preserve">23-23 25 13 11 Scaffolding Manual Rope Climbers</t>
  </si>
  <si>
    <t xml:space="preserve">23-23 25 13 13 Scaffolding Powered Rope Climbers</t>
  </si>
  <si>
    <t xml:space="preserve">23-23 25 15 Scaffolding Telescoping Platforms</t>
  </si>
  <si>
    <t xml:space="preserve">23-23 25 15 11 Electric and Battery Scaffolding Telescoping Platforms</t>
  </si>
  <si>
    <t xml:space="preserve">23-23 25 15 13 Pneumatic Scaffolding Telescoping Platforms</t>
  </si>
  <si>
    <t xml:space="preserve">23-23 25 17 Powered Scaffolding</t>
  </si>
  <si>
    <t xml:space="preserve">23-25 00 00 Medical and Laboratory Equipment</t>
  </si>
  <si>
    <t xml:space="preserve">23-25 11 00 Anesthesiology and Respiratory Products</t>
  </si>
  <si>
    <t xml:space="preserve">23-25 11 11 Anesthesiology Furnishings</t>
  </si>
  <si>
    <t xml:space="preserve">23-25 11 13 Anesthesiology Equipment</t>
  </si>
  <si>
    <t xml:space="preserve">23-25 11 13 11 Anesthesia Carts</t>
  </si>
  <si>
    <t xml:space="preserve">23-25 11 13 13 Anesthesia Gas Equipment</t>
  </si>
  <si>
    <t xml:space="preserve">23-25 11 13 15 Anesthesia Absorber Units</t>
  </si>
  <si>
    <t xml:space="preserve">23-25 11 13 17 Anesthesia Temperature Control Units</t>
  </si>
  <si>
    <t xml:space="preserve">23-25 11 13 19 Anesthesia Intrathecal Pumps</t>
  </si>
  <si>
    <t xml:space="preserve">23-25 11 13 21 Anesthesia Equipment Calibrators</t>
  </si>
  <si>
    <t xml:space="preserve">23-25 11 13 23 Anesthesia Inhalation Analgesia Units</t>
  </si>
  <si>
    <t xml:space="preserve">23-25 11 13 23 11 Anesthesia Inhalation Analgesia Central Gases and Vacuum Units</t>
  </si>
  <si>
    <t xml:space="preserve">23-25 11 13 23 13 Anesthesia Inhalation Analgesia Central Vacuum Only Units</t>
  </si>
  <si>
    <t xml:space="preserve">23-25 11 13 25 Respiratory Monitoring Products</t>
  </si>
  <si>
    <t xml:space="preserve">23-25 11 13 25 11 Apnea Monitors</t>
  </si>
  <si>
    <t xml:space="preserve">23-25 11 13 25 13 Arterial Blood Gas Monitors</t>
  </si>
  <si>
    <t xml:space="preserve">23-25 11 13 25 15 Carbon Dioxide End Tidal Monitors</t>
  </si>
  <si>
    <t xml:space="preserve">23-25 11 13 25 17 Esophageal Motility Recording Units</t>
  </si>
  <si>
    <t xml:space="preserve">23-25 11 13 25 19 Esophageal Stethoscopes</t>
  </si>
  <si>
    <t xml:space="preserve">23-25 11 13 25 21 Oxygen Analyzers</t>
  </si>
  <si>
    <t xml:space="preserve">23-25 11 13 25 23 Oxygen Monitors</t>
  </si>
  <si>
    <t xml:space="preserve">23-25 11 13 25 25 Respiratory Monitoring Kits</t>
  </si>
  <si>
    <t xml:space="preserve">23-25 11 13 27 Pulmonary Function Products</t>
  </si>
  <si>
    <t xml:space="preserve">23-25 11 13 27 11 Bedside Pulmonary Function Screeners</t>
  </si>
  <si>
    <t xml:space="preserve">23-25 11 13 27 13 Body Plethysmographs</t>
  </si>
  <si>
    <t xml:space="preserve">23-25 11 13 27 15 Pneumotachs</t>
  </si>
  <si>
    <t xml:space="preserve">23-25 11 13 27 15 11 Lilly Pneumotachs</t>
  </si>
  <si>
    <t xml:space="preserve">23-25 11 13 27 15 13 Fleisch Pneumotachs</t>
  </si>
  <si>
    <t xml:space="preserve">23-25 11 13 27 17 Pulmonary Calibration Devices</t>
  </si>
  <si>
    <t xml:space="preserve">23-25 11 13 27 19 Pulmonary Function Calculators</t>
  </si>
  <si>
    <t xml:space="preserve">23-25 11 13 27 21 Pulmonary Function With Computer Analyzers</t>
  </si>
  <si>
    <t xml:space="preserve">23-25 11 13 27 23 Pulmonary Gas Analyzers</t>
  </si>
  <si>
    <t xml:space="preserve">23-25 11 13 27 25 Pulmonary Gas Monitors</t>
  </si>
  <si>
    <t xml:space="preserve">23-25 11 13 27 27 Pulmonary Peak Flowmeters</t>
  </si>
  <si>
    <t xml:space="preserve">23-25 11 13 27 29 Pulmonary Pressure Monitors</t>
  </si>
  <si>
    <t xml:space="preserve">23-25 11 13 27 31 Pulmonary Ventilation Monitors</t>
  </si>
  <si>
    <t xml:space="preserve">23-25 11 13 27 33 Respiratory Temperature Monitors</t>
  </si>
  <si>
    <t xml:space="preserve">23-25 11 13 27 35 Sleep Study Monitors</t>
  </si>
  <si>
    <t xml:space="preserve">23-25 11 13 27 37 Spirometers</t>
  </si>
  <si>
    <t xml:space="preserve">23-25 11 13 27 37 11 Diagnostic Spirometers</t>
  </si>
  <si>
    <t xml:space="preserve">23-25 11 13 27 37 13 Monitoring Spirometers</t>
  </si>
  <si>
    <t xml:space="preserve">23-25 11 13 27 37 15 Therapeutic Spirometers</t>
  </si>
  <si>
    <t xml:space="preserve">23-25 11 13 29 Oxygen Delivery Products</t>
  </si>
  <si>
    <t xml:space="preserve">23-25 11 13 29 11 Oxygen Concentrators</t>
  </si>
  <si>
    <t xml:space="preserve">23-25 11 13 29 13 Oxygen Air Blenders</t>
  </si>
  <si>
    <t xml:space="preserve">23-25 11 13 29 15 Oxygen Timers</t>
  </si>
  <si>
    <t xml:space="preserve">23-25 11 13 29 17 Oxygen Compressors</t>
  </si>
  <si>
    <t xml:space="preserve">23-25 11 13 29 19 Medical Oxygen Head Hoods</t>
  </si>
  <si>
    <t xml:space="preserve">23-25 11 13 29 21 Medical Oxygen Aerosol Tents</t>
  </si>
  <si>
    <t xml:space="preserve">23-25 11 13 29 23 Medical Hyperbaric Chambers</t>
  </si>
  <si>
    <t xml:space="preserve">23-25 11 13 29 25 Medical Inhalators</t>
  </si>
  <si>
    <t xml:space="preserve">23-25 11 13 29 27 Oxygen Therapy Delivery Equipment</t>
  </si>
  <si>
    <t xml:space="preserve">23-25 11 13 29 29 Medical Oxygen Insufflators</t>
  </si>
  <si>
    <t xml:space="preserve">23-25 11 13 29 31 Liquid Oxygen Converters</t>
  </si>
  <si>
    <t xml:space="preserve">23-25 11 13 31 Airway Management Products</t>
  </si>
  <si>
    <t xml:space="preserve">23-25 11 13 31 11 Airway Pressure Gages</t>
  </si>
  <si>
    <t xml:space="preserve">23-25 11 13 31 13 Pharyngometers</t>
  </si>
  <si>
    <t xml:space="preserve">23-25 11 13 33 Intubation Products</t>
  </si>
  <si>
    <t xml:space="preserve">23-25 11 13 33 11 Laryngoscopes</t>
  </si>
  <si>
    <t xml:space="preserve">23-25 11 13 33 13 Intubation Benders</t>
  </si>
  <si>
    <t xml:space="preserve">23-25 11 13 33 15 Intubation Gauges</t>
  </si>
  <si>
    <t xml:space="preserve">23-25 11 13 33 17 Carbon Dioxide Patient Detectors</t>
  </si>
  <si>
    <t xml:space="preserve">23-25 11 13 33 19 Intubation Suction Pumps</t>
  </si>
  <si>
    <t xml:space="preserve">23-25 11 13 35 Negative Pressure Ventilators</t>
  </si>
  <si>
    <t xml:space="preserve">23-25 11 13 35 11 Iron Lungs</t>
  </si>
  <si>
    <t xml:space="preserve">23-25 11 13 35 13 Chest Cuirass Products</t>
  </si>
  <si>
    <t xml:space="preserve">23-25 11 13 37 Positive Pressure Ventilators</t>
  </si>
  <si>
    <t xml:space="preserve">23-25 11 13 37 11 Intermittent Positive Pressure Breathing Ventilator Units</t>
  </si>
  <si>
    <t xml:space="preserve">23-25 11 13 37 13 Non Invasive Continuous Positive Air Pressure Ventilator Units</t>
  </si>
  <si>
    <t xml:space="preserve">23-25 11 13 37 15 Non Invasive Bi Level Ventilator Units</t>
  </si>
  <si>
    <t xml:space="preserve">23-25 11 13 37 17 Transport Ventilators</t>
  </si>
  <si>
    <t xml:space="preserve">23-25 11 13 37 19 Adult Intensive Care Ventilators</t>
  </si>
  <si>
    <t xml:space="preserve">23-25 11 13 37 21 High Frequency Ventilators</t>
  </si>
  <si>
    <t xml:space="preserve">23-25 11 13 37 23 Home Care Ventilators</t>
  </si>
  <si>
    <t xml:space="preserve">23-25 11 13 37 25 Positive End Expiratory Pressure Ventilator Valves</t>
  </si>
  <si>
    <t xml:space="preserve">23-25 11 13 37 27 Ventilator Water Traps</t>
  </si>
  <si>
    <t xml:space="preserve">23-25 11 13 37 29 Ventilator Gas Sampling Ports</t>
  </si>
  <si>
    <t xml:space="preserve">23-25 11 13 37 31 Ventilator Heat Exchangers</t>
  </si>
  <si>
    <t xml:space="preserve">23-25 11 13 37 33 Ventilator Moisture Exchangers</t>
  </si>
  <si>
    <t xml:space="preserve">23-25 11 13 39 Resuscitation Products</t>
  </si>
  <si>
    <t xml:space="preserve">23-25 11 13 39 11 Manual Resuscitators</t>
  </si>
  <si>
    <t xml:space="preserve">23-25 11 13 39 13 Pneumatic Resuscitators</t>
  </si>
  <si>
    <t xml:space="preserve">23-25 11 13 39 15 Electro Mechanical Resuscitators</t>
  </si>
  <si>
    <t xml:space="preserve">23-25 11 13 41 Lung Fluid Products</t>
  </si>
  <si>
    <t xml:space="preserve">23-25 11 13 41 11 Pleural Cavity Drainage Units</t>
  </si>
  <si>
    <t xml:space="preserve">23-25 11 15 Anesthesiology Prefabricated Structures</t>
  </si>
  <si>
    <t xml:space="preserve">23-25 11 15 11 Anesthesiology Gas Columns</t>
  </si>
  <si>
    <t xml:space="preserve">23-25 13 00 Audiology Products</t>
  </si>
  <si>
    <t xml:space="preserve">23-25 13 11 Audiology Equipment</t>
  </si>
  <si>
    <t xml:space="preserve">23-25 13 11 11 Audiometers</t>
  </si>
  <si>
    <t xml:space="preserve">23-25 13 11 11 11 Diagnostic Audiometers</t>
  </si>
  <si>
    <t xml:space="preserve">23-25 13 11 11 13 Group Screening Audiometers</t>
  </si>
  <si>
    <t xml:space="preserve">23-25 13 11 11 15 Middle Ear Impedance Diagnostic Audiometers</t>
  </si>
  <si>
    <t xml:space="preserve">23-25 13 11 13 Audiometric Bone Vibrators</t>
  </si>
  <si>
    <t xml:space="preserve">23-25 13 11 15 Middle Ear Analyzers</t>
  </si>
  <si>
    <t xml:space="preserve">23-25 13 11 17 Auditory Function Screening Units</t>
  </si>
  <si>
    <t xml:space="preserve">23-25 13 11 19 Auditory Test Graphic Recorders</t>
  </si>
  <si>
    <t xml:space="preserve">23-25 13 11 21 Auditory Analyzers</t>
  </si>
  <si>
    <t xml:space="preserve">23-25 13 11 21 11 Evoked Potential Auditory Analyzers</t>
  </si>
  <si>
    <t xml:space="preserve">23-25 13 11 23 Ear Fenestrometers</t>
  </si>
  <si>
    <t xml:space="preserve">23-25 13 11 25 Electrocochleographs</t>
  </si>
  <si>
    <t xml:space="preserve">23-25 13 11 27 Hearing Aides</t>
  </si>
  <si>
    <t xml:space="preserve">23-25 13 11 29 Hearing Aid Analyzers</t>
  </si>
  <si>
    <t xml:space="preserve">23-25 13 11 31 Tinnitus Analyzers</t>
  </si>
  <si>
    <t xml:space="preserve">23-25 13 11 33 Toynbee Diagnostic Tubes</t>
  </si>
  <si>
    <t xml:space="preserve">23-25 13 11 35 Tympanometers</t>
  </si>
  <si>
    <t xml:space="preserve">23-25 13 13 Audiology Prefabricated Structures</t>
  </si>
  <si>
    <t xml:space="preserve">23-25 13 13 11 Audio Booths</t>
  </si>
  <si>
    <t xml:space="preserve">23-25 13 13 13 Double Wall Audio Booths</t>
  </si>
  <si>
    <t xml:space="preserve">23-25 13 13 13 11 Definitive Test Double Wall Audio Booths</t>
  </si>
  <si>
    <t xml:space="preserve">23-25 13 13 15 Single Wall Audio Booths</t>
  </si>
  <si>
    <t xml:space="preserve">23-25 13 13 17 Acoustic Hearing Test Chambers</t>
  </si>
  <si>
    <t xml:space="preserve">23-25 15 00 Autopsy and Postmortem Products</t>
  </si>
  <si>
    <t xml:space="preserve">23-25 15 11 Autopsy and Postmortem Furnishings</t>
  </si>
  <si>
    <t xml:space="preserve">23-25 15 11 11 Postmortem Refrigerators and Freezers</t>
  </si>
  <si>
    <t xml:space="preserve">23-25 15 11 11 11 Cadaver Cabinet Refrigerators</t>
  </si>
  <si>
    <t xml:space="preserve">23-25 15 11 11 13 Cadaver Freezers</t>
  </si>
  <si>
    <t xml:space="preserve">23-25 15 11 11 15 Cadaver Refrigerated Rooms</t>
  </si>
  <si>
    <t xml:space="preserve">23-25 15 11 11 17 Cadaver Refrigerators</t>
  </si>
  <si>
    <t xml:space="preserve">23-25 15 11 11 19 Cadaver Walk In Refrigerators</t>
  </si>
  <si>
    <t xml:space="preserve">23-25 15 11 13 Autopsy Tables</t>
  </si>
  <si>
    <t xml:space="preserve">23-25 15 11 13 11 Autopsy Body Boards</t>
  </si>
  <si>
    <t xml:space="preserve">23-25 15 11 13 13 Autopsy Dissecting Tank Tables</t>
  </si>
  <si>
    <t xml:space="preserve">23-25 15 11 13 15 Autopsy Head Rests</t>
  </si>
  <si>
    <t xml:space="preserve">23-25 15 11 13 17 Autopsy Sinks</t>
  </si>
  <si>
    <t xml:space="preserve">23-25 15 11 13 19 Mobile Autopsy Tables</t>
  </si>
  <si>
    <t xml:space="preserve">23-25 15 11 13 21 Stationary Autopsy Tables</t>
  </si>
  <si>
    <t xml:space="preserve">23-25 15 11 15 Embalming Sinks</t>
  </si>
  <si>
    <t xml:space="preserve">23-25 15 13 Autopsy and Postmortem Equipment</t>
  </si>
  <si>
    <t xml:space="preserve">23-25 15 13 11 Cadaver Lifts</t>
  </si>
  <si>
    <t xml:space="preserve">23-25 15 13 11 11 Cadaver Electric Lifts</t>
  </si>
  <si>
    <t xml:space="preserve">23-25 15 13 11 13 Cadaver Hydraulic Lifts</t>
  </si>
  <si>
    <t xml:space="preserve">23-25 15 13 11 15 Cadaver Scissor Lift Trolleys</t>
  </si>
  <si>
    <t xml:space="preserve">23-25 15 13 13 Autopsy Equipment</t>
  </si>
  <si>
    <t xml:space="preserve">23-25 15 13 13 11 Autopsy Fluid Collection Vacuum Aspirators</t>
  </si>
  <si>
    <t xml:space="preserve">23-25 15 13 13 13 Autopsy Hanging Scales</t>
  </si>
  <si>
    <t xml:space="preserve">23-25 15 13 13 15 Autopsy Saws</t>
  </si>
  <si>
    <t xml:space="preserve">23-25 15 13 13 17 Bone Dust Collectors</t>
  </si>
  <si>
    <t xml:space="preserve">23-25 15 13 15 Cadaver Transport And Storage Products</t>
  </si>
  <si>
    <t xml:space="preserve">23-25 15 13 15 11 Autopsy Carts</t>
  </si>
  <si>
    <t xml:space="preserve">23-25 15 13 15 13 Body Transport Containers</t>
  </si>
  <si>
    <t xml:space="preserve">23-25 15 13 15 15 Cadaver Carriers</t>
  </si>
  <si>
    <t xml:space="preserve">23-25 15 13 15 17 Cadaver Lifter Or Transfer Devices</t>
  </si>
  <si>
    <t xml:space="preserve">23-25 15 13 15 19 Cadaver Storage Cabinets</t>
  </si>
  <si>
    <t xml:space="preserve">23-25 15 13 15 21 Cadaver Storage Racks</t>
  </si>
  <si>
    <t xml:space="preserve">23-25 15 13 15 23 Cadaver Trays</t>
  </si>
  <si>
    <t xml:space="preserve">23-25 15 15 Autopsy and Postmortem Prefabricated Structures</t>
  </si>
  <si>
    <t xml:space="preserve">23-25 15 15 11 Autopsy Workstations</t>
  </si>
  <si>
    <t xml:space="preserve">23-25 15 15 11 11 Autopsy Grossing Workstations</t>
  </si>
  <si>
    <t xml:space="preserve">23-25 15 15 11 13 Embalming Workstations</t>
  </si>
  <si>
    <t xml:space="preserve">23-25 15 15 11 15 Autopsy Down Draft Workstations</t>
  </si>
  <si>
    <t xml:space="preserve">23-25 15 17 Autopsy and Postmortem Devices</t>
  </si>
  <si>
    <t xml:space="preserve">23-25 17 00 Dental Products</t>
  </si>
  <si>
    <t xml:space="preserve">23-25 17 11 Dental Furnishings</t>
  </si>
  <si>
    <t xml:space="preserve">23-25 17 11 11 Dental Cabinets</t>
  </si>
  <si>
    <t xml:space="preserve">23-25 17 11 11 11 Mobile Dental Cabinets</t>
  </si>
  <si>
    <t xml:space="preserve">23-25 17 11 11 13 Dental Operating Stool</t>
  </si>
  <si>
    <t xml:space="preserve">23-25 17 11 13 Dental Examination Chairs</t>
  </si>
  <si>
    <t xml:space="preserve">23-25 17 11 15 Dental Stools</t>
  </si>
  <si>
    <t xml:space="preserve">23-25 17 11 17 Dental Cabinets</t>
  </si>
  <si>
    <t xml:space="preserve">23-25 17 11 19 Dental Tables</t>
  </si>
  <si>
    <t xml:space="preserve">23-25 17 11 21 Dental Combination Furniture Sets</t>
  </si>
  <si>
    <t xml:space="preserve">23-25 17 11 23 Dental Impression Water Baths</t>
  </si>
  <si>
    <t xml:space="preserve">23-25 17 11 25 Dental Lighting Products</t>
  </si>
  <si>
    <t xml:space="preserve">23-25 17 11 25 11 Dental Fiber Optic Lights</t>
  </si>
  <si>
    <t xml:space="preserve">23-25 17 11 25 13 Dental Operating Illumination Sets</t>
  </si>
  <si>
    <t xml:space="preserve">23-25 17 11 25 15 Dental Operating Light Tripods</t>
  </si>
  <si>
    <t xml:space="preserve">23-25 17 11 25 17 General Dental Lights</t>
  </si>
  <si>
    <t xml:space="preserve">23-25 17 13 Dental Equipment</t>
  </si>
  <si>
    <t xml:space="preserve">23-25 17 13 11 Dental Furnaces</t>
  </si>
  <si>
    <t xml:space="preserve">23-25 17 13 11 11 Dental Burnout Laboratory Furnaces</t>
  </si>
  <si>
    <t xml:space="preserve">23-25 17 13 11 13 Porcelain Glazing Laboratory Furnaces</t>
  </si>
  <si>
    <t xml:space="preserve">23-25 17 13 11 15 Vacuum Porcelain Furnaces</t>
  </si>
  <si>
    <t xml:space="preserve">23-25 17 13 13 Dental Specialized Hoods</t>
  </si>
  <si>
    <t xml:space="preserve">23-25 17 13 13 11 Dental Acrylic Floor Standing Fume Hoods</t>
  </si>
  <si>
    <t xml:space="preserve">23-25 17 13 13 13 Dental Fishmouth Hoods</t>
  </si>
  <si>
    <t xml:space="preserve">23-25 17 13 13 15 Dental Splash Hoods</t>
  </si>
  <si>
    <t xml:space="preserve">23-25 17 13 13 17 Dental Splash Hoods with Shield</t>
  </si>
  <si>
    <t xml:space="preserve">23-25 17 13 15 Dental Procedure Products</t>
  </si>
  <si>
    <t xml:space="preserve">23-25 17 13 15 01 Calcium Hydroxide Placement Tools</t>
  </si>
  <si>
    <t xml:space="preserve">23-25 17 13 15 03 Composite Placement Tools</t>
  </si>
  <si>
    <t xml:space="preserve">23-25 17 13 15 05 Crown Or Bridge Removers</t>
  </si>
  <si>
    <t xml:space="preserve">23-25 17 13 15 07 Dental Amalgam Carvers</t>
  </si>
  <si>
    <t xml:space="preserve">23-25 17 13 15 09 Dental Amalgamator</t>
  </si>
  <si>
    <t xml:space="preserve">23-25 17 13 15 11 Dental Anesthesia Sets</t>
  </si>
  <si>
    <t xml:space="preserve">23-25 17 13 15 13 Dental Bur Holders</t>
  </si>
  <si>
    <t xml:space="preserve">23-25 17 13 15 15 Dental Burnishers</t>
  </si>
  <si>
    <t xml:space="preserve">23-25 17 13 15 17 Dental Burs</t>
  </si>
  <si>
    <t xml:space="preserve">23-25 17 13 15 19 Dental Calipers</t>
  </si>
  <si>
    <t xml:space="preserve">23-25 17 13 15 21 Dental Cryosurgical Units</t>
  </si>
  <si>
    <t xml:space="preserve">23-25 17 13 15 23 Dental Dehydrators</t>
  </si>
  <si>
    <t xml:space="preserve">23-25 17 13 15 25 Dental Depth Gauges</t>
  </si>
  <si>
    <t xml:space="preserve">23-25 17 13 15 27 Dental Drills</t>
  </si>
  <si>
    <t xml:space="preserve">23-25 17 13 15 29 Dental Elevators</t>
  </si>
  <si>
    <t xml:space="preserve">23-25 17 13 15 31 Dental Excavators</t>
  </si>
  <si>
    <t xml:space="preserve">23-25 17 13 15 33 Dental Expanders</t>
  </si>
  <si>
    <t xml:space="preserve">23-25 17 13 15 35 Dental Filler Contouring Instruments</t>
  </si>
  <si>
    <t xml:space="preserve">23-25 17 13 15 37 Dental Fracture Detecting Tools</t>
  </si>
  <si>
    <t xml:space="preserve">23-25 17 13 15 39 Dental Gages</t>
  </si>
  <si>
    <t xml:space="preserve">23-25 17 13 15 41 Dental Guides</t>
  </si>
  <si>
    <t xml:space="preserve">23-25 17 13 15 43 Dental Heat Carriers</t>
  </si>
  <si>
    <t xml:space="preserve">23-25 17 13 15 45 Dental Hygiene Instruments</t>
  </si>
  <si>
    <t xml:space="preserve">23-25 17 13 15 47 Dental Instrument Cassettes</t>
  </si>
  <si>
    <t xml:space="preserve">23-25 17 13 15 49 Dental Instrument Sharpening Equipment</t>
  </si>
  <si>
    <t xml:space="preserve">23-25 17 13 15 51 Dental Instrument Trays</t>
  </si>
  <si>
    <t xml:space="preserve">23-25 17 13 15 53 Dental Instruments Mats</t>
  </si>
  <si>
    <t xml:space="preserve">23-25 17 13 15 55 Dental Lasers</t>
  </si>
  <si>
    <t xml:space="preserve">23-25 17 13 15 57 Dental Mallets</t>
  </si>
  <si>
    <t xml:space="preserve">23-25 17 13 15 59 Dental Mixing Slabs</t>
  </si>
  <si>
    <t xml:space="preserve">23-25 17 13 15 61 Dental Nippers</t>
  </si>
  <si>
    <t xml:space="preserve">23-25 17 13 15 63 Dental Operative Brushes</t>
  </si>
  <si>
    <t xml:space="preserve">23-25 17 13 15 65 Dental Oral Suction Devices</t>
  </si>
  <si>
    <t xml:space="preserve">23-25 17 13 15 67 Dental Pin Benders</t>
  </si>
  <si>
    <t xml:space="preserve">23-25 17 13 15 69 Dental Pin Drivers</t>
  </si>
  <si>
    <t xml:space="preserve">23-25 17 13 15 71 Dental Placement Instruments</t>
  </si>
  <si>
    <t xml:space="preserve">23-25 17 13 15 73 Dental Pulp Testers</t>
  </si>
  <si>
    <t xml:space="preserve">23-25 17 13 15 75 Dental Reamers</t>
  </si>
  <si>
    <t xml:space="preserve">23-25 17 13 15 77 Dental Retraction Cord Packing Instruments</t>
  </si>
  <si>
    <t xml:space="preserve">23-25 17 13 15 79 Dental Retractors</t>
  </si>
  <si>
    <t xml:space="preserve">23-25 17 13 15 81 Dental Saliva Ejectors</t>
  </si>
  <si>
    <t xml:space="preserve">23-25 17 13 15 83 Dental Scalers</t>
  </si>
  <si>
    <t xml:space="preserve">23-25 17 13 15 85 Dental Spreaders</t>
  </si>
  <si>
    <t xml:space="preserve">23-25 17 13 15 87 Dental Tooth Separators</t>
  </si>
  <si>
    <t xml:space="preserve">23-25 17 13 15 89 Dental Vitality Testers</t>
  </si>
  <si>
    <t xml:space="preserve">23-25 17 13 15 91 Dentoscopes</t>
  </si>
  <si>
    <t xml:space="preserve">23-25 17 13 15 93 Intraoral Lights</t>
  </si>
  <si>
    <t xml:space="preserve">23-25 17 13 15 95 Pneumatic Dental Chisels</t>
  </si>
  <si>
    <t xml:space="preserve">23-25 17 13 15 97 Temporomandibular Joint (TMJ) Dental Videoscopes</t>
  </si>
  <si>
    <t xml:space="preserve">23-25 17 13 17 Dental Tanks</t>
  </si>
  <si>
    <t xml:space="preserve">23-25 17 13 17 11 Dental Blow Out Tanks</t>
  </si>
  <si>
    <t xml:space="preserve">23-25 17 13 17 13 Dental Curing Tanks</t>
  </si>
  <si>
    <t xml:space="preserve">23-25 17 13 17 15 Dental Washout Blow Out Tanks</t>
  </si>
  <si>
    <t xml:space="preserve">23-25 17 13 19 Dental Polishing and Grinding Machines</t>
  </si>
  <si>
    <t xml:space="preserve">23-25 17 13 19 11 Dental Combination Grinding and Polishing Machines</t>
  </si>
  <si>
    <t xml:space="preserve">23-25 17 13 19 13 Dental Grinding Machines</t>
  </si>
  <si>
    <t xml:space="preserve">23-25 17 13 19 15 Dental Polishing Machines</t>
  </si>
  <si>
    <t xml:space="preserve">23-25 17 13 21 Dental Imaging Products</t>
  </si>
  <si>
    <t xml:space="preserve">23-25 17 13 21 11 Cephalometric Radiographic Fluoroscopic Units</t>
  </si>
  <si>
    <t xml:space="preserve">23-25 17 13 21 13 Dental Film Processors</t>
  </si>
  <si>
    <t xml:space="preserve">23-25 17 13 21 15 Dental Radioactive Tracers</t>
  </si>
  <si>
    <t xml:space="preserve">23-25 17 13 21 17 Dental Radiographic Fluoroscopic Units</t>
  </si>
  <si>
    <t xml:space="preserve">23-25 17 13 21 17 11 Panographic Cephalo Dental Radiographic Fluoroscopic Units</t>
  </si>
  <si>
    <t xml:space="preserve">23-25 17 13 21 17 13 Panographic Dental Radiographic Fluoroscopic Units</t>
  </si>
  <si>
    <t xml:space="preserve">23-25 17 13 21 19 Dental Radiography Film Analyzers</t>
  </si>
  <si>
    <t xml:space="preserve">23-25 17 13 21 21 Dental Radiology Film Hangers</t>
  </si>
  <si>
    <t xml:space="preserve">23-25 17 13 21 23 Dental Radiology Film Holders</t>
  </si>
  <si>
    <t xml:space="preserve">23-25 17 13 21 25 Dental Radiology Film Mounts</t>
  </si>
  <si>
    <t xml:space="preserve">23-25 17 13 21 27 Dental X Ray Duplicators</t>
  </si>
  <si>
    <t xml:space="preserve">23-25 17 13 21 29 Dental X Ray Units</t>
  </si>
  <si>
    <t xml:space="preserve">23-25 17 13 21 31 Dental X Ray Viewers</t>
  </si>
  <si>
    <t xml:space="preserve">23-25 17 13 23 Dental Sterilization Products</t>
  </si>
  <si>
    <t xml:space="preserve">23-25 17 13 23 11 Dental Steam Cleaners</t>
  </si>
  <si>
    <t xml:space="preserve">23-25 17 13 25 Dental Laboratory Products</t>
  </si>
  <si>
    <t xml:space="preserve">23-25 17 13 25 11 Dental Air Abrasion Units</t>
  </si>
  <si>
    <t xml:space="preserve">23-25 17 13 25 13 Dental Burners</t>
  </si>
  <si>
    <t xml:space="preserve">23-25 17 13 25 15 Dental Casting Machines</t>
  </si>
  <si>
    <t xml:space="preserve">23-25 17 13 25 17 Dental Curing Units</t>
  </si>
  <si>
    <t xml:space="preserve">23-25 17 13 25 17 11 2 Stage Dental Curing Units</t>
  </si>
  <si>
    <t xml:space="preserve">23-25 17 13 25 17 13 3 Stage Dental Curing Units</t>
  </si>
  <si>
    <t xml:space="preserve">23-25 17 13 25 19 Dental Dust Collectors</t>
  </si>
  <si>
    <t xml:space="preserve">23-25 17 13 25 21 Dental Gold Platers</t>
  </si>
  <si>
    <t xml:space="preserve">23-25 17 13 25 23 Dental Lathes</t>
  </si>
  <si>
    <t xml:space="preserve">23-25 17 13 25 25 Dental Model Trimmers</t>
  </si>
  <si>
    <t xml:space="preserve">23-25 17 13 25 27 Dental Models</t>
  </si>
  <si>
    <t xml:space="preserve">23-25 17 13 25 29 Dental Plaster Traps</t>
  </si>
  <si>
    <t xml:space="preserve">23-25 17 13 25 31 Dental Resin Curing Units</t>
  </si>
  <si>
    <t xml:space="preserve">23-25 17 13 25 31 11  Dental Visible Light Resin Curing Units</t>
  </si>
  <si>
    <t xml:space="preserve">23-25 17 13 25 33 Dental Resins Processing Units</t>
  </si>
  <si>
    <t xml:space="preserve">23-25 17 13 25 35 Dental Sandblasters</t>
  </si>
  <si>
    <t xml:space="preserve">23-25 17 13 25 37 Dental Soldering Machines</t>
  </si>
  <si>
    <t xml:space="preserve">23-25 17 13 25 39 Dental Torches</t>
  </si>
  <si>
    <t xml:space="preserve">23-25 17 13 25 41 Dental Vacuum Units</t>
  </si>
  <si>
    <t xml:space="preserve">23-25 17 13 25 43 Dental Vibrators</t>
  </si>
  <si>
    <t xml:space="preserve">23-25 17 13 25 45 Dental Waxing Units</t>
  </si>
  <si>
    <t xml:space="preserve">23-25 17 15 Dental Prefabricated Structures</t>
  </si>
  <si>
    <t xml:space="preserve">23-25 17 15 11 Dental Lab Workcenters</t>
  </si>
  <si>
    <t xml:space="preserve">23-25 17 15 11 11 Dental Lab Die Trimming Workcenters</t>
  </si>
  <si>
    <t xml:space="preserve">23-25 17 15 11 13 Dental Lab Equipment Workcenters</t>
  </si>
  <si>
    <t xml:space="preserve">23-25 17 15 11 15 Dental Lab Metal Grinding Workcenters</t>
  </si>
  <si>
    <t xml:space="preserve">23-25 17 15 11 17 Dental Lab Microblasting Workcenters</t>
  </si>
  <si>
    <t xml:space="preserve">23-25 17 15 11 19 Dental Lab Plaster Workcenters</t>
  </si>
  <si>
    <t xml:space="preserve">23-25 17 15 11 21 Dental Lab Polishing Workcenters</t>
  </si>
  <si>
    <t xml:space="preserve">23-25 17 15 11 23 Dental Lab Surveying and Milling Workcenters</t>
  </si>
  <si>
    <t xml:space="preserve">23-25 19 00 Dermatology Products</t>
  </si>
  <si>
    <t xml:space="preserve">23-25 19 11 Dermatology Furnishings</t>
  </si>
  <si>
    <t xml:space="preserve">23-25 19 13 Dermatology Equipment</t>
  </si>
  <si>
    <t xml:space="preserve">23-25 19 13 11 Phototherapy Products</t>
  </si>
  <si>
    <t xml:space="preserve">23-25 19 13 11 11 Phototherapy Air Circulators</t>
  </si>
  <si>
    <t xml:space="preserve">23-25 19 13 11 13 Phototherapy Blankets</t>
  </si>
  <si>
    <t xml:space="preserve">23-25 19 13 11 15 Phototherapy Light Mats</t>
  </si>
  <si>
    <t xml:space="preserve">23-25 19 13 11 17 Phototherapy Patient Protection Devices</t>
  </si>
  <si>
    <t xml:space="preserve">23-25 19 13 11 19 Phototherapy Power Units</t>
  </si>
  <si>
    <t xml:space="preserve">23-25 19 13 11 21 Phototherapy Warmer Beds</t>
  </si>
  <si>
    <t xml:space="preserve">23-25 19 15 Dermatology Prefabricated Structures</t>
  </si>
  <si>
    <t xml:space="preserve">23-25 19 15 11 Ultraviolet Treatment Booths</t>
  </si>
  <si>
    <t xml:space="preserve">23-25 19 15 13 Hand and Foot Ultraviolet Treatment Booths</t>
  </si>
  <si>
    <t xml:space="preserve">23-25 19 17 Dermatology Devices</t>
  </si>
  <si>
    <t xml:space="preserve">23-25 21 00 Emergency Trauma and Intensive Care Products</t>
  </si>
  <si>
    <t xml:space="preserve">23-25 21 11 Emergency Trauma and Intensive Furnishings</t>
  </si>
  <si>
    <t xml:space="preserve">23-25 21 11 11 Catheter Storage Cabinets</t>
  </si>
  <si>
    <t xml:space="preserve">23-25 21 13 Emergency Trauma and Intensive Equipment</t>
  </si>
  <si>
    <t xml:space="preserve">23-25 21 13 11 Emergency Carts</t>
  </si>
  <si>
    <t xml:space="preserve">23-25 21 13 13 Emergency Transportation Products</t>
  </si>
  <si>
    <t xml:space="preserve">23-25 21 13 13 11 Air Evacuation Stretchers </t>
  </si>
  <si>
    <t xml:space="preserve">23-25 21 13 13 13 Ambulance Cots</t>
  </si>
  <si>
    <t xml:space="preserve">23-25 21 13 13 15 Anti Shock Garments</t>
  </si>
  <si>
    <t xml:space="preserve">23-25 21 13 13 17 Basket Stretchers</t>
  </si>
  <si>
    <t xml:space="preserve">23-25 21 13 13 19 Scoop Stretchers</t>
  </si>
  <si>
    <t xml:space="preserve">23-25 21 13 13 21 Spine Boards</t>
  </si>
  <si>
    <t xml:space="preserve">23-25 21 13 13 23 Water Rescue Tubes</t>
  </si>
  <si>
    <t xml:space="preserve">23-25 21 13 15 Emergency Airway Management Products</t>
  </si>
  <si>
    <t xml:space="preserve">23-25 21 13 15 11 Emergency Laryngoscope Kits</t>
  </si>
  <si>
    <t xml:space="preserve">23-25 21 13 15 13 Emergency Oropharyngeal Airway Devices</t>
  </si>
  <si>
    <t xml:space="preserve">23-25 21 13 15 15 Emergency Suction Units</t>
  </si>
  <si>
    <t xml:space="preserve">23-25 21 13 15 17 Emergency Tracheal Tube Kits</t>
  </si>
  <si>
    <t xml:space="preserve">23-25 21 13 17 Emergency Kits</t>
  </si>
  <si>
    <t xml:space="preserve">23-25 21 13 17 11 Emergency Dental Kits</t>
  </si>
  <si>
    <t xml:space="preserve">23-25 21 13 17 13 Emergency First Aid Kits</t>
  </si>
  <si>
    <t xml:space="preserve">23-25 21 13 17 15 Emergency Fracture Kits</t>
  </si>
  <si>
    <t xml:space="preserve">23-25 21 13 17 17 Emergency Intravenous IV Kits</t>
  </si>
  <si>
    <t xml:space="preserve">23-25 21 13 17 19 Emergency Medical First Response Kits</t>
  </si>
  <si>
    <t xml:space="preserve">23-25 21 13 17 21 Emergency Medical Technician Kits</t>
  </si>
  <si>
    <t xml:space="preserve">23-25 21 13 17 23 Emergency Obstetrics Kits</t>
  </si>
  <si>
    <t xml:space="preserve">23-25 21 13 17 25 Emergency Resuscitation Kits</t>
  </si>
  <si>
    <t xml:space="preserve">23-25 21 13 17 27 Emergency Services Trauma Kits</t>
  </si>
  <si>
    <t xml:space="preserve">23-25 21 13 17 29 Emergency Ventriculostomy Kits</t>
  </si>
  <si>
    <t xml:space="preserve">23-25 21 13 19 Emergency Resuscitation Products</t>
  </si>
  <si>
    <t xml:space="preserve">23-25 21 13 19 11 Diefibrillators</t>
  </si>
  <si>
    <t xml:space="preserve">23-25 21 13 19 11 11 Acute Care Defibrillators</t>
  </si>
  <si>
    <t xml:space="preserve">23-25 21 13 19 11 13 Acute Care Defibrillator With Monitors</t>
  </si>
  <si>
    <t xml:space="preserve">23-25 21 13 19 11 15 Automatic Defibrillators</t>
  </si>
  <si>
    <t xml:space="preserve">23-25 21 13 19 11 17 Defibrillator with Cardioscopes</t>
  </si>
  <si>
    <t xml:space="preserve">23-25 21 13 19 11 19 Portable Defibrillators</t>
  </si>
  <si>
    <t xml:space="preserve">23-25 21 13 19 13 Defibrillator Analyzers</t>
  </si>
  <si>
    <t xml:space="preserve">23-25 21 13 19 15 Emergency Aspirators</t>
  </si>
  <si>
    <t xml:space="preserve">23-25 21 13 19 17 Emergency Resuscitators</t>
  </si>
  <si>
    <t xml:space="preserve">23-25 21 13 19 17 11 Emergency Manual Resuscitators</t>
  </si>
  <si>
    <t xml:space="preserve">23-25 21 13 19 17 13 Emergency Pulmonary Resuscitators</t>
  </si>
  <si>
    <t xml:space="preserve">23-25 21 13 19 17 15 Emergency Oxygen Powered Resuscitators</t>
  </si>
  <si>
    <t xml:space="preserve">23-25 21 13 21 Acute Care Monitoring Units</t>
  </si>
  <si>
    <t xml:space="preserve">23-25 21 13 21 11 Acute Care Fetal Monitoring Units</t>
  </si>
  <si>
    <t xml:space="preserve">23-25 21 13 21 13 Acute Care Maternal Monitoring Units</t>
  </si>
  <si>
    <t xml:space="preserve">23-25 21 13 21 15 Cardiac Output Monitoring Units</t>
  </si>
  <si>
    <t xml:space="preserve">23-25 21 13 21 17 Intracranial Pressure Monitoring Units</t>
  </si>
  <si>
    <t xml:space="preserve">23-25 21 13 21 19 Multiparameter Vital Sign Units</t>
  </si>
  <si>
    <t xml:space="preserve">23-25 21 15 Emergency Trauma and Intensive Prefabricated Structures</t>
  </si>
  <si>
    <t xml:space="preserve">23-25 21 15 11 Intensive Care Unit Prefabricated Service Columns</t>
  </si>
  <si>
    <t xml:space="preserve">23-25 21 15 13 Trauma Workcenters</t>
  </si>
  <si>
    <t xml:space="preserve">23-25 23 00 Endocrinology Products</t>
  </si>
  <si>
    <t xml:space="preserve">23-25 23 11 Endocrinology Furnishings</t>
  </si>
  <si>
    <t xml:space="preserve">23-25 23 11 11 Dialysis Chairs</t>
  </si>
  <si>
    <t xml:space="preserve">23-25 23 11 13 Dialysis Tables</t>
  </si>
  <si>
    <t xml:space="preserve">23-25 23 13 Endocrinology Equipment</t>
  </si>
  <si>
    <t xml:space="preserve">23-25 23 13 11 Peritoneal Dialysis Products</t>
  </si>
  <si>
    <t xml:space="preserve">23-25 23 13 11 11 Continuous Ambulatory Peritoneal Dialysis Transfer Units</t>
  </si>
  <si>
    <t xml:space="preserve">23-25 23 13 11 13 Dialysis Boxes</t>
  </si>
  <si>
    <t xml:space="preserve">23-25 23 13 11 15 Pheresis Units</t>
  </si>
  <si>
    <t xml:space="preserve">23-25 23 13 11 17 Peritoneal Dialysis Units</t>
  </si>
  <si>
    <t xml:space="preserve">23-25 23 13 11 17 11 Hollow Peritoneal Dialysis Units</t>
  </si>
  <si>
    <t xml:space="preserve">23-25 23 13 13 Hemodialysis Products</t>
  </si>
  <si>
    <t xml:space="preserve">23-25 23 13 13 11 Hemodialysis Blood Oxygen Demand Units</t>
  </si>
  <si>
    <t xml:space="preserve">23-25 23 13 13 13 Hemodialysis Conductivity Meters</t>
  </si>
  <si>
    <t xml:space="preserve">23-25 23 13 13 15 Hemodialysis Filters</t>
  </si>
  <si>
    <t xml:space="preserve">23-25 23 13 13 17 Hemodialysis Level Detectors</t>
  </si>
  <si>
    <t xml:space="preserve">23-25 23 13 13 19 Hemodialysis Pressure Pumps</t>
  </si>
  <si>
    <t xml:space="preserve">23-25 23 13 13 21 Hemodialysis Reprocessing Units</t>
  </si>
  <si>
    <t xml:space="preserve">23-25 23 13 13 23 Hemodialysis Tanks</t>
  </si>
  <si>
    <t xml:space="preserve">23-25 23 13 13 25 Hemodialysis Unit Arterial Pressure Monitors</t>
  </si>
  <si>
    <t xml:space="preserve">23-25 23 13 13 27 Hemodialysis Unit Blood Pumps</t>
  </si>
  <si>
    <t xml:space="preserve">23-25 23 13 13 29 Hemodialysis Unit Heparin Infusion Pumps</t>
  </si>
  <si>
    <t xml:space="preserve">23-25 23 13 13 31 Hemodialysis Unit Single Pass Converters</t>
  </si>
  <si>
    <t xml:space="preserve">23-25 23 13 13 33 Hemodialysis Unit Stands</t>
  </si>
  <si>
    <t xml:space="preserve">23-25 23 13 13 35 Hemodialysis Unit Temperature Monitors</t>
  </si>
  <si>
    <t xml:space="preserve">23-25 23 13 13 37 Hemodialysis Unit Test Equipment</t>
  </si>
  <si>
    <t xml:space="preserve">23-25 23 13 13 39 Hemodialysis Units</t>
  </si>
  <si>
    <t xml:space="preserve">23-25 23 13 13 41 Hemodialysis Warming Baths</t>
  </si>
  <si>
    <t xml:space="preserve">23-25 23 13 15 Continuous Renal Replacement Therapy Products</t>
  </si>
  <si>
    <t xml:space="preserve">23-25 23 13 15 11 Continuous Arteriovenous Dialysis Units</t>
  </si>
  <si>
    <t xml:space="preserve">23-25 23 13 15 13 Continuous Arteriovenous Hemofiltration Units</t>
  </si>
  <si>
    <t xml:space="preserve">23-25 23 13 15 15 Continuous Venovenous Hemodialysis Units</t>
  </si>
  <si>
    <t xml:space="preserve">23-25 23 13 15 17 Continuous Venovenous Hemofiltration Units</t>
  </si>
  <si>
    <t xml:space="preserve">23-25 23 13 15 19 Renal Dialysis Cartridge Flushing Units</t>
  </si>
  <si>
    <t xml:space="preserve">23-25 23 13 15 21 Slow Continuous Ultrafiltration Units</t>
  </si>
  <si>
    <t xml:space="preserve">23-25 23 15 Endocrinology Prefabricated Structures</t>
  </si>
  <si>
    <t xml:space="preserve">23-25 25 00 Gastroenterology and Hepatology Products</t>
  </si>
  <si>
    <t xml:space="preserve">23-25 25 11 Gastroenterology Furnishings</t>
  </si>
  <si>
    <t xml:space="preserve">23-25 25 11 11 Proctology Examination Tables</t>
  </si>
  <si>
    <t xml:space="preserve">23-25 25 11 13 Urological Procedure Table</t>
  </si>
  <si>
    <t xml:space="preserve">23-25 25 11 13 11 Endoscope Storage Cabinets</t>
  </si>
  <si>
    <t xml:space="preserve">23-25 25 11 13 13 Endoscope Wall Hangers</t>
  </si>
  <si>
    <t xml:space="preserve">23-25 25 11 13 15 Endoscopic Procedure Carts</t>
  </si>
  <si>
    <t xml:space="preserve">23-25 25 13 Gastroenterology Equipment</t>
  </si>
  <si>
    <t xml:space="preserve">23-25 25 15 Gastroenterology Prefabricated Structures</t>
  </si>
  <si>
    <t xml:space="preserve">23-25 25 17 Gastroenterology Devices</t>
  </si>
  <si>
    <t xml:space="preserve">23-25 27 00 General Internal Medicine Products</t>
  </si>
  <si>
    <t xml:space="preserve">23-25 27 11 General Internal Medicine Furnishings</t>
  </si>
  <si>
    <t xml:space="preserve">23-25 27 11 11 Intravenous Transport Products</t>
  </si>
  <si>
    <t xml:space="preserve">23-25 27 11 11 11 Intravenous Equipment Hangers</t>
  </si>
  <si>
    <t xml:space="preserve">23-25 27 11 11 13 Intravenous Infusion Gravity Systems Mounted Racks</t>
  </si>
  <si>
    <t xml:space="preserve">23-25 27 11 11 15 Intravenous Infusion Gravity Systems Mounted Tracks </t>
  </si>
  <si>
    <t xml:space="preserve">23-25 27 11 11 17 Intravenous Line Poles</t>
  </si>
  <si>
    <t xml:space="preserve">23-25 27 11 11 19 Intravenous Line Stands</t>
  </si>
  <si>
    <t xml:space="preserve">23-25 27 11 11 21 Intravenous Wheelchair Poles</t>
  </si>
  <si>
    <t xml:space="preserve">23-25 27 13 General Internal Medicine Equipment</t>
  </si>
  <si>
    <t xml:space="preserve">23-25 27 13 11 Endoscopy Carts</t>
  </si>
  <si>
    <t xml:space="preserve">23-25 27 13 11 11 Fiberoptic Endoscopy Carts</t>
  </si>
  <si>
    <t xml:space="preserve">23-25 27 13 11 11 11 Basic Fiberoptic Endoscopy Carts</t>
  </si>
  <si>
    <t xml:space="preserve">23-25 27 13 11 11 13 Fiberoptic Endoscopy Carts With Video Accessories</t>
  </si>
  <si>
    <t xml:space="preserve">23-25 27 13 11 11 15 Fiberoptic Endoscopy Carts With Video Accessories And Information Management</t>
  </si>
  <si>
    <t xml:space="preserve">23-25 27 13 11 13 Video Endoscopy Carts</t>
  </si>
  <si>
    <t xml:space="preserve">23-25 27 13 11 13 11 Video Endoscopy Carts CCD Scope And Information Management</t>
  </si>
  <si>
    <t xml:space="preserve">23-25 27 13 13 Intravenous Pump Products</t>
  </si>
  <si>
    <t xml:space="preserve">23-25 27 13 13 11 General Use Intravenous Pumps</t>
  </si>
  <si>
    <t xml:space="preserve">23-25 27 13 13 13 Intravenous Infusion Pump Analyzers</t>
  </si>
  <si>
    <t xml:space="preserve">23-25 27 13 13 15 Intravenous Infusion Pump Sensors</t>
  </si>
  <si>
    <t xml:space="preserve">23-25 27 13 13 17 Intravenous Infusion Pump Transducers</t>
  </si>
  <si>
    <t xml:space="preserve">23-25 27 13 13 19 Intravenous Syringe Pumps</t>
  </si>
  <si>
    <t xml:space="preserve">23-25 27 13 13 21 Multichannel Intravenous Pumps</t>
  </si>
  <si>
    <t xml:space="preserve">23-25 27 13 15 Urological Products</t>
  </si>
  <si>
    <t xml:space="preserve">23-25 27 13 15 11 Cystometry Transducers</t>
  </si>
  <si>
    <t xml:space="preserve">23-25 27 13 15 13 Urethral Sound Sets</t>
  </si>
  <si>
    <t xml:space="preserve">23-25 27 13 15 15 Urethral Stone Remover Sets</t>
  </si>
  <si>
    <t xml:space="preserve">23-25 27 13 15 17 Urodynamic Catheters</t>
  </si>
  <si>
    <t xml:space="preserve">23-25 27 13 15 19 Urological Percolators</t>
  </si>
  <si>
    <t xml:space="preserve">23-25 27 13 17 Endoscopes Products</t>
  </si>
  <si>
    <t xml:space="preserve">23-25 27 13 17 11 Rigid Endoscopes</t>
  </si>
  <si>
    <t xml:space="preserve">23-25 27 13 17 13 Flexible Endoscopes</t>
  </si>
  <si>
    <t xml:space="preserve">23-25 27 13 17 15 Cystourethroscopes</t>
  </si>
  <si>
    <t xml:space="preserve">23-25 27 13 17 17 Resectoscopes</t>
  </si>
  <si>
    <t xml:space="preserve">23-25 27 13 17 19 Laparoscopes</t>
  </si>
  <si>
    <t xml:space="preserve">23-25 27 13 17 21 Laparoscopic Telescopes</t>
  </si>
  <si>
    <t xml:space="preserve">23-25 27 13 17 23 Cystoscopes</t>
  </si>
  <si>
    <t xml:space="preserve">23-25 27 13 17 25 Endoscopic Sphincterotomes</t>
  </si>
  <si>
    <t xml:space="preserve">23-25 27 13 17 27 Duodenoscopes</t>
  </si>
  <si>
    <t xml:space="preserve">23-25 27 13 17 27 11 Combination Duodenoscope and Choledochoscopes</t>
  </si>
  <si>
    <t xml:space="preserve">23-25 27 13 17 27 13 Therapeutic Duodenoscopes</t>
  </si>
  <si>
    <t xml:space="preserve">23-25 27 13 17 27 15 Fiberoptic Therapeutic Duodenoscopes</t>
  </si>
  <si>
    <t xml:space="preserve">23-25 27 13 17 27 17 Video Therapeutic Duodenoscopes</t>
  </si>
  <si>
    <t xml:space="preserve">23-25 27 13 17 29 Esophagoscopes</t>
  </si>
  <si>
    <t xml:space="preserve">23-25 27 13 17 31 Endoscopic Equipment Sets</t>
  </si>
  <si>
    <t xml:space="preserve">23-25 27 13 17 33 Endoscopic Heater Probe Units</t>
  </si>
  <si>
    <t xml:space="preserve">23-25 27 13 17 35 Endoscopic Imaging Equipment</t>
  </si>
  <si>
    <t xml:space="preserve">23-25 27 13 17 37 Endoscopic Insufflation Units</t>
  </si>
  <si>
    <t xml:space="preserve">23-25 27 13 17 39 Endoscopic Distention Units</t>
  </si>
  <si>
    <t xml:space="preserve">23-25 27 13 17 41 Endoscopic Printers</t>
  </si>
  <si>
    <t xml:space="preserve">23-25 27 13 17 43 Endoscopic Video Cameras</t>
  </si>
  <si>
    <t xml:space="preserve">23-25 27 13 17 45 Endoscopic Recorders</t>
  </si>
  <si>
    <t xml:space="preserve">23-25 27 13 17 47 Enteroscopes</t>
  </si>
  <si>
    <t xml:space="preserve">23-25 27 13 17 47 11 Therapeutic Fiberoptic Enteroscopes</t>
  </si>
  <si>
    <t xml:space="preserve">23-25 27 13 17 47 13 Therapeutic Video Enteroscopes</t>
  </si>
  <si>
    <t xml:space="preserve">23-25 27 13 19 Gastroscope Products</t>
  </si>
  <si>
    <t xml:space="preserve">23-25 27 13 19 11 Therapeutic Fiberoptic Gastroscopes</t>
  </si>
  <si>
    <t xml:space="preserve">23-25 27 13 19 13 Therapeutic Video Gastroscopes</t>
  </si>
  <si>
    <t xml:space="preserve">23-25 27 13 21 Sigmoidoscope Products</t>
  </si>
  <si>
    <t xml:space="preserve">23-25 27 13 21 11 Therapeutic Sigmoidoscopes</t>
  </si>
  <si>
    <t xml:space="preserve">23-25 27 13 21 13 Fiberoptic Therapeutic Sigmoidoscopes</t>
  </si>
  <si>
    <t xml:space="preserve">23-25 27 13 21 15 Video Therapeutic Sigmoidoscopes</t>
  </si>
  <si>
    <t xml:space="preserve">23-25 27 13 23 Colonoscopy Products</t>
  </si>
  <si>
    <t xml:space="preserve">23-25 27 13 23 11 Mobile Colonoscope System With Accessories</t>
  </si>
  <si>
    <t xml:space="preserve">23-25 27 13 23 13 Therapeutic Colonoscopes</t>
  </si>
  <si>
    <t xml:space="preserve">23-25 27 13 23 13 11 Fiberoptic Therapeutic Colonoscopes</t>
  </si>
  <si>
    <t xml:space="preserve">23-25 27 13 23 13 13 Video Therapeutic Colonoscopes</t>
  </si>
  <si>
    <t xml:space="preserve">23-25 27 15 General Internal Medicine Prefabricated Structures</t>
  </si>
  <si>
    <t xml:space="preserve">23-25 29 00 Therapeutic and Physical Therapy Products</t>
  </si>
  <si>
    <t xml:space="preserve">23-25 29 11 Therapeutic and Physical Therapy Furnishings</t>
  </si>
  <si>
    <t xml:space="preserve">23-25 29 11 11 Therapeutic Baths</t>
  </si>
  <si>
    <t xml:space="preserve">23-25 29 11 11 11 Hydrotherapy Baths</t>
  </si>
  <si>
    <t xml:space="preserve">23-25 29 11 11 11 11 Body Hydrotherapy Baths</t>
  </si>
  <si>
    <t xml:space="preserve">23-25 29 11 11 11 13 Burn Hydrotherapy Baths</t>
  </si>
  <si>
    <t xml:space="preserve">23-25 29 11 11 11 15 Burn Hydrotherapy With Lift Baths</t>
  </si>
  <si>
    <t xml:space="preserve">23-25 29 11 11 11 17 Hydrotherapy With Elevating Tub Baths</t>
  </si>
  <si>
    <t xml:space="preserve">23-25 29 11 11 11 19 Sitting Hydrotherapy Baths</t>
  </si>
  <si>
    <t xml:space="preserve">23-25 29 11 11 13 Therapeutic Refrigerated Circulating Water Baths</t>
  </si>
  <si>
    <t xml:space="preserve">23-25 29 11 13 Therapeutic Tables</t>
  </si>
  <si>
    <t xml:space="preserve">23-25 29 11 13 11 Chiropractic Tables</t>
  </si>
  <si>
    <t xml:space="preserve">23-25 29 11 13 13 Therapeutic Massage Tables</t>
  </si>
  <si>
    <t xml:space="preserve">23-25 29 11 13 15 Traction Physical Therapy Tables</t>
  </si>
  <si>
    <t xml:space="preserve">23-25 29 13 Therapeutic and Physical Therapy Equipment</t>
  </si>
  <si>
    <t xml:space="preserve">23-25 29 13 11 Physical Therapy Traction Equipment</t>
  </si>
  <si>
    <t xml:space="preserve">23-25 29 13 11 11 Traction Appliances Carts</t>
  </si>
  <si>
    <t xml:space="preserve">23-25 29 13 13 Therapeutic Exercise Equipment</t>
  </si>
  <si>
    <t xml:space="preserve">23-25 29 13 13 11 Balance Beams</t>
  </si>
  <si>
    <t xml:space="preserve">23-25 29 13 13 13 Therapeutic Exercise Balance Boards</t>
  </si>
  <si>
    <t xml:space="preserve">23-25 29 13 13 15 Therapeutic Exercise Balance Bolsters</t>
  </si>
  <si>
    <t xml:space="preserve">23-25 29 13 13 17 Therapeutic Exercise Balance Rockers</t>
  </si>
  <si>
    <t xml:space="preserve">23-25 29 13 13 19 Therapeutic Exercise Climbing Equipment</t>
  </si>
  <si>
    <t xml:space="preserve">23-25 29 13 13 21 Therapeutic Exercise Continuous Passive Motion CPM Equipment</t>
  </si>
  <si>
    <t xml:space="preserve">23-25 29 13 13 23 Therapeutic Exercise Skates</t>
  </si>
  <si>
    <t xml:space="preserve">23-25 29 13 13 25 Therapeutic Exercise Free Weights</t>
  </si>
  <si>
    <t xml:space="preserve">23-25 29 13 13 27 Therapeutic Lung Exercisers</t>
  </si>
  <si>
    <t xml:space="preserve">23-25 29 13 13 29 Therapeutic Exercise Mats</t>
  </si>
  <si>
    <t xml:space="preserve">23-25 29 13 13 31 Therapeutic Exercise Platforms</t>
  </si>
  <si>
    <t xml:space="preserve">23-25 29 13 13 33 Therapeutic Exercise Pulleys</t>
  </si>
  <si>
    <t xml:space="preserve">23-25 29 13 13 35 Therapeutic Exercise Resistive Equipment</t>
  </si>
  <si>
    <t xml:space="preserve">23-25 29 13 13 37 Therapeutic Exercise Skateboards</t>
  </si>
  <si>
    <t xml:space="preserve">23-25 29 13 13 39 Therapeutic Exercise Therapeutic Balls</t>
  </si>
  <si>
    <t xml:space="preserve">23-25 29 13 13 41 Therapeutic Exercise Treadmills</t>
  </si>
  <si>
    <t xml:space="preserve">23-25 29 13 13 43 Therapeutic Exercise Vestibular Motion Equipment</t>
  </si>
  <si>
    <t xml:space="preserve">23-25 29 13 13 45 Therapeutic Exercise Weight Belts</t>
  </si>
  <si>
    <t xml:space="preserve">23-25 29 13 13 47 Therapeutic Exercise Weight Machines</t>
  </si>
  <si>
    <t xml:space="preserve">23-25 29 13 13 49 Therapeutic Exercise Wrist Exercisers</t>
  </si>
  <si>
    <t xml:space="preserve">23-25 29 13 15 Gait Training Products</t>
  </si>
  <si>
    <t xml:space="preserve">23-25 29 13 15 11 Gait Training Bars</t>
  </si>
  <si>
    <t xml:space="preserve">23-25 29 13 15 13 Gait Training Bikes</t>
  </si>
  <si>
    <t xml:space="preserve">23-25 29 13 15 15 Gait Training Parallel Bars</t>
  </si>
  <si>
    <t xml:space="preserve">23-25 29 13 15 17 Gait Training Ramps</t>
  </si>
  <si>
    <t xml:space="preserve">23-25 29 13 15 19 Gait Training Stairs</t>
  </si>
  <si>
    <t xml:space="preserve">23-25 29 13 15 21 Gait Training Walkers</t>
  </si>
  <si>
    <t xml:space="preserve">23-25 29 13 17 Electrotherapy Equipment</t>
  </si>
  <si>
    <t xml:space="preserve">23-25 29 13 17 11 Electrotherapy Combination Units</t>
  </si>
  <si>
    <t xml:space="preserve">23-25 29 13 17 13 Galvanic Stimulators</t>
  </si>
  <si>
    <t xml:space="preserve">23-25 29 13 17 15 Faradic Stimulators</t>
  </si>
  <si>
    <t xml:space="preserve">23-25 29 13 17 17 Neuromuscular Stimulators</t>
  </si>
  <si>
    <t xml:space="preserve">23-25 29 13 17 17 11 Multi Channel Neuromuscular Stimulators</t>
  </si>
  <si>
    <t xml:space="preserve">23-25 29 13 17 17 13 interferential Neuromuscular Stimulators</t>
  </si>
  <si>
    <t xml:space="preserve">23-25 29 13 17 17 15 Portable Neuromuscular Stimulators</t>
  </si>
  <si>
    <t xml:space="preserve">23-25 29 13 17 19 Therapeutic Short Wave Diathermy Units</t>
  </si>
  <si>
    <t xml:space="preserve">23-25 29 13 17 21 Transcutaneous Electric Nerve Stimulation Units</t>
  </si>
  <si>
    <t xml:space="preserve">23-25 29 13 19 Heat Cold Therapy Products</t>
  </si>
  <si>
    <t xml:space="preserve">23-25 29 13 19 11 Therapeutic Cold Storage Chilling Units</t>
  </si>
  <si>
    <t xml:space="preserve">23-25 29 13 19 13 Therapeutic  Heat Lamps</t>
  </si>
  <si>
    <t xml:space="preserve">23-25 29 13 19 15 Therapeutic Hydrocollators</t>
  </si>
  <si>
    <t xml:space="preserve">23-25 29 13 19 17 Therapeutic Combination Heating Cooling Units</t>
  </si>
  <si>
    <t xml:space="preserve">23-25 29 13 19 19 Therapeutic Cooling Blankets</t>
  </si>
  <si>
    <t xml:space="preserve">23-25 29 13 19 21 Therapeutic Cooling Drapes</t>
  </si>
  <si>
    <t xml:space="preserve">23-25 29 13 19 23 Therapeutic Cooling Units</t>
  </si>
  <si>
    <t xml:space="preserve">23-25 29 13 19 25 Therapeutic Cryo Compression Equipment</t>
  </si>
  <si>
    <t xml:space="preserve">23-25 29 13 19 27 Therapeutic Heating Blankets</t>
  </si>
  <si>
    <t xml:space="preserve">23-25 29 13 19 29 Therapeutic Heating Drapes</t>
  </si>
  <si>
    <t xml:space="preserve">23-25 29 13 19 31 Therapeutic Heating Units</t>
  </si>
  <si>
    <t xml:space="preserve">23-25 29 13 19 33 Therapeutic Paraffin Baths</t>
  </si>
  <si>
    <t xml:space="preserve">23-25 29 13 21 Hydrotherapy Products</t>
  </si>
  <si>
    <t xml:space="preserve">23-25 29 13 21 11 Extremity Hydrotherapy Baths</t>
  </si>
  <si>
    <t xml:space="preserve">23-25 29 13 21 13 Extremity Hydrotherapy Tanks</t>
  </si>
  <si>
    <t xml:space="preserve">23-25 29 13 21 15 Full Body Immersion Hydrotherapy Baths</t>
  </si>
  <si>
    <t xml:space="preserve">23-25 29 13 21 17 Full Body Immersion Hydrotherapy Tanks</t>
  </si>
  <si>
    <t xml:space="preserve">23-25 29 13 21 19 Hydrotherapy Bath Chairs</t>
  </si>
  <si>
    <t xml:space="preserve">23-25 29 13 23 Hypothermia and Hyperthermia Units</t>
  </si>
  <si>
    <t xml:space="preserve">23-25 29 13 23 11 Combination Hyperthermia and Hypothermia Units</t>
  </si>
  <si>
    <t xml:space="preserve">23-25 29 13 23 13 Hyperthermia Units</t>
  </si>
  <si>
    <t xml:space="preserve">23-25 29 13 23 15 Hypothermia Units</t>
  </si>
  <si>
    <t xml:space="preserve">23-25 29 13 23 17 Mobile Combination Hyperthermia and Hypothermia Units</t>
  </si>
  <si>
    <t xml:space="preserve">23-25 29 13 23 19 Mobile Hyperthermia Units</t>
  </si>
  <si>
    <t xml:space="preserve">23-25 29 13 23 21 Mobile Hypothermia Units</t>
  </si>
  <si>
    <t xml:space="preserve">23-25 29 15 Health Exercise and Physical Therapy Prefabricated Structures</t>
  </si>
  <si>
    <t xml:space="preserve">23-25 29 15 11 Nourishment Stations</t>
  </si>
  <si>
    <t xml:space="preserve">23-25 31 00 Hematology Products</t>
  </si>
  <si>
    <t xml:space="preserve">23-25 31 11 Hematology Furnishings</t>
  </si>
  <si>
    <t xml:space="preserve">23-25 31 11 11 Blood Refrigerators and Freezers</t>
  </si>
  <si>
    <t xml:space="preserve">23-25 31 11 11 11 Blood Bank Refrigerators</t>
  </si>
  <si>
    <t xml:space="preserve">23-25 31 11 11 13 Blood Freezers</t>
  </si>
  <si>
    <t xml:space="preserve">23-25 31 11 11 13 11 Double Compartment Blood Freezers</t>
  </si>
  <si>
    <t xml:space="preserve">23-25 31 11 11 13 13 Blood Plasma Freezers</t>
  </si>
  <si>
    <t xml:space="preserve">23-25 31 11 11 15 Dry Tissue Freezers</t>
  </si>
  <si>
    <t xml:space="preserve">23-25 31 11 11 17 Plasma Storage Freezers</t>
  </si>
  <si>
    <t xml:space="preserve">23-25 31 11 13 Hematology Baths</t>
  </si>
  <si>
    <t xml:space="preserve">23-25 31 11 13 11 Serology Water Baths</t>
  </si>
  <si>
    <t xml:space="preserve">23-25 31 11 13 13 Tissue Processing Water Baths</t>
  </si>
  <si>
    <t xml:space="preserve">23-25 31 11 15 Hematology Cabinets</t>
  </si>
  <si>
    <t xml:space="preserve">23-25 31 11 15 11 Paraffin Block Cabinets</t>
  </si>
  <si>
    <t xml:space="preserve">23-25 31 13 Hematology Equipment</t>
  </si>
  <si>
    <t xml:space="preserve">23-25 31 13 11 Hematology Analyzers</t>
  </si>
  <si>
    <t xml:space="preserve">23-25 31 13 11 11 Blood Lead Analyzers</t>
  </si>
  <si>
    <t xml:space="preserve">23-25 31 13 11 13 BUN Analyzers</t>
  </si>
  <si>
    <t xml:space="preserve">23-25 31 13 11 13 11 Discrete BUN Analyzers</t>
  </si>
  <si>
    <t xml:space="preserve">23-25 31 13 11 15 PH Blood Gas Analyzers</t>
  </si>
  <si>
    <t xml:space="preserve">23-25 31 13 11 17 Blood Typing Centrifuges</t>
  </si>
  <si>
    <t xml:space="preserve">23-25 31 13 13 Blood And Transfusion Products</t>
  </si>
  <si>
    <t xml:space="preserve">23-25 31 13 13 11 Blood Conservation Equipment</t>
  </si>
  <si>
    <t xml:space="preserve">23-25 31 13 13 13 Blood Containers</t>
  </si>
  <si>
    <t xml:space="preserve">23-25 31 13 13 15 Blood Transfusion Equipment</t>
  </si>
  <si>
    <t xml:space="preserve">23-25 31 13 13 17 Blood Warming and Transfusion Equipment</t>
  </si>
  <si>
    <t xml:space="preserve">23-25 31 13 13 19 Blood Warming Equipment</t>
  </si>
  <si>
    <t xml:space="preserve">23-25 31 13 13 21 Blood Waste Collection Equipment</t>
  </si>
  <si>
    <t xml:space="preserve">23-25 31 15 Hematology Prefabricated Structures</t>
  </si>
  <si>
    <t xml:space="preserve">23-25 31 15 11 Blood Bank Workcenters</t>
  </si>
  <si>
    <t xml:space="preserve">23-25 31 15 13 Hematology Workcenters</t>
  </si>
  <si>
    <t xml:space="preserve">23-25 33 00 Medical Gas Products</t>
  </si>
  <si>
    <t xml:space="preserve">23-25 33 11 Medical Air Pressure Control Cabinets</t>
  </si>
  <si>
    <t xml:space="preserve">23-25 33 13 Medical Gas Alarm Modules</t>
  </si>
  <si>
    <t xml:space="preserve">23-25 33 15 Medical Gas Cylinder Carts</t>
  </si>
  <si>
    <t xml:space="preserve">23-25 33 17 Medical Gas Cylinder Stands</t>
  </si>
  <si>
    <t xml:space="preserve">23-25 33 19 Medical Gas Delivery Columns</t>
  </si>
  <si>
    <t xml:space="preserve">23-25 33 21 Medical Gas Filtering Equipment</t>
  </si>
  <si>
    <t xml:space="preserve">23-25 33 23 Medical Gas Manifolds</t>
  </si>
  <si>
    <t xml:space="preserve">23-25 33 25 Medical Gas Outlets</t>
  </si>
  <si>
    <t xml:space="preserve">23-25 33 27 Medical Gas Service Tracks</t>
  </si>
  <si>
    <t xml:space="preserve">23-25 33 29 Medical Gas Shutoff Valves</t>
  </si>
  <si>
    <t xml:space="preserve">23-25 33 31 Medical Gas Treatment Equipment</t>
  </si>
  <si>
    <t xml:space="preserve">23-25 33 33 Medical Gas Valve Boxes</t>
  </si>
  <si>
    <t xml:space="preserve">23-25 35 00 Nursing Products</t>
  </si>
  <si>
    <t xml:space="preserve">23-25 35 11 Nursing Furnishings</t>
  </si>
  <si>
    <t xml:space="preserve">23-25 35 11 11 Freestanding Nursing Table Bath and Showers</t>
  </si>
  <si>
    <t xml:space="preserve">23-25 35 13 Nursing Equipment</t>
  </si>
  <si>
    <t xml:space="preserve">23-25 35 13 11 Nursing Station Telecommunications Equipment</t>
  </si>
  <si>
    <t xml:space="preserve">23-25 35 13 11 11 Nurse Communication Modules</t>
  </si>
  <si>
    <t xml:space="preserve">23-25 35 13 11 13 Nurse Intercoms</t>
  </si>
  <si>
    <t xml:space="preserve">23-25 35 13 11 15 Nurse Room Control Equipment</t>
  </si>
  <si>
    <t xml:space="preserve">23-25 35 13 11 17 Nurse Room Control Exit Monitors</t>
  </si>
  <si>
    <t xml:space="preserve">23-25 35 15 Nursing Prefabricated Structures</t>
  </si>
  <si>
    <t xml:space="preserve">23-25 35 15 11 Nurse Stations</t>
  </si>
  <si>
    <t xml:space="preserve">23-25 37 00 Obstetrics and Gynecology Products</t>
  </si>
  <si>
    <t xml:space="preserve">23-25 37 11 Obstetrics and Gynecology Furnishings</t>
  </si>
  <si>
    <t xml:space="preserve">23-25 37 11 11 Obstetrics and Gynecology Beds</t>
  </si>
  <si>
    <t xml:space="preserve">23-25 37 11 11 11 Birthing Beds</t>
  </si>
  <si>
    <t xml:space="preserve">23-25 37 11 11 13 Electric Birthing Beds</t>
  </si>
  <si>
    <t xml:space="preserve">23-25 37 11 13 Obstetrics and Gynecology Tables</t>
  </si>
  <si>
    <t xml:space="preserve">23-25 37 11 13 11 Beast Biopsy Tables</t>
  </si>
  <si>
    <t xml:space="preserve">23-25 37 11 13 13 Gynecological Exam Tables</t>
  </si>
  <si>
    <t xml:space="preserve">23-25 37 11 13 15 Obstetrical Examination Tables</t>
  </si>
  <si>
    <t xml:space="preserve">23-25 37 13 Obstetrics and Gynecology Equipment</t>
  </si>
  <si>
    <t xml:space="preserve">23-25 37 13 11 Obstetrics and Gynecology Carts</t>
  </si>
  <si>
    <t xml:space="preserve">23-25 37 13 11 11 Fetal Monitoring Carts</t>
  </si>
  <si>
    <t xml:space="preserve">23-25 37 13 13 Breast Biopsy Products</t>
  </si>
  <si>
    <t xml:space="preserve">23-25 37 13 13 11 Minimally Invasive Breast Biopsy Premium Loading Units</t>
  </si>
  <si>
    <t xml:space="preserve">23-25 37 13 13 13 Minimally Invasive Breast Biopsy Vacuum Units</t>
  </si>
  <si>
    <t xml:space="preserve">23-25 37 15 Obstetrics and Gynecology Prefabricated Structures</t>
  </si>
  <si>
    <t xml:space="preserve">23-25 39 00 Ophthalmology Products</t>
  </si>
  <si>
    <t xml:space="preserve">23-25 39 11 Ophthalmology Furnishings</t>
  </si>
  <si>
    <t xml:space="preserve">23-25 39 11 11 Ophthalmology Tables</t>
  </si>
  <si>
    <t xml:space="preserve">23-25 39 11 11 11 Ophthalmologic Instrument Tables</t>
  </si>
  <si>
    <t xml:space="preserve">23-25 39 11 13 Ophthalmology Cabinets</t>
  </si>
  <si>
    <t xml:space="preserve">23-25 39 11 13 11 Lens Measuring Instrument Cabinets</t>
  </si>
  <si>
    <t xml:space="preserve">23-25 39 13 Ophthalmology Equipment</t>
  </si>
  <si>
    <t xml:space="preserve">23-25 39 13 11 Ophthalmic Diagnostic Exam Products</t>
  </si>
  <si>
    <t xml:space="preserve">23-25 39 13 11 11 Autorefractors</t>
  </si>
  <si>
    <t xml:space="preserve">23-25 39 13 11 13 Binocular Vision Test Sets</t>
  </si>
  <si>
    <t xml:space="preserve">23-25 39 13 11 15 Chart Projectors</t>
  </si>
  <si>
    <t xml:space="preserve">23-25 39 13 11 17 Color Perception Testing Lanterns</t>
  </si>
  <si>
    <t xml:space="preserve">23-25 39 13 11 19 Combination Refractor Keratometers</t>
  </si>
  <si>
    <t xml:space="preserve">23-25 39 13 11 21 Contact Lens Gonioscope</t>
  </si>
  <si>
    <t xml:space="preserve">23-25 39 13 11 23 Corneal Topographers</t>
  </si>
  <si>
    <t xml:space="preserve">23-25 39 13 11 25 Corneal Topography Units</t>
  </si>
  <si>
    <t xml:space="preserve">23-25 39 13 11 27 Depth Perception Units</t>
  </si>
  <si>
    <t xml:space="preserve">23-25 39 13 11 29 Electronystagmographs</t>
  </si>
  <si>
    <t xml:space="preserve">23-25 39 13 11 31 Electroretinogram Systems</t>
  </si>
  <si>
    <t xml:space="preserve">23-25 39 13 11 33 Exophthalmometers</t>
  </si>
  <si>
    <t xml:space="preserve">23-25 39 13 11 35 Eye Occluders</t>
  </si>
  <si>
    <t xml:space="preserve">23-25 39 13 11 37 Keratometer Ophthalmometers</t>
  </si>
  <si>
    <t xml:space="preserve">23-25 39 13 11 39 Keratoscopes</t>
  </si>
  <si>
    <t xml:space="preserve">23-25 39 13 11 41 Ophthalmic Colorimeters</t>
  </si>
  <si>
    <t xml:space="preserve">23-25 39 13 11 43 Ophthalmic Distometers</t>
  </si>
  <si>
    <t xml:space="preserve">23-25 39 13 11 45 Ophthalmic Drums</t>
  </si>
  <si>
    <t xml:space="preserve">23-25 39 13 11 47 Ophthalmic Euthyscopes</t>
  </si>
  <si>
    <t xml:space="preserve">23-25 39 13 11 49 Ophthalmic Eye Test Lenses</t>
  </si>
  <si>
    <t xml:space="preserve">23-25 39 13 11 51 Ophthalmic Instrument Pads</t>
  </si>
  <si>
    <t xml:space="preserve">23-25 39 13 11 53 Ophthalmic Instrument Tables</t>
  </si>
  <si>
    <t xml:space="preserve">23-25 39 13 11 55 Ophthalmic Lens Holders</t>
  </si>
  <si>
    <t xml:space="preserve">23-25 39 13 11 57 Ophthalmic Lensometers</t>
  </si>
  <si>
    <t xml:space="preserve">23-25 39 13 11 57 11 Ophthalmic Soft Contract Lensometers</t>
  </si>
  <si>
    <t xml:space="preserve">23-25 39 13 11 59 Ophthalmic Perimeters</t>
  </si>
  <si>
    <t xml:space="preserve">23-25 39 13 11 61 Ophthalmic Photometers</t>
  </si>
  <si>
    <t xml:space="preserve">23-25 39 13 11 63 Ophthalmic Prisms</t>
  </si>
  <si>
    <t xml:space="preserve">23-25 39 13 11 65 Ophthalmic Retinoscope Accessories</t>
  </si>
  <si>
    <t xml:space="preserve">23-25 39 13 11 67 Ophthalmic Retinoscopes</t>
  </si>
  <si>
    <t xml:space="preserve">23-25 39 13 11 69 Ophthalmic Slit Lamps</t>
  </si>
  <si>
    <t xml:space="preserve">23-25 39 13 11 71 Ophthalmic Spectrophotometers</t>
  </si>
  <si>
    <t xml:space="preserve">23-25 39 13 11 73 Ophthalmic Speculas</t>
  </si>
  <si>
    <t xml:space="preserve">23-25 39 13 11 75 Ophthalmic Tonometers</t>
  </si>
  <si>
    <t xml:space="preserve">23-25 39 13 11 75 11 Ophthalmic Applanation Tonometers</t>
  </si>
  <si>
    <t xml:space="preserve">23-25 39 13 11 75 13 Ophthalmic Noncontact Tonometers</t>
  </si>
  <si>
    <t xml:space="preserve">23-25 39 13 11 77 Ophthalmic Transilluminators</t>
  </si>
  <si>
    <t xml:space="preserve">23-25 39 13 11 79 Ophthalmic Visual Field Plotters</t>
  </si>
  <si>
    <t xml:space="preserve">23-25 39 13 11 81 Ophthalmic Visual Function Analyzers</t>
  </si>
  <si>
    <t xml:space="preserve">23-25 39 13 11 83 Ophthalmic Visuometers</t>
  </si>
  <si>
    <t xml:space="preserve">23-25 39 13 11 85 Ophthalmodynamometers</t>
  </si>
  <si>
    <t xml:space="preserve">23-25 39 13 11 87 Ophthalmometers</t>
  </si>
  <si>
    <t xml:space="preserve">23-25 39 13 11 89 Opthalmometer Base Plates</t>
  </si>
  <si>
    <t xml:space="preserve">23-25 39 13 11 91 Pachymeters</t>
  </si>
  <si>
    <t xml:space="preserve">23-25 39 13 11 91 11 Ultrasound Pachymeters</t>
  </si>
  <si>
    <t xml:space="preserve">23-25 39 13 11 91 13 Corneal Ultrasound Pachymeters</t>
  </si>
  <si>
    <t xml:space="preserve">23-25 39 13 11 93 Phoropter Units</t>
  </si>
  <si>
    <t xml:space="preserve">23-25 39 13 11 95 Pseudoisochromatic Plate Sets</t>
  </si>
  <si>
    <t xml:space="preserve">23-25 39 13 11 97 Tachistoscopes</t>
  </si>
  <si>
    <t xml:space="preserve">23-25 39 13 11 99 Tangent Screens</t>
  </si>
  <si>
    <t xml:space="preserve">23-25 39 13 11 101 Viewing Stands For Vision Acuity Testing</t>
  </si>
  <si>
    <t xml:space="preserve">23-25 39 13 11 103 Vision Testing Stereoscopes</t>
  </si>
  <si>
    <t xml:space="preserve">23-25 39 13 13 Ophthalmic Equipment</t>
  </si>
  <si>
    <t xml:space="preserve">23-25 39 13 13 11 Lens Edging Machines</t>
  </si>
  <si>
    <t xml:space="preserve">23-25 39 13 13 11 11 Lens Edging Automatic Beveling Machines</t>
  </si>
  <si>
    <t xml:space="preserve">23-25 39 13 13 11 13 Lens Edging Automatic Machines</t>
  </si>
  <si>
    <t xml:space="preserve">23-25 39 13 13 13 Ophthalmic Lasers</t>
  </si>
  <si>
    <t xml:space="preserve">23-25 39 13 13 13 11 Dual Fiber Photocoagulation Ophthalmic Lasers</t>
  </si>
  <si>
    <t xml:space="preserve">23-25 39 13 13 13 13 Ophthalmic Laser With Ophthalmoscopes</t>
  </si>
  <si>
    <t xml:space="preserve">23-25 39 13 13 13 15 Ophthalmic Laser With Slit Lamps</t>
  </si>
  <si>
    <t xml:space="preserve">23-25 39 13 13 13 17 Semiconductor Diode Ophthalmic Lasers</t>
  </si>
  <si>
    <t xml:space="preserve">23-25 39 13 13 15 Phacofragmentation (Cusa) Units</t>
  </si>
  <si>
    <t xml:space="preserve">23-25 39 13 15 Obstetrical And Gynecological Kits</t>
  </si>
  <si>
    <t xml:space="preserve">23-25 39 13 15 11 Amniocentesis Kits</t>
  </si>
  <si>
    <t xml:space="preserve">23-25 39 13 15 13 Obstetrical Extraction Units</t>
  </si>
  <si>
    <t xml:space="preserve">23-25 39 13 15 15 Gynecology Drainage Kits</t>
  </si>
  <si>
    <t xml:space="preserve">23-25 39 15 Ophthalmology Prefabricated Structures</t>
  </si>
  <si>
    <t xml:space="preserve">23-25 41 00 Orthopedics Products</t>
  </si>
  <si>
    <t xml:space="preserve">23-25 41 11 Orthopedics Furnishings</t>
  </si>
  <si>
    <t xml:space="preserve">23-25 41 11 11 Orthopedics Tables</t>
  </si>
  <si>
    <t xml:space="preserve">23-25 41 11 11 11 Medical Casting Tables</t>
  </si>
  <si>
    <t xml:space="preserve">23-25 41 11 11 13 Orthopedic Operating Tables</t>
  </si>
  <si>
    <t xml:space="preserve">23-25 41 11 11 15 Orthopedic Fracture Operating Tables</t>
  </si>
  <si>
    <t xml:space="preserve">23-25 41 11 13 Orthopedics Sinks</t>
  </si>
  <si>
    <t xml:space="preserve">23-25 41 11 13 11 Plaster Sinks</t>
  </si>
  <si>
    <t xml:space="preserve">23-25 41 13 Orthopedics Equipment</t>
  </si>
  <si>
    <t xml:space="preserve">23-25 41 13 11 Orthopedics Carts</t>
  </si>
  <si>
    <t xml:space="preserve">23-25 41 13 11 11 Plaster Carts</t>
  </si>
  <si>
    <t xml:space="preserve">23-25 41 15 Orthopedic And Prosthetic And Sports Medicine Products</t>
  </si>
  <si>
    <t xml:space="preserve">23-25 41 15 11 Casting Equipment And Products</t>
  </si>
  <si>
    <t xml:space="preserve">23-25 41 15 11 11 Broken Arm Casting Machines</t>
  </si>
  <si>
    <t xml:space="preserve">23-25 41 15 11 13 Cast Carts</t>
  </si>
  <si>
    <t xml:space="preserve">23-25 41 15 11 15 Cast Cutters</t>
  </si>
  <si>
    <t xml:space="preserve">23-25 41 15 11 17 Cast Impression Trays</t>
  </si>
  <si>
    <t xml:space="preserve">23-25 41 15 11 19 Cast Saws</t>
  </si>
  <si>
    <t xml:space="preserve">23-25 41 15 11 21 Cast Stands</t>
  </si>
  <si>
    <t xml:space="preserve">23-25 41 15 11 23 Cast Vacuum Units</t>
  </si>
  <si>
    <t xml:space="preserve">23-25 41 15 11 25 Casting Induction Machines</t>
  </si>
  <si>
    <t xml:space="preserve">23-25 41 15 11 27 Casting Machine Guards</t>
  </si>
  <si>
    <t xml:space="preserve">23-25 41 15 11 29 Chrome Cobalt Casting Machines</t>
  </si>
  <si>
    <t xml:space="preserve">23-25 41 15 13 Orthopedic Traction Products</t>
  </si>
  <si>
    <t xml:space="preserve">23-25 41 15 13 11 Mobile Traction Carts</t>
  </si>
  <si>
    <t xml:space="preserve">23-25 41 15 13 13 Orthopedic Traction Weights</t>
  </si>
  <si>
    <t xml:space="preserve">23-25 41 15 13 15 Orthopedic Upper Limb Appliances</t>
  </si>
  <si>
    <t xml:space="preserve">23-25 41 17 Orthopedics Prefabricated Structures</t>
  </si>
  <si>
    <t xml:space="preserve">23-25 43 00 Otolaryngology Products</t>
  </si>
  <si>
    <t xml:space="preserve">23-25 43 11 Otolaryngology Furnishings</t>
  </si>
  <si>
    <t xml:space="preserve">23-25 43 13 Otolaryngology Equipment</t>
  </si>
  <si>
    <t xml:space="preserve">23-25 43 13 11 Nasal Equipment</t>
  </si>
  <si>
    <t xml:space="preserve">23-25 43 13 11 11 Nasal Bleeding Control Devices</t>
  </si>
  <si>
    <t xml:space="preserve">23-25 43 13 11 13 Nasal Flowmeters</t>
  </si>
  <si>
    <t xml:space="preserve">23-25 43 13 11 15 Nasal Irrigation Devices</t>
  </si>
  <si>
    <t xml:space="preserve">23-25 43 13 11 17 Olfactometers</t>
  </si>
  <si>
    <t xml:space="preserve">23-25 43 13 11 19 Rhinoanemometers</t>
  </si>
  <si>
    <t xml:space="preserve">23-25 43 13 13 Taste Equipment</t>
  </si>
  <si>
    <t xml:space="preserve">23-25 43 13 13 11 Gustometers</t>
  </si>
  <si>
    <t xml:space="preserve">23-25 43 13 15 Ear Equipment</t>
  </si>
  <si>
    <t xml:space="preserve">23-25 43 13 15 11 Earmold Equipment</t>
  </si>
  <si>
    <t xml:space="preserve">23-25 43 15 Otolaryngology Prefabricated Structures</t>
  </si>
  <si>
    <t xml:space="preserve">23-25 45 00 Patient Care Products</t>
  </si>
  <si>
    <t xml:space="preserve">23-25 45 11 Patient Care Furnishings</t>
  </si>
  <si>
    <t xml:space="preserve">23-25 45 11 11 Patient Beds</t>
  </si>
  <si>
    <t xml:space="preserve">23-25 45 11 11 11 Electric Patient Beds</t>
  </si>
  <si>
    <t xml:space="preserve">23-25 45 11 11 13 Electric Special Care Patient Beds</t>
  </si>
  <si>
    <t xml:space="preserve">23-25 45 11 11 15 Hospital Bedside Rails</t>
  </si>
  <si>
    <t xml:space="preserve">23-25 45 11 11 17 Hospital Head Boards</t>
  </si>
  <si>
    <t xml:space="preserve">23-25 45 11 13 Medical Mattresses</t>
  </si>
  <si>
    <t xml:space="preserve">23-25 45 11 13 11 Hospital Bed Mattresses</t>
  </si>
  <si>
    <t xml:space="preserve">23-25 45 11 13 13 Medical Pressure Reduction Mattresses</t>
  </si>
  <si>
    <t xml:space="preserve">23-25 45 11 15 Patient Baths</t>
  </si>
  <si>
    <t xml:space="preserve">23-25 45 11 17 Patient Showers</t>
  </si>
  <si>
    <t xml:space="preserve">23-25 45 11 17 11 Free Standing Patient Showers</t>
  </si>
  <si>
    <t xml:space="preserve">23-25 45 11 17 13 Patient’s Combination Toilets</t>
  </si>
  <si>
    <t xml:space="preserve">23-25 45 11 19 Patient Seating</t>
  </si>
  <si>
    <t xml:space="preserve">23-25 45 11 19 11 Hospital Recliners</t>
  </si>
  <si>
    <t xml:space="preserve">23-25 45 11 19 13 Patient Chairs</t>
  </si>
  <si>
    <t xml:space="preserve">23-25 45 11 21 Physically Challenged Transport Equipment</t>
  </si>
  <si>
    <t xml:space="preserve">23-25 45 11 21 11 Physically Challenged Multifunctional Mobility Devices</t>
  </si>
  <si>
    <t xml:space="preserve">23-25 45 11 21 13 Physically Challenged Positioning Devices</t>
  </si>
  <si>
    <t xml:space="preserve">23-25 45 11 21 15 Physically Challenged Standing Aids</t>
  </si>
  <si>
    <t xml:space="preserve">23-25 45 11 21 17 Physically Challenged Whole Body Sliding Devices</t>
  </si>
  <si>
    <t xml:space="preserve">23-25 45 11 21 19 Physically Challenged Whole Body Turning Devices</t>
  </si>
  <si>
    <t xml:space="preserve">23-25 45 11 21 21 Rollators</t>
  </si>
  <si>
    <t xml:space="preserve">23-25 45 11 21 23 Walkers</t>
  </si>
  <si>
    <t xml:space="preserve">23-25 45 11 23 Physically Challenged Baths and Showers</t>
  </si>
  <si>
    <t xml:space="preserve">23-25 45 11 23 11 Physically Challenged Bath Chairs</t>
  </si>
  <si>
    <t xml:space="preserve">23-25 45 11 23 13 Physically Challenged Bath Lifts</t>
  </si>
  <si>
    <t xml:space="preserve">23-25 45 11 23 15 Physically Challenged Bath Safety Rails</t>
  </si>
  <si>
    <t xml:space="preserve">23-25 45 11 23 17 Physically Challenged Bathboards</t>
  </si>
  <si>
    <t xml:space="preserve">23-25 45 11 23 19 Physically Challenged Shower Seats</t>
  </si>
  <si>
    <t xml:space="preserve">23-25 45 11 23 21 Physically Challenged Showers</t>
  </si>
  <si>
    <t xml:space="preserve">23-25 45 11 23 23 Physically Challenged Sitz Baths</t>
  </si>
  <si>
    <t xml:space="preserve">23-25 45 11 25 Physically Challenged Baths and Showers</t>
  </si>
  <si>
    <t xml:space="preserve">23-25 45 11 25 11 Physically Challenged Toilet Arm Supports</t>
  </si>
  <si>
    <t xml:space="preserve">23-25 45 11 25 13 Physically Challenged Toilet Frames</t>
  </si>
  <si>
    <t xml:space="preserve">23-25 45 11 25 15 Physically Challenged Toilet Grab Bars</t>
  </si>
  <si>
    <t xml:space="preserve">23-25 45 11 25 17 Physically Challenged Toilet Seat Lifters</t>
  </si>
  <si>
    <t xml:space="preserve">23-25 45 11 25 19 Physically Challenged Toilet Seats</t>
  </si>
  <si>
    <t xml:space="preserve">23-25 45 11 25 21 Physically Challenged Toilets</t>
  </si>
  <si>
    <t xml:space="preserve">23-25 45 13 Patient Care Equipment</t>
  </si>
  <si>
    <t xml:space="preserve">23-25 45 15 Patient Care Prefabricated Structures</t>
  </si>
  <si>
    <t xml:space="preserve">23-25 47 00 Patient Clinical Diagnostic Products</t>
  </si>
  <si>
    <t xml:space="preserve">23-25 47 11 Patient Clinical Diagnostic Furnishings</t>
  </si>
  <si>
    <t xml:space="preserve">23-25 47 11 11 Privacy Screens</t>
  </si>
  <si>
    <t xml:space="preserve">23-25 47 11 11 11 Patient Cubicle Curtain Tracks</t>
  </si>
  <si>
    <t xml:space="preserve">23-25 47 11 11 13 Patient Cubicle Curtains</t>
  </si>
  <si>
    <t xml:space="preserve">23-25 47 11 11 15 Patient Cubicle Screens</t>
  </si>
  <si>
    <t xml:space="preserve">23-25 47 11 13 Patient Clinical Diagnostic Tables</t>
  </si>
  <si>
    <t xml:space="preserve">23-25 47 11 13 11 Examination Treatment Tables</t>
  </si>
  <si>
    <t xml:space="preserve">23-25 47 11 13 13 Medical Procedure Tables</t>
  </si>
  <si>
    <t xml:space="preserve">23-25 47 11 13 15 Minor Surgical Tables</t>
  </si>
  <si>
    <t xml:space="preserve">23-25 47 11 13 17 Treatment Tables</t>
  </si>
  <si>
    <t xml:space="preserve">23-25 47 11 15 Patient Clinical Diagnostic Sinks</t>
  </si>
  <si>
    <t xml:space="preserve">23-25 47 11 15 11 Clinic Sinks</t>
  </si>
  <si>
    <t xml:space="preserve">23-25 47 11 15 13 Clinic Scrub Sinks</t>
  </si>
  <si>
    <t xml:space="preserve">23-25 47 11 17 Patient Clinical Diagnostic Storage Products</t>
  </si>
  <si>
    <t xml:space="preserve">23-25 47 11 17 11 Patient Records Shelving Units</t>
  </si>
  <si>
    <t xml:space="preserve">23-25 47 11 19 Patient Clinical Diagnostic Seating</t>
  </si>
  <si>
    <t xml:space="preserve">23-25 47 11 19 11 Clinical Examination Chairs</t>
  </si>
  <si>
    <t xml:space="preserve">23-25 47 11 19 13 Physician Stools</t>
  </si>
  <si>
    <t xml:space="preserve">23-25 47 11 21 Patient Clinical Diagnostic Cabinets</t>
  </si>
  <si>
    <t xml:space="preserve">23-25 47 11 21 11 Exam Room Cabinets</t>
  </si>
  <si>
    <t xml:space="preserve">23-25 47 11 21 13 Pass Through Specimen Cabinets</t>
  </si>
  <si>
    <t xml:space="preserve">23-25 47 11 21 15 Treatment Cabinets</t>
  </si>
  <si>
    <t xml:space="preserve">23-25 47 11 23 Patient Clinical Diagnostic Monitor Arms</t>
  </si>
  <si>
    <t xml:space="preserve">23-25 47 11 23 11 Medical Facility Monitor Ceiling Arms</t>
  </si>
  <si>
    <t xml:space="preserve">23-25 47 11 23 13 Medical Facility Monitor Wall Arms</t>
  </si>
  <si>
    <t xml:space="preserve">23-25 47 13 Patient Clinical Diagnostic Equipment</t>
  </si>
  <si>
    <t xml:space="preserve">23-25 47 13 11 Blood Pressure Units And Related Products</t>
  </si>
  <si>
    <t xml:space="preserve">23-25 47 13 11 11 Aneroid Blood Pressure Units</t>
  </si>
  <si>
    <t xml:space="preserve">23-25 47 13 11 13 Aneroid Sphygmomanometers</t>
  </si>
  <si>
    <t xml:space="preserve">23-25 47 13 11 15 Blood Pressure Recording Units</t>
  </si>
  <si>
    <t xml:space="preserve">23-25 47 13 11 17 Electronic Blood Pressure Units</t>
  </si>
  <si>
    <t xml:space="preserve">23-25 47 13 11 19 Mercury Blood Pressure Units</t>
  </si>
  <si>
    <t xml:space="preserve">23-25 47 13 11 21 Sphygmomanometers</t>
  </si>
  <si>
    <t xml:space="preserve">23-25 47 13 13 Electrocardiography EKG Units And Related Products</t>
  </si>
  <si>
    <t xml:space="preserve">23-25 47 13 13 11 Electrocardiography Units</t>
  </si>
  <si>
    <t xml:space="preserve">23-25 47 13 13 11 11 Multiple Channel Electrocardiograph Units</t>
  </si>
  <si>
    <t xml:space="preserve">23-25 47 13 13 11 13 Single Channel Electrocardiograph Units</t>
  </si>
  <si>
    <t xml:space="preserve">23-25 47 13 13 13 Electrocardiography Cable Lead Testers</t>
  </si>
  <si>
    <t xml:space="preserve">23-25 47 13 13 15 Electrocardiography Graphic Recorders</t>
  </si>
  <si>
    <t xml:space="preserve">23-25 47 13 13 17 Electrocardiography Monitors</t>
  </si>
  <si>
    <t xml:space="preserve">23-25 47 13 13 19 Electrocardiography Unit Analyzers</t>
  </si>
  <si>
    <t xml:space="preserve">23-25 47 13 13 21 Long Term Continuous Electrocardiography Monitoring Units</t>
  </si>
  <si>
    <t xml:space="preserve">23-25 47 13 13 23 Electrocardiography Transmitters</t>
  </si>
  <si>
    <t xml:space="preserve">23-25 47 13 15 Pulse Dosimeters Products</t>
  </si>
  <si>
    <t xml:space="preserve">23-25 47 13 15 11 Co Oximeters</t>
  </si>
  <si>
    <t xml:space="preserve">23-25 47 13 15 13 Pulse Oximeter Cables</t>
  </si>
  <si>
    <t xml:space="preserve">23-25 47 13 15 15 Pulse Oximeter Probes</t>
  </si>
  <si>
    <t xml:space="preserve">23-25 47 13 15 17 Pulse Oximeter Sensors</t>
  </si>
  <si>
    <t xml:space="preserve">23-25 47 13 15 19 Pulse Oximeter Units</t>
  </si>
  <si>
    <t xml:space="preserve">23-25 47 13 17 Medical Exam Diagnostic Products</t>
  </si>
  <si>
    <t xml:space="preserve">23-25 47 13 17 11 Angioscopes</t>
  </si>
  <si>
    <t xml:space="preserve">23-25 47 13 17 13 Anoscopes</t>
  </si>
  <si>
    <t xml:space="preserve">23-25 47 13 17 15 Binocular Ophthalmoscopes</t>
  </si>
  <si>
    <t xml:space="preserve">23-25 47 13 17 15 11 Direct Binocular Ophthalmoscopes</t>
  </si>
  <si>
    <t xml:space="preserve">23-25 47 13 17 15 13 Indirect Binocular Ophthalmoscopes</t>
  </si>
  <si>
    <t xml:space="preserve">23-25 47 13 17 17 Body Composition Analyzer</t>
  </si>
  <si>
    <t xml:space="preserve">23-25 47 13 17 19 Bronchoscopes</t>
  </si>
  <si>
    <t xml:space="preserve">23-25 47 13 17 21 Colposcopes</t>
  </si>
  <si>
    <t xml:space="preserve">23-25 47 13 17 23 Dermatoscopes</t>
  </si>
  <si>
    <t xml:space="preserve">23-25 47 13 17 25 Electroencephalograph EEG</t>
  </si>
  <si>
    <t xml:space="preserve">23-25 47 13 17 27 Electromyographs</t>
  </si>
  <si>
    <t xml:space="preserve">23-25 47 13 17 29 Electronic Stethoscopes</t>
  </si>
  <si>
    <t xml:space="preserve">23-25 47 13 17 31 Fiberoptic Bronchoscopes</t>
  </si>
  <si>
    <t xml:space="preserve">23-25 47 13 17 31 11 Adult Fiberoptic Bronchoscopes</t>
  </si>
  <si>
    <t xml:space="preserve">23-25 47 13 17 31 13 Adult Large Channel Fiberoptic Bronchoscopes</t>
  </si>
  <si>
    <t xml:space="preserve">23-25 47 13 17 31 15 Adult Slim Casing Fiberoptic Bronchoscopes</t>
  </si>
  <si>
    <t xml:space="preserve">23-25 47 13 17 31 17 Examination Fiberoptic Bronchoscopes</t>
  </si>
  <si>
    <t xml:space="preserve">23-25 47 13 17 31 19 Pediatric Fiberoptic Bronchoscopes</t>
  </si>
  <si>
    <t xml:space="preserve">23-25 47 13 17 31 21 Therapeutic Fiberoptic Bronchoscopes</t>
  </si>
  <si>
    <t xml:space="preserve">23-25 47 13 17 33 Goniometers</t>
  </si>
  <si>
    <t xml:space="preserve">23-25 47 13 17 35 Hand Held Vascular Dopplers</t>
  </si>
  <si>
    <t xml:space="preserve">23-25 47 13 17 37 Mechanical Stethoscopes</t>
  </si>
  <si>
    <t xml:space="preserve">23-25 47 13 17 39 Nasopharyngoscopes</t>
  </si>
  <si>
    <t xml:space="preserve">23-25 47 13 17 41 Neurological Discriminators</t>
  </si>
  <si>
    <t xml:space="preserve">23-25 47 13 17 43 Neurological Sensors</t>
  </si>
  <si>
    <t xml:space="preserve">23-25 47 13 17 45 Ophthalmoscopes</t>
  </si>
  <si>
    <t xml:space="preserve">23-25 47 13 17 47 Otoscopes</t>
  </si>
  <si>
    <t xml:space="preserve">23-25 47 13 17 49 Patient Thermoregulators</t>
  </si>
  <si>
    <t xml:space="preserve">23-25 47 13 17 51 Proctoscopes</t>
  </si>
  <si>
    <t xml:space="preserve">23-25 47 13 17 53 Stethoscopic Phonocardiographs</t>
  </si>
  <si>
    <t xml:space="preserve">23-25 47 13 17 55 Therapeutic Bronchoscopes</t>
  </si>
  <si>
    <t xml:space="preserve">23-25 47 13 17 57 Vaginoscopes</t>
  </si>
  <si>
    <t xml:space="preserve">23-25 47 13 19 Patient Weight Scales</t>
  </si>
  <si>
    <t xml:space="preserve">23-25 47 13 19 11 Diaper Weight Scales</t>
  </si>
  <si>
    <t xml:space="preserve">23-25 47 13 19 13 Infant Scales</t>
  </si>
  <si>
    <t xml:space="preserve">23-25 47 13 19 15 Patient Bed Scales</t>
  </si>
  <si>
    <t xml:space="preserve">23-25 47 13 19 17 Patient Chair Scales</t>
  </si>
  <si>
    <t xml:space="preserve">23-25 47 13 19 19 Patient Floor Scales</t>
  </si>
  <si>
    <t xml:space="preserve">23-25 47 13 19 21 Patient Sling Scales</t>
  </si>
  <si>
    <t xml:space="preserve">23-25 47 13 19 23 Patient Table Scales</t>
  </si>
  <si>
    <t xml:space="preserve">23-25 47 13 19 25 Wheelchair Platform Scales</t>
  </si>
  <si>
    <t xml:space="preserve">23-25 47 13 21 Patient Clinical Diagnostic Analyzers</t>
  </si>
  <si>
    <t xml:space="preserve">23-25 47 13 21 11 Amino Acid Analyzers</t>
  </si>
  <si>
    <t xml:space="preserve">23-25 47 13 21 13 Bilirubinometers</t>
  </si>
  <si>
    <t xml:space="preserve">23-25 47 13 21 15 Blood Bank Analyzers</t>
  </si>
  <si>
    <t xml:space="preserve">23-25 47 13 21 17 Blood Gas Analyzers</t>
  </si>
  <si>
    <t xml:space="preserve">23-25 47 13 21 19 Blood Chemistry Analyzers</t>
  </si>
  <si>
    <t xml:space="preserve">23-25 47 13 21 21 Chemistry Analyzers</t>
  </si>
  <si>
    <t xml:space="preserve">23-25 47 13 21 23 Coagulation Analyzers</t>
  </si>
  <si>
    <t xml:space="preserve">23-25 47 13 21 23 11 Automatic Coagulation Analyzers</t>
  </si>
  <si>
    <t xml:space="preserve">23-25 47 13 21 23 13 Fibrometers</t>
  </si>
  <si>
    <t xml:space="preserve">23-25 47 13 21 25 Deoxyribonucleic Sequence Analyzers</t>
  </si>
  <si>
    <t xml:space="preserve">23-25 47 13 21 27 Toxicology Analyzers</t>
  </si>
  <si>
    <t xml:space="preserve">23-25 47 13 21 29 Hematology Analyzers</t>
  </si>
  <si>
    <t xml:space="preserve">23-25 47 13 21 29 11 Differential Hematology Analyzers</t>
  </si>
  <si>
    <t xml:space="preserve">23-25 47 13 21 31 Histology Analyzers</t>
  </si>
  <si>
    <t xml:space="preserve">23-25 47 13 21 33 Breath Hydrogen Analyzers</t>
  </si>
  <si>
    <t xml:space="preserve">23-25 47 13 21 35 Immunology Analyzers</t>
  </si>
  <si>
    <t xml:space="preserve">23-25 47 13 21 37 Microbiology Analyzers</t>
  </si>
  <si>
    <t xml:space="preserve">23-25 47 13 21 39 Protein Analyzers</t>
  </si>
  <si>
    <t xml:space="preserve">23-25 47 13 21 41 Radioisotopic Analyzers</t>
  </si>
  <si>
    <t xml:space="preserve">23-25 47 13 21 43 Urinalysis Analyzers</t>
  </si>
  <si>
    <t xml:space="preserve">23-25 47 13 21 43 11 Advanced Urinalysis Analyzers</t>
  </si>
  <si>
    <t xml:space="preserve">23-25 47 13 21 43 13 Basic Urinalysis Analyzers</t>
  </si>
  <si>
    <t xml:space="preserve">23-25 47 13 21 45 Glucose Analyzers</t>
  </si>
  <si>
    <t xml:space="preserve">23-25 47 13 21 47 Drug Screening Chemistry Analyzers</t>
  </si>
  <si>
    <t xml:space="preserve">23-25 47 13 21 49 High Capacity Strat Chemistry Analyzers</t>
  </si>
  <si>
    <t xml:space="preserve">23-25 47 13 21 51 Multichannel Chemistry Analyzer</t>
  </si>
  <si>
    <t xml:space="preserve">23-25 47 13 21 53 Stat Chemistry Analyzers</t>
  </si>
  <si>
    <t xml:space="preserve">23-25 47 13 21 55 Enzyme Immuni Assay Analysis Units</t>
  </si>
  <si>
    <t xml:space="preserve">23-25 47 13 21 55 11 Advanced Enzyme Immuni Assay Analysis Units</t>
  </si>
  <si>
    <t xml:space="preserve">23-25 47 13 21 55 13 Basic Enzyme Immuni Assay Analysis Units</t>
  </si>
  <si>
    <t xml:space="preserve">23-25 47 13 21 55 15 Plate Washer Enzyme Immuni Assay Analysis Units</t>
  </si>
  <si>
    <t xml:space="preserve">23-25 47 13 21 55 17 Hemoglobinometers</t>
  </si>
  <si>
    <t xml:space="preserve">23-25 47 13 23 Patient Clinical Testing Products</t>
  </si>
  <si>
    <t xml:space="preserve">23-25 47 13 23 11 Cholesterol Meters</t>
  </si>
  <si>
    <t xml:space="preserve">23-25 47 13 23 13 Cholesterol Monitors</t>
  </si>
  <si>
    <t xml:space="preserve">23-25 47 13 23 15 Glucose Meters</t>
  </si>
  <si>
    <t xml:space="preserve">23-25 47 13 23 17 Glucose Monitors</t>
  </si>
  <si>
    <t xml:space="preserve">23-25 47 15 Patient Clinical Diagnostic Prefabricated Structures</t>
  </si>
  <si>
    <t xml:space="preserve">23-25 47 15 11 Exam Work Centers</t>
  </si>
  <si>
    <t xml:space="preserve">23-25 47 15 13 Gross Pathology Stations</t>
  </si>
  <si>
    <t xml:space="preserve">23-25 47 15 15 Hospital equipment power columns</t>
  </si>
  <si>
    <t xml:space="preserve">23-25 47 15 17 Medical Preparation Work Centers</t>
  </si>
  <si>
    <t xml:space="preserve">23-25 49 00 Patient Transportation and Lifting Equipment</t>
  </si>
  <si>
    <t xml:space="preserve">23-25 49 11 Patient transport products</t>
  </si>
  <si>
    <t xml:space="preserve">23-25 49 11 11 Patient Transport Trolleys</t>
  </si>
  <si>
    <t xml:space="preserve">23-25 49 11 13 Patient Gurneys</t>
  </si>
  <si>
    <t xml:space="preserve">23-25 49 11 15 Geriatric Chairs</t>
  </si>
  <si>
    <t xml:space="preserve">23-25 49 11 17 Patient Transport Incubators</t>
  </si>
  <si>
    <t xml:space="preserve">23-25 49 11 19 Patient Scooters</t>
  </si>
  <si>
    <t xml:space="preserve">23-25 49 11 21 Patient Stretchers</t>
  </si>
  <si>
    <t xml:space="preserve">23-25 49 11 21 11 Cadaver Transport Stretchers</t>
  </si>
  <si>
    <t xml:space="preserve">23-25 49 11 21 13 Labor Recover Stretchers</t>
  </si>
  <si>
    <t xml:space="preserve">23-25 49 11 21 15 MRI Compatible Stretchers</t>
  </si>
  <si>
    <t xml:space="preserve">23-25 49 11 21 17 Surgical Recovery Stretchers</t>
  </si>
  <si>
    <t xml:space="preserve">23-25 49 11 23 Patient Mobile Stretchers</t>
  </si>
  <si>
    <t xml:space="preserve">23-25 49 11 23 11 Tapered Head Mobile Stretchers</t>
  </si>
  <si>
    <t xml:space="preserve">23-25 49 11 23 13 9 Position Mobile Stretchers</t>
  </si>
  <si>
    <t xml:space="preserve">23-25 49 11 25 Wheelchairs</t>
  </si>
  <si>
    <t xml:space="preserve">23-25 49 11 25 11 Electric Wheelchairs</t>
  </si>
  <si>
    <t xml:space="preserve">23-25 49 11 25 13 Manual Wheelchairs</t>
  </si>
  <si>
    <t xml:space="preserve">23-25 49 11 27 Patient Shifting Boards</t>
  </si>
  <si>
    <t xml:space="preserve">23-25 49 11 29 Patient Transfer Mats</t>
  </si>
  <si>
    <t xml:space="preserve">23-25 49 13 Patient lifts</t>
  </si>
  <si>
    <t xml:space="preserve">23-25 49 13 11 Patient Scissor Lifts</t>
  </si>
  <si>
    <t xml:space="preserve">23-25 49 13 13 Clinical Hydraulic Lifts</t>
  </si>
  <si>
    <t xml:space="preserve">23-25 49 13 15 Patient Suspended Seats</t>
  </si>
  <si>
    <t xml:space="preserve">23-25 49 13 17 Patient Suspended Slings</t>
  </si>
  <si>
    <t xml:space="preserve">23-25 49 13 19 Patient Ceiling Hoists</t>
  </si>
  <si>
    <t xml:space="preserve">23-25 49 13 21 Clinical Infant Slings</t>
  </si>
  <si>
    <t xml:space="preserve">23-25 49 13 21 11 Patient Hoists</t>
  </si>
  <si>
    <t xml:space="preserve">23-25 51 00 Pediatrics Products</t>
  </si>
  <si>
    <t xml:space="preserve">23-25 51 11 Pediatrics Furnishings</t>
  </si>
  <si>
    <t xml:space="preserve">23-25 51 11 11 Pediatric Beds</t>
  </si>
  <si>
    <t xml:space="preserve">23-25 51 11 11 11 Pediatric Bassinets</t>
  </si>
  <si>
    <t xml:space="preserve">23-25 51 11 11 13 Pediatric Beds</t>
  </si>
  <si>
    <t xml:space="preserve">23-25 51 11 11 15 Pediatric Cribs</t>
  </si>
  <si>
    <t xml:space="preserve">23-25 51 11 11 17 Pediatric Examination Tables</t>
  </si>
  <si>
    <t xml:space="preserve">23-25 51 11 11 19 Pediatric Incubators</t>
  </si>
  <si>
    <t xml:space="preserve">23-25 51 11 11 21 Pediatric Infant Positioning Cradles</t>
  </si>
  <si>
    <t xml:space="preserve">23-25 51 11 11 23 Pediatric Infant Warmers</t>
  </si>
  <si>
    <t xml:space="preserve">23-25 51 13 Pediatrics Equipment</t>
  </si>
  <si>
    <t xml:space="preserve">23-25 51 13 11 Pediatrics Ventilators</t>
  </si>
  <si>
    <t xml:space="preserve">23-25 51 13 11 11 Pediatric Intensive Care Ventilators</t>
  </si>
  <si>
    <t xml:space="preserve">23-25 51 13 11 13 Infant Intensive Care Ventilators</t>
  </si>
  <si>
    <t xml:space="preserve">23-25 51 15 Pediatrics Prefabricated Structures</t>
  </si>
  <si>
    <t xml:space="preserve">23-25 51 15 11 Infant Prefabricated Service Columns</t>
  </si>
  <si>
    <t xml:space="preserve">23-25 53 00 Pharmacology Products</t>
  </si>
  <si>
    <t xml:space="preserve">23-25 53 11 Pharmacology Furnishings</t>
  </si>
  <si>
    <t xml:space="preserve">23-25 53 11 11 Pharmacy Shelving Units</t>
  </si>
  <si>
    <t xml:space="preserve">23-25 53 11 13 Pharmacology Cabinets</t>
  </si>
  <si>
    <t xml:space="preserve">23-25 53 11 13 11 Medicine Cabinets</t>
  </si>
  <si>
    <t xml:space="preserve">23-25 53 11 13 13 Narcotic Cabinets</t>
  </si>
  <si>
    <t xml:space="preserve">23-25 53 11 13 13 11 Narcotic Cabinets With Safe</t>
  </si>
  <si>
    <t xml:space="preserve">23-25 53 13 Pharmacology Equipment</t>
  </si>
  <si>
    <t xml:space="preserve">23-25 53 13 11 Pharmacology Carts</t>
  </si>
  <si>
    <t xml:space="preserve">23-25 53 13 11 11 Medication Carts</t>
  </si>
  <si>
    <t xml:space="preserve">23-25 53 13 11 13 Unit Dose Medication Carts</t>
  </si>
  <si>
    <t xml:space="preserve">23-25 53 13 13 Tablet Products</t>
  </si>
  <si>
    <t xml:space="preserve">23-25 53 13 13 11 Tablet Crushers</t>
  </si>
  <si>
    <t xml:space="preserve">23-25 53 13 13 13 Tablet Crusher Dispensers</t>
  </si>
  <si>
    <t xml:space="preserve">23-25 53 13 13 15 Tablet Cutters</t>
  </si>
  <si>
    <t xml:space="preserve">23-25 53 15 Pharmacology Prefabricated Structures</t>
  </si>
  <si>
    <t xml:space="preserve">23-25 53 15 11 Pharmacy Stations</t>
  </si>
  <si>
    <t xml:space="preserve">23-25 55 00 Psychiatric and Psychology Products</t>
  </si>
  <si>
    <t xml:space="preserve">23-25 55 11 Psychiatric and Psychology Furnishings</t>
  </si>
  <si>
    <t xml:space="preserve">23-25 55 11 11 Psychiatric Beds</t>
  </si>
  <si>
    <t xml:space="preserve">23-25 55 11 11 11 Psychiatric Patient Showers</t>
  </si>
  <si>
    <t xml:space="preserve">23-25 55 11 11 13 Psychiatric Platform Bed Without Visible Legs</t>
  </si>
  <si>
    <t xml:space="preserve">23-25 55 11 11 15 Psychiatric Platform Beds</t>
  </si>
  <si>
    <t xml:space="preserve">23-25 55 11 11 17 Psychiatric Platform Beds</t>
  </si>
  <si>
    <t xml:space="preserve">23-25 55 13 Psychiatric and Psychology Equipment</t>
  </si>
  <si>
    <t xml:space="preserve">23-25 55 15 Psychiatric and Psychology Prefabricated Structures</t>
  </si>
  <si>
    <t xml:space="preserve">23-25 57 00 Sterilization Medical Products</t>
  </si>
  <si>
    <t xml:space="preserve">23-25 57 11 Sterilizer Equipment</t>
  </si>
  <si>
    <t xml:space="preserve">23-25 57 11 11 Chemical Sterilizers</t>
  </si>
  <si>
    <t xml:space="preserve">23-25 57 11 13 Dry Heat Sterilizers</t>
  </si>
  <si>
    <t xml:space="preserve">23-25 57 11 15 Filter Sterilizers</t>
  </si>
  <si>
    <t xml:space="preserve">23-25 57 11 17 Gas Sterilizers</t>
  </si>
  <si>
    <t xml:space="preserve">23-25 57 11 19 Glass Bead Sterilizers</t>
  </si>
  <si>
    <t xml:space="preserve">23-25 57 11 21 Hot Air Sterilizers</t>
  </si>
  <si>
    <t xml:space="preserve">23-25 57 11 23 Needle Sterilizers</t>
  </si>
  <si>
    <t xml:space="preserve">23-25 57 11 25 Powered Instrument Cleaning Devices</t>
  </si>
  <si>
    <t xml:space="preserve">23-25 57 11 27 Radiation Sterilizers</t>
  </si>
  <si>
    <t xml:space="preserve">23-25 57 11 29 Sanitizer Heaters</t>
  </si>
  <si>
    <t xml:space="preserve">23-25 57 11 31 Steam Autoclaves</t>
  </si>
  <si>
    <t xml:space="preserve">23-25 57 11 33 Steam Sterilizers</t>
  </si>
  <si>
    <t xml:space="preserve">23-25 57 11 35 Sterilization Cabinets</t>
  </si>
  <si>
    <t xml:space="preserve">23-25 57 11 37 Sterilization Lamps</t>
  </si>
  <si>
    <t xml:space="preserve">23-25 57 11 39 Sterilization Water Recovery Equipment</t>
  </si>
  <si>
    <t xml:space="preserve">23-25 57 11 41 Double Chamber Ultrasonic Cleaners</t>
  </si>
  <si>
    <t xml:space="preserve">23-25 57 11 43 Single Chamber Ultrasonic Cleaners</t>
  </si>
  <si>
    <t xml:space="preserve">23-25 59 00 Surgical Products</t>
  </si>
  <si>
    <t xml:space="preserve">23-25 59 11 Surgical Furnishings</t>
  </si>
  <si>
    <t xml:space="preserve">23-25 59 11 11 Surgical Beds</t>
  </si>
  <si>
    <t xml:space="preserve">23-25 59 11 11 11 Surgical Bedside Rails</t>
  </si>
  <si>
    <t xml:space="preserve">23-25 59 11 13 Surgical Sinks</t>
  </si>
  <si>
    <t xml:space="preserve">23-25 59 11 13 11 Surgeon Scrub Sinks</t>
  </si>
  <si>
    <t xml:space="preserve">23-25 59 11 13 13 Surgeon’s Instrument Sinks</t>
  </si>
  <si>
    <t xml:space="preserve">23-25 59 11 15 Surgical Tables</t>
  </si>
  <si>
    <t xml:space="preserve">23-25 59 11 15 11 Surgical Instrument Tables</t>
  </si>
  <si>
    <t xml:space="preserve">23-25 59 11 15 13 Spinal Operating Tables</t>
  </si>
  <si>
    <t xml:space="preserve">23-25 59 11 15 15 Surgical Operating Tables</t>
  </si>
  <si>
    <t xml:space="preserve">23-25 59 11 15 17 Straddle Instrument Tables</t>
  </si>
  <si>
    <t xml:space="preserve">23-25 59 11 15 19 Medical Dressing Instrument Tables</t>
  </si>
  <si>
    <t xml:space="preserve">23-25 59 11 15 21 Cesarean Section Patient Procedure Tables</t>
  </si>
  <si>
    <t xml:space="preserve">23-25 59 11 15 23 Delivery Room Patient Procedure Tables</t>
  </si>
  <si>
    <t xml:space="preserve">23-25 59 11 15 25 Surgical Instrument Tables</t>
  </si>
  <si>
    <t xml:space="preserve">23-25 59 11 15 27 Operating Room Patient Fracture Tables</t>
  </si>
  <si>
    <t xml:space="preserve">23-25 59 11 15 29 Operating Room Patient Procedure Tables </t>
  </si>
  <si>
    <t xml:space="preserve">23-25 59 11 15 31 Surgical Equipment Stands</t>
  </si>
  <si>
    <t xml:space="preserve">23-25 59 11 17 Surgical Seating</t>
  </si>
  <si>
    <t xml:space="preserve">23-25 59 11 17 11 Surgeon Stools</t>
  </si>
  <si>
    <t xml:space="preserve">23-25 59 11 17 13 Rolling Surgeons Stools</t>
  </si>
  <si>
    <t xml:space="preserve">23-25 59 11 17 15 Surgical Step Stools</t>
  </si>
  <si>
    <t xml:space="preserve">23-25 59 11 19 Surgical Cabinets</t>
  </si>
  <si>
    <t xml:space="preserve">23-25 59 11 19 11 Surgical Instrument Cabinets</t>
  </si>
  <si>
    <t xml:space="preserve">23-25 59 13 Surgical Equipment</t>
  </si>
  <si>
    <t xml:space="preserve">23-25 59 13 11 Surgical Carts</t>
  </si>
  <si>
    <t xml:space="preserve">23-25 59 13 11 11 Sterilizable Loading Carts</t>
  </si>
  <si>
    <t xml:space="preserve">23-25 59 13 11 13 Surgical Case Carts</t>
  </si>
  <si>
    <t xml:space="preserve">23-25 59 13 11 15 Surgical Dressing Carts</t>
  </si>
  <si>
    <t xml:space="preserve">23-25 59 13 11 17 Operating Room Case Carts </t>
  </si>
  <si>
    <t xml:space="preserve">23-25 59 13 13 Cardiovascular Products</t>
  </si>
  <si>
    <t xml:space="preserve">23-25 59 13 13 11 Heart And Lung Machines</t>
  </si>
  <si>
    <t xml:space="preserve">23-25 59 13 13 13 Intraaortic Balloon Pumps</t>
  </si>
  <si>
    <t xml:space="preserve">23-25 59 13 13 15 Intracardiac Suction Devices</t>
  </si>
  <si>
    <t xml:space="preserve">23-25 59 13 13 17 Perfusion Blood Parameter Monitors</t>
  </si>
  <si>
    <t xml:space="preserve">23-25 59 13 13 19 Perfusion Bubble Traps</t>
  </si>
  <si>
    <t xml:space="preserve">23-25 59 13 13 21 Perfusion Cardioplegia Sets</t>
  </si>
  <si>
    <t xml:space="preserve">23-25 59 13 13 23 Perfusion Cardiotomy Reservoirs</t>
  </si>
  <si>
    <t xml:space="preserve">23-25 59 13 13 25 Perfusion Centrifugal Equipment</t>
  </si>
  <si>
    <t xml:space="preserve">23-25 59 13 13 27 Perfusion Heaters</t>
  </si>
  <si>
    <t xml:space="preserve">23-25 59 13 13 29 Perfusion Coolers</t>
  </si>
  <si>
    <t xml:space="preserve">23-25 59 13 13 31 Perfusion Dual Heater And Cooler Units</t>
  </si>
  <si>
    <t xml:space="preserve">23-25 59 13 13 33 Perfusion Haemoconcentrators</t>
  </si>
  <si>
    <t xml:space="preserve">23-25 59 13 13 35 Perfusion Oxygen Saturation Monitors</t>
  </si>
  <si>
    <t xml:space="preserve">23-25 59 13 13 37 Perfusion Oxygenators</t>
  </si>
  <si>
    <t xml:space="preserve">23-25 59 13 13 39 Perfusion Pump Heads</t>
  </si>
  <si>
    <t xml:space="preserve">23-25 59 13 13 41 Perfusion Venous Reservoirs</t>
  </si>
  <si>
    <t xml:space="preserve">23-25 59 13 13 43 Ventricular Assist Devices</t>
  </si>
  <si>
    <t xml:space="preserve">23-25 59 13 13 45 Perfusion Pumps</t>
  </si>
  <si>
    <t xml:space="preserve">23-25 59 13 13 47 Cardiovascular Reservoirs</t>
  </si>
  <si>
    <t xml:space="preserve">23-25 59 13 13 49 Surgical Coronary Artery Blowers</t>
  </si>
  <si>
    <t xml:space="preserve">23-25 59 13 13 51 Surgical Coronary Artery Misters</t>
  </si>
  <si>
    <t xml:space="preserve">23-25 59 13 15 Surgical Equipment</t>
  </si>
  <si>
    <t xml:space="preserve">23-25 59 13 15 11 Surgical Basin Stands</t>
  </si>
  <si>
    <t xml:space="preserve">23-25 59 13 15 13 Cryosurgery Equipment</t>
  </si>
  <si>
    <t xml:space="preserve">23-25 59 13 15 15 Electrocautery Equipment</t>
  </si>
  <si>
    <t xml:space="preserve">23-25 59 13 15 17 Ophthalmic Irrigation Equipment</t>
  </si>
  <si>
    <t xml:space="preserve">23-25 59 13 15 19 Ophthalmic Surgery Phacoemulsification Equipment</t>
  </si>
  <si>
    <t xml:space="preserve">23-25 59 13 15 21 Ophthalmic Surgery Extrusion Equipment</t>
  </si>
  <si>
    <t xml:space="preserve">23-25 59 13 15 23 Surgical Irrigation Pumps</t>
  </si>
  <si>
    <t xml:space="preserve">23-25 59 13 15 25 Pulsed Lavage Units With Suction</t>
  </si>
  <si>
    <t xml:space="preserve">23-25 59 13 15 27 Pulsed Lavage Units With Out Suction</t>
  </si>
  <si>
    <t xml:space="preserve">23-25 59 13 15 29 Surgical Lasers</t>
  </si>
  <si>
    <t xml:space="preserve">23-25 59 13 15 29 11 CO2 Surgical Lasers</t>
  </si>
  <si>
    <t xml:space="preserve">23-25 59 13 15 29 13 KTP Surgical Lasers</t>
  </si>
  <si>
    <t xml:space="preserve">23-25 59 13 15 31 Surgical Lithotripters</t>
  </si>
  <si>
    <t xml:space="preserve">23-25 59 13 15 31 11 Extracorporeal Lithotripters</t>
  </si>
  <si>
    <t xml:space="preserve">23-25 59 13 15 31 13 Ultrasound Lithotripters</t>
  </si>
  <si>
    <t xml:space="preserve">23-25 59 13 15 33 Surgical Microscopes</t>
  </si>
  <si>
    <t xml:space="preserve">23-25 59 13 15 35 Surgical Magnifiers</t>
  </si>
  <si>
    <t xml:space="preserve">23-25 59 13 15 37 Surgical Pneumatic Tourniquets</t>
  </si>
  <si>
    <t xml:space="preserve">23-25 59 13 15 39 Surgical Electric Tourniquets</t>
  </si>
  <si>
    <t xml:space="preserve">23-25 59 13 15 41 Surgical Aspirators</t>
  </si>
  <si>
    <t xml:space="preserve">23-25 59 13 15 41 11 General Purpose Aspirator Pressure Units</t>
  </si>
  <si>
    <t xml:space="preserve">23-25 59 13 15 41 13 Low Pressure High Volume Suction Chest and Abdomen Aspirators</t>
  </si>
  <si>
    <t xml:space="preserve">23-25 59 13 15 41 15 Low Pressure Low Volume Suction Surgical Aspirators</t>
  </si>
  <si>
    <t xml:space="preserve">23-25 59 13 15 41 17 Mobile Uterine Aspirators</t>
  </si>
  <si>
    <t xml:space="preserve">23-25 59 13 15 43 Surgical Urological Tables</t>
  </si>
  <si>
    <t xml:space="preserve">23-25 59 13 15 45 Vitreo Retinal Fragmatome Surgery Equipment</t>
  </si>
  <si>
    <t xml:space="preserve">23-25 59 13 15 47 Microsurgery Equipment</t>
  </si>
  <si>
    <t xml:space="preserve">23-25 59 13 15 49 Operating Room Medication Dispensers</t>
  </si>
  <si>
    <t xml:space="preserve">23-25 59 13 15 51 Surgical Dermatomes</t>
  </si>
  <si>
    <t xml:space="preserve">23-25 59 13 15 53 Surgical Dermabraders</t>
  </si>
  <si>
    <t xml:space="preserve">23-25 59 13 15 55 Surgical Dermameshers</t>
  </si>
  <si>
    <t xml:space="preserve">23-25 59 13 15 57 Surgical Pneumatic Saws</t>
  </si>
  <si>
    <t xml:space="preserve">23-25 59 13 15 59 Surgical Pneumatic Drills</t>
  </si>
  <si>
    <t xml:space="preserve">23-25 59 13 15 61 Surgical Power Pin Drivers</t>
  </si>
  <si>
    <t xml:space="preserve">23-25 59 13 15 63 Surgical Power Saws</t>
  </si>
  <si>
    <t xml:space="preserve">23-25 59 13 15 65 Surgical Power Drills</t>
  </si>
  <si>
    <t xml:space="preserve">23-25 59 13 15 67 Surgical Power Pin Drivers</t>
  </si>
  <si>
    <t xml:space="preserve">23-25 59 13 15 69 Surgical Reamers</t>
  </si>
  <si>
    <t xml:space="preserve">23-25 59 13 15 71 Surgical Shavers</t>
  </si>
  <si>
    <t xml:space="preserve">23-25 59 13 15 73 Electrosurgical Units</t>
  </si>
  <si>
    <t xml:space="preserve">23-25 59 13 15 73 11 Dual Output Electrosurgical Units</t>
  </si>
  <si>
    <t xml:space="preserve">23-25 59 13 15 73 13 Endoscopy Electrosurgical Units</t>
  </si>
  <si>
    <t xml:space="preserve">23-25 59 13 15 73 15 Monopolar Electrosurgical Units</t>
  </si>
  <si>
    <t xml:space="preserve">23-25 59 13 15 73 17 Unblended Mobile Electrosurgical Units</t>
  </si>
  <si>
    <t xml:space="preserve">23-25 59 13 17 Surgical Lighting Fixtures</t>
  </si>
  <si>
    <t xml:space="preserve">23-25 59 13 17 11 Surgical Operating Room Lighting Fixtures</t>
  </si>
  <si>
    <t xml:space="preserve">23-25 59 13 19 Surgical Support Products</t>
  </si>
  <si>
    <t xml:space="preserve">23-25 59 13 19 11 Surgical Basin Sets</t>
  </si>
  <si>
    <t xml:space="preserve">23-25 59 13 19 13 Surgical Bone Cement Mixing Equipment</t>
  </si>
  <si>
    <t xml:space="preserve">23-25 59 13 19 15 Surgical Suction Canisters</t>
  </si>
  <si>
    <t xml:space="preserve">23-25 59 13 19 17 Surgical Glove Drying Or Powdering Equipment</t>
  </si>
  <si>
    <t xml:space="preserve">23-25 59 13 19 19 Surgical Fluid Decanting Devices</t>
  </si>
  <si>
    <t xml:space="preserve">23-25 59 15 Surgical Prefabricated Structures</t>
  </si>
  <si>
    <t xml:space="preserve">23-25 59 15 11 Surgical Prefabricated Service Columns</t>
  </si>
  <si>
    <t xml:space="preserve">23-25 61 00 Veterinary and Animal Products</t>
  </si>
  <si>
    <t xml:space="preserve">23-25 61 11 Veterinary and Animal Furnishings</t>
  </si>
  <si>
    <t xml:space="preserve">23-25 61 11 11 Veterinary Tables</t>
  </si>
  <si>
    <t xml:space="preserve">23-25 61 11 11 11 Veterinary Operating Tables</t>
  </si>
  <si>
    <t xml:space="preserve">23-25 61 11 11 13 Postmortem Animal Dissection Tables</t>
  </si>
  <si>
    <t xml:space="preserve">23-25 61 11 11 15 Necropsy Tables</t>
  </si>
  <si>
    <t xml:space="preserve">23-25 61 11 11 17 Veterinary Surgical Tables</t>
  </si>
  <si>
    <t xml:space="preserve">23-25 61 11 13 Veterinary Sinks</t>
  </si>
  <si>
    <t xml:space="preserve">23-25 61 11 13 11 Animal Cage Washing Sinks</t>
  </si>
  <si>
    <t xml:space="preserve">23-25 61 11 15 Veterinary Storage Chests</t>
  </si>
  <si>
    <t xml:space="preserve">23-25 61 13 Veterinary and Animal Equipment</t>
  </si>
  <si>
    <t xml:space="preserve">23-25 61 13 11 Animal Containment Products</t>
  </si>
  <si>
    <t xml:space="preserve">23-25 61 13 11 10 Cage Washers</t>
  </si>
  <si>
    <t xml:space="preserve">23-25 61 13 11 11 Small Animal Laboratory Cages</t>
  </si>
  <si>
    <t xml:space="preserve">23-25 61 13 11 13 Large Animal Laboratory Cages</t>
  </si>
  <si>
    <t xml:space="preserve">23-25 61 13 11 15 Large Animal Mobile Kennels</t>
  </si>
  <si>
    <t xml:space="preserve">23-25 61 13 11 15 11 Intensive Care Large Animal Mobile Kennels</t>
  </si>
  <si>
    <t xml:space="preserve">23-25 61 13 11 17 Small Animal Mobile Kennels</t>
  </si>
  <si>
    <t xml:space="preserve">23-25 61 13 11 17 11 Intensive Care Small Animal Mobile Kennels</t>
  </si>
  <si>
    <t xml:space="preserve">23-25 61 13 11 19 Aquaria Equipment</t>
  </si>
  <si>
    <t xml:space="preserve">23-25 61 13 11 21 Animal Catching Devices</t>
  </si>
  <si>
    <t xml:space="preserve">23-25 61 13 11 23 Fish Aeration Systems</t>
  </si>
  <si>
    <t xml:space="preserve">23-25 61 15 Veterinary Equipment</t>
  </si>
  <si>
    <t xml:space="preserve">23-25 61 15 11 Veterinary Blood Pressure Testers</t>
  </si>
  <si>
    <t xml:space="preserve">23-25 61 15 13 Veterinary Kymograph Testers</t>
  </si>
  <si>
    <t xml:space="preserve">23-25 61 15 15 Veterinary Pyrogenic Testers</t>
  </si>
  <si>
    <t xml:space="preserve">23-25 61 15 17 Veterinary Stereotoxic Equipment</t>
  </si>
  <si>
    <t xml:space="preserve">23-25 61 15 19 Veterinary Electrocardiographs ECG</t>
  </si>
  <si>
    <t xml:space="preserve">23-25 61 17 Veterinary and Animal Prefabricated Structures</t>
  </si>
  <si>
    <t xml:space="preserve">23-25 63 00 X Ray and Imagery Products</t>
  </si>
  <si>
    <t xml:space="preserve">23-25 63 11 X Ray and Imagery Furnishings</t>
  </si>
  <si>
    <t xml:space="preserve">23-25 63 11 11 X Ray and Imagery Sinks</t>
  </si>
  <si>
    <t xml:space="preserve">23-25 63 11 11 11 Film Processing Sinks</t>
  </si>
  <si>
    <t xml:space="preserve">23-25 63 11 11 13 Lead Lined Sinks</t>
  </si>
  <si>
    <t xml:space="preserve">23-25 63 11 11 13 11 Lead Lined With Decay Storage Sinks</t>
  </si>
  <si>
    <t xml:space="preserve">23-25 63 11 13 X Ray and Imagery Protective Barriers</t>
  </si>
  <si>
    <t xml:space="preserve">23-25 63 11 13 11 X Ray Protective Screens</t>
  </si>
  <si>
    <t xml:space="preserve">23-25 63 11 13 13 Radiofrequency Proective Screens</t>
  </si>
  <si>
    <t xml:space="preserve">23-25 63 11 13 15 Radiological Shielding Apron Racks</t>
  </si>
  <si>
    <t xml:space="preserve">23-25 63 11 13 17 Portable Radioactive Materials Containers</t>
  </si>
  <si>
    <t xml:space="preserve">23-25 63 11 13 19 Radiological Shielding Freestanding Screens</t>
  </si>
  <si>
    <t xml:space="preserve">23-25 63 11 13 21 Radiological Shielding Wall</t>
  </si>
  <si>
    <t xml:space="preserve">23-25 63 11 13 23 Radiological Shielding Ceiling Panels</t>
  </si>
  <si>
    <t xml:space="preserve">23-25 63 11 13 25 Radiological Shielding Floor Installed Panels</t>
  </si>
  <si>
    <t xml:space="preserve">23-25 63 11 15 X Ray and Imagery Storage Units</t>
  </si>
  <si>
    <t xml:space="preserve">23-25 63 11 15 11 Lead Lined Storage Cabinets</t>
  </si>
  <si>
    <t xml:space="preserve">23-25 63 11 15 13 Photographic Slides Storage Cabinets</t>
  </si>
  <si>
    <t xml:space="preserve">23-25 63 13 X Ray and Imagery Equipment</t>
  </si>
  <si>
    <t xml:space="preserve">23-25 63 13 11 X Ray and Imagery Carts</t>
  </si>
  <si>
    <t xml:space="preserve">23-25 63 13 11 11 Radium Transport Carts</t>
  </si>
  <si>
    <t xml:space="preserve">23-25 63 13 13 Computed Tomography CT and CAT Products</t>
  </si>
  <si>
    <t xml:space="preserve">23-25 63 13 13 11 Computed Tomography CT Complete Stationary Units</t>
  </si>
  <si>
    <t xml:space="preserve">23-25 63 13 13 13 Computed Tomography CT Mobile Units</t>
  </si>
  <si>
    <t xml:space="preserve">23-25 63 13 13 15 Computed Tomography CT Van Units</t>
  </si>
  <si>
    <t xml:space="preserve">23-25 63 13 13 17 Computed Tomography CT Consoles</t>
  </si>
  <si>
    <t xml:space="preserve">23-25 63 13 13 19 Computed Tomography CT Power Conditioners</t>
  </si>
  <si>
    <t xml:space="preserve">23-25 63 13 13 21 Computed Tomography CT Tables</t>
  </si>
  <si>
    <t xml:space="preserve">23-25 63 13 13 23 Computed Tomography CT Chairs</t>
  </si>
  <si>
    <t xml:space="preserve">23-25 63 13 13 25 Computed Tomography CAT Complete Stationary Units</t>
  </si>
  <si>
    <t xml:space="preserve">23-25 63 13 13 27 Computed Tomography CAT Mobile Units</t>
  </si>
  <si>
    <t xml:space="preserve">23-25 63 13 13 29 Computed Tomography CAT Transportable Units</t>
  </si>
  <si>
    <t xml:space="preserve">23-25 63 13 13 31 Computed Tomography CAT Van Units</t>
  </si>
  <si>
    <t xml:space="preserve">23-25 63 13 13 33 Computed Tomography CAT Consoles</t>
  </si>
  <si>
    <t xml:space="preserve">23-25 63 13 13 35 Computed Tomography CAT Power Conditioners</t>
  </si>
  <si>
    <t xml:space="preserve">23-25 63 13 13 37 Computed Tomography CAT Tables</t>
  </si>
  <si>
    <t xml:space="preserve">23-25 63 13 13 39 Computed Tomography CAT Chairs</t>
  </si>
  <si>
    <t xml:space="preserve">23-25 63 13 13 41 Computerized Tomography Phantoms</t>
  </si>
  <si>
    <t xml:space="preserve">23-25 63 13 13 41 11 Body Computerized Tomography Phantoms</t>
  </si>
  <si>
    <t xml:space="preserve">23-25 63 13 13 41 13 Head Computerized Tomography Phantoms</t>
  </si>
  <si>
    <t xml:space="preserve">23-25 63 13 13 41 15 Performance Computerized Tomography Phantoms</t>
  </si>
  <si>
    <t xml:space="preserve">23-25 63 13 13 43 Computed Tomography CT Radiotherapy Simulators</t>
  </si>
  <si>
    <t xml:space="preserve">23-25 63 13 13 45 Computed Tomography CAT Radiotherapy Simulators</t>
  </si>
  <si>
    <t xml:space="preserve">23-25 63 13 15 Magnetic Resonance Imaging Products</t>
  </si>
  <si>
    <t xml:space="preserve">23-25 63 13 15 11 Medical Magnetic Resonance Imaging Complete Stationary Unit Installation</t>
  </si>
  <si>
    <t xml:space="preserve">23-25 63 13 15 13 Medical Magnetic Resonance Imaging Mobile Units</t>
  </si>
  <si>
    <t xml:space="preserve">23-25 63 13 15 15 Medical Magnetic Resonance Imaging Transportable Units</t>
  </si>
  <si>
    <t xml:space="preserve">23-25 63 13 15 17 Medical Magnetic Resonance Imaging Van Units</t>
  </si>
  <si>
    <t xml:space="preserve">23-25 63 13 15 19 Medical Magnetic Resonance Imaging Monitors</t>
  </si>
  <si>
    <t xml:space="preserve">23-25 63 13 15 21 Medical Magnetic Resonance Imaging Scanners</t>
  </si>
  <si>
    <t xml:space="preserve">23-25 63 13 15 23 Medical Magnetic Resonance Imaging Tables</t>
  </si>
  <si>
    <t xml:space="preserve">23-25 63 13 17 Ultrasound Doppler And Echo Imaging Products</t>
  </si>
  <si>
    <t xml:space="preserve">23-25 63 13 17 11 Cardiac Ultrasound Units</t>
  </si>
  <si>
    <t xml:space="preserve">23-25 63 13 17 13 Cardiac Doppler Units</t>
  </si>
  <si>
    <t xml:space="preserve">23-25 63 13 17 15 Cardiac Echo Units</t>
  </si>
  <si>
    <t xml:space="preserve">23-25 63 13 17 17 Cardioscopes</t>
  </si>
  <si>
    <t xml:space="preserve">23-25 63 13 17 19 Fetal Ultrasound Units</t>
  </si>
  <si>
    <t xml:space="preserve">23-25 63 13 17 21 Fetal Echo Units</t>
  </si>
  <si>
    <t xml:space="preserve">23-25 63 13 17 23 Gynecological Ultrasound Units</t>
  </si>
  <si>
    <t xml:space="preserve">23-25 63 13 17 25 Gynecological Echo Units</t>
  </si>
  <si>
    <t xml:space="preserve">23-25 63 13 17 27 Mammographic Ultrasound Units</t>
  </si>
  <si>
    <t xml:space="preserve">23-25 63 13 17 29 Mammographic Echo Units</t>
  </si>
  <si>
    <t xml:space="preserve">23-25 63 13 17 31 Medical Ultrasound Bone Densitometers</t>
  </si>
  <si>
    <t xml:space="preserve">23-25 63 13 17 33 Medical Ultrasound Or Doppler Or Echo Monitors</t>
  </si>
  <si>
    <t xml:space="preserve">23-25 63 13 17 35 Medical Ultrasound Or Doppler Or Echo Printers</t>
  </si>
  <si>
    <t xml:space="preserve">23-25 63 13 17 37 Medical Ultrasound Transducers</t>
  </si>
  <si>
    <t xml:space="preserve">23-25 63 13 17 39 Medical Doppler Transducers</t>
  </si>
  <si>
    <t xml:space="preserve">23-25 63 13 17 41 Medical  Echo Transducers</t>
  </si>
  <si>
    <t xml:space="preserve">23-25 63 13 17 43 Medical General Use Ultrasound Units</t>
  </si>
  <si>
    <t xml:space="preserve">23-25 63 13 17 45 Medical General Use Doppler Units</t>
  </si>
  <si>
    <t xml:space="preserve">23-25 63 13 17 47 Medical General Use Pulse Echo Units</t>
  </si>
  <si>
    <t xml:space="preserve">23-25 63 13 17 49 Medical General Use Echography Units</t>
  </si>
  <si>
    <t xml:space="preserve">23-25 63 13 17 51 Thesiometers</t>
  </si>
  <si>
    <t xml:space="preserve">23-25 63 13 17 53 Vaginal Ultrasound Or Echo Probes</t>
  </si>
  <si>
    <t xml:space="preserve">23-25 63 13 17 55 Vascular Ultrasound Units</t>
  </si>
  <si>
    <t xml:space="preserve">23-25 63 13 17 57 Medical Ultrasound Ophthalmic Scanners</t>
  </si>
  <si>
    <t xml:space="preserve">23-25 63 13 19 X Ray Products</t>
  </si>
  <si>
    <t xml:space="preserve">23-25 63 13 19 11 Chest X Ray Equipment</t>
  </si>
  <si>
    <t xml:space="preserve">23-25 63 13 19 13 Mammography X Ray Equipment</t>
  </si>
  <si>
    <t xml:space="preserve">23-25 63 13 19 15 Medical C Arm X Ray Units</t>
  </si>
  <si>
    <t xml:space="preserve">23-25 63 13 19 17 Medical Cine Fluoroscopy Equipment</t>
  </si>
  <si>
    <t xml:space="preserve">23-25 63 13 19 19 Medical Radiology And Fluoroscopy RF Equipment</t>
  </si>
  <si>
    <t xml:space="preserve">23-25 63 13 19 21 Medical Radioisotope Scanners</t>
  </si>
  <si>
    <t xml:space="preserve">23-25 63 13 19 23 Medical X Ray Buckys</t>
  </si>
  <si>
    <t xml:space="preserve">23-25 63 13 19 25 Medical X Ray Quality Assurance Calibration Devices</t>
  </si>
  <si>
    <t xml:space="preserve">23-25 63 13 19 27 Medical X Ray Tables</t>
  </si>
  <si>
    <t xml:space="preserve">23-25 63 13 19 29 Medical X Ray Stands</t>
  </si>
  <si>
    <t xml:space="preserve">23-25 63 13 19 31 Medical X Ray Chairs</t>
  </si>
  <si>
    <t xml:space="preserve">23-25 63 13 19 33 Medical X Ray Cabinets</t>
  </si>
  <si>
    <t xml:space="preserve">23-25 63 13 19 35 Medical X Ray Tomography Units</t>
  </si>
  <si>
    <t xml:space="preserve">23-25 63 13 19 37 Medical Diagnostic Use X Ray Units</t>
  </si>
  <si>
    <t xml:space="preserve">23-25 63 13 19 39 Medical Xeroradiography Units</t>
  </si>
  <si>
    <t xml:space="preserve">23-25 63 13 19 41 X Ray Bone Densitometers</t>
  </si>
  <si>
    <t xml:space="preserve">23-25 63 13 19 43 Medical X Ray Intensifying Screens</t>
  </si>
  <si>
    <t xml:space="preserve">23-25 63 13 19 45 Medical X Ray Water Coolers</t>
  </si>
  <si>
    <t xml:space="preserve">23-25 63 13 19 47 Medical Imaging Procedure Trays</t>
  </si>
  <si>
    <t xml:space="preserve">23-25 63 13 19 49 Medical X Ray Film Hot Spot Lights</t>
  </si>
  <si>
    <t xml:space="preserve">23-25 63 13 19 51 Medical X Ray Film Large Rack Viewing Systems</t>
  </si>
  <si>
    <t xml:space="preserve">23-25 63 13 19 53 Medical X Ray Film View Boxes</t>
  </si>
  <si>
    <t xml:space="preserve">23-25 63 13 19 55 Medical X Ray Film Illuminator Windows</t>
  </si>
  <si>
    <t xml:space="preserve">23-25 63 13 19 57 Medical X Ray Film Illuminator Screens</t>
  </si>
  <si>
    <t xml:space="preserve">23-25 63 13 19 59 Medical X Ray Film Stereoscopes</t>
  </si>
  <si>
    <t xml:space="preserve">23-25 63 13 21 Gamma Cameras Products</t>
  </si>
  <si>
    <t xml:space="preserve">23-25 63 13 21 11 Medical General Use Gamma Cameras</t>
  </si>
  <si>
    <t xml:space="preserve">23-25 63 13 21 13 Lymphatic Mapping Navigator Equipment</t>
  </si>
  <si>
    <t xml:space="preserve">23-25 63 13 21 15 Lymphatic Mapping Probes</t>
  </si>
  <si>
    <t xml:space="preserve">23-25 63 13 21 17 Lymphatic Mapping Collimators</t>
  </si>
  <si>
    <t xml:space="preserve">23-25 63 13 23 Gamma Radiation Therapy Products</t>
  </si>
  <si>
    <t xml:space="preserve">23-25 63 13 23 11 Radiosurgical Gamma Knife Collimators</t>
  </si>
  <si>
    <t xml:space="preserve">23-25 63 13 23 13 Radiosurgical Gamma Knife Units</t>
  </si>
  <si>
    <t xml:space="preserve">23-25 63 13 23 15 Radiosurgical Gamma Scintillators</t>
  </si>
  <si>
    <t xml:space="preserve">23-25 63 13 25 Linear Accelerator Intensity Modulated Radiation Therapy Units</t>
  </si>
  <si>
    <t xml:space="preserve">23-25 63 13 25 11 Medical Linear Accelerator Intensity Modulated Radiation Therapy IMRT Two Dimensional Units</t>
  </si>
  <si>
    <t xml:space="preserve">23-25 63 13 25 13 Medical Linear Accelerator Intensity Modulated Radiation Therapy IMRT Three Dimensional Units</t>
  </si>
  <si>
    <t xml:space="preserve">23-25 63 13 25 15 Medical Linear Accelerator Intensity Modulated Radiation Therapy IMRT Collimators</t>
  </si>
  <si>
    <t xml:space="preserve">23-25 63 13 25 17 Dual Energy Linear Accelerator</t>
  </si>
  <si>
    <t xml:space="preserve">23-25 63 13 27 Medical Positron Emission Tomography Units</t>
  </si>
  <si>
    <t xml:space="preserve">23-25 63 13 27 11 Medical Positron Emission Tomography PET Units</t>
  </si>
  <si>
    <t xml:space="preserve">23-25 63 13 29 Medical Single Photon Emission Computed Tomography Units</t>
  </si>
  <si>
    <t xml:space="preserve">23-25 63 13 29 11 Medical Single Photon Emission Computed Tomography SPECT Units</t>
  </si>
  <si>
    <t xml:space="preserve">23-25 63 13 31 Radiotherapy Teletherapy Products</t>
  </si>
  <si>
    <t xml:space="preserve">23-25 63 13 31 11 Radiotherapy Teletherapy Cobalt 60 Equipment</t>
  </si>
  <si>
    <t xml:space="preserve">23-25 63 13 31 13 Radiotherapy Teletherapy Linear Accelerators</t>
  </si>
  <si>
    <t xml:space="preserve">23-25 63 13 31 15 Radiotherapy Teletherapy Orthovoltage X Ray Machines</t>
  </si>
  <si>
    <t xml:space="preserve">23-25 63 13 31 17 Radiotherapy Teletherapy Superficial X Ray Machines</t>
  </si>
  <si>
    <t xml:space="preserve">23-25 63 13 31 19 Radiotherapy Cutters</t>
  </si>
  <si>
    <t xml:space="preserve">23-25 63 13 31 19 11 Radiotherapy Beam Block Cutters</t>
  </si>
  <si>
    <t xml:space="preserve">23-25 63 13 31 19 13 Radiotherapy Compensator Cutters</t>
  </si>
  <si>
    <t xml:space="preserve">23-25 63 13 33 Radiographic Fluoroscopic Units</t>
  </si>
  <si>
    <t xml:space="preserve">23-25 63 13 33 11 Computerized Tomography Radiographic Fluoroscopic Units</t>
  </si>
  <si>
    <t xml:space="preserve">23-25 63 13 33 13 Digital Angio Biplane Radiographic Fluoroscopic Units</t>
  </si>
  <si>
    <t xml:space="preserve">23-25 63 13 33 15 Digital Cardiac Radiographic Fluoroscopic Units</t>
  </si>
  <si>
    <t xml:space="preserve">23-25 63 13 33 17 Digital Chest Radiographic Fluoroscopic Units</t>
  </si>
  <si>
    <t xml:space="preserve">23-25 63 13 33 19 Mammographic Radiographic Fluoroscopic Units</t>
  </si>
  <si>
    <t xml:space="preserve">23-25 63 13 33 21 Non Tilt Table Radiographic Units</t>
  </si>
  <si>
    <t xml:space="preserve">23-25 63 13 33 23 Table Radiographic Fluoroscopic Units</t>
  </si>
  <si>
    <t xml:space="preserve">23-25 63 13 33 23 11 Remote Table Radiographic Fluoroscopic Units</t>
  </si>
  <si>
    <t xml:space="preserve">23-25 63 13 33 25 Urologic Radiographic Fluoroscopic Units</t>
  </si>
  <si>
    <t xml:space="preserve">23-25 63 13 33 25 11 Computerized Tomography Urologic Radiographic Fluoroscopic Units</t>
  </si>
  <si>
    <t xml:space="preserve">23-25 63 13 35 Radiation Detection Or Monitoring Products</t>
  </si>
  <si>
    <t xml:space="preserve">23-25 63 13 35 11 Radiation Dosimeters</t>
  </si>
  <si>
    <t xml:space="preserve">23-25 63 13 35 13 Radiation Badges</t>
  </si>
  <si>
    <t xml:space="preserve">23-25 63 13 35 15 Radiation Detectors</t>
  </si>
  <si>
    <t xml:space="preserve">23-25 63 15 X Ray and Imagery Prefabricated Structures</t>
  </si>
  <si>
    <t xml:space="preserve">23-25 63 15 11 Radiological Shielding Chambers</t>
  </si>
  <si>
    <t xml:space="preserve">23-25 63 15 13 Radiological Shielding Rooms</t>
  </si>
  <si>
    <t xml:space="preserve">23-25 63 15 15 Radiological Shielding Safes</t>
  </si>
  <si>
    <t xml:space="preserve">23-25 63 17 Specialized Medical Computer Equipment</t>
  </si>
  <si>
    <t xml:space="preserve">23-25 63 17 11 Computer Assisted Cardiology Management System</t>
  </si>
  <si>
    <t xml:space="preserve">23-25 63 17 13 Nuclear Medicine Clinical Computers</t>
  </si>
  <si>
    <t xml:space="preserve">23-25 63 17 15 DIN PACS Computer System</t>
  </si>
  <si>
    <t xml:space="preserve">23-25 63 17 17 Holter Monitor Analysis Computer System</t>
  </si>
  <si>
    <t xml:space="preserve">23-25 63 17 19 Mean Cell Volume Computers</t>
  </si>
  <si>
    <t xml:space="preserve">23-25 63 17 21 Radiation Therapy Treatment Planning Computers</t>
  </si>
  <si>
    <t xml:space="preserve">23-25 65 00 Biological Protection and Preservation Products</t>
  </si>
  <si>
    <t xml:space="preserve">23-25 65 11 Biological Safety Cabinets</t>
  </si>
  <si>
    <t xml:space="preserve">23-25 65 11 11 Biological Safety Class I Cabinets</t>
  </si>
  <si>
    <t xml:space="preserve">23-25 65 11 13 Biological Safety Class II Cabinets</t>
  </si>
  <si>
    <t xml:space="preserve">23-25 65 11 15 Biological Safety Class III Cabinets</t>
  </si>
  <si>
    <t xml:space="preserve">23-25 65 11 17 Cryogenic Freezers</t>
  </si>
  <si>
    <t xml:space="preserve">23-25 65 11 19 Biological Freezers</t>
  </si>
  <si>
    <t xml:space="preserve">23-25 65 11 21 Biological Refrigerators</t>
  </si>
  <si>
    <t xml:space="preserve">23-25 65 13 Cabinet Bases</t>
  </si>
  <si>
    <t xml:space="preserve">23-25 65 13 11 Biological Safety Class I Cabinet Bases</t>
  </si>
  <si>
    <t xml:space="preserve">23-25 65 13 13 Biological Safety Class II Cabinet Bases</t>
  </si>
  <si>
    <t xml:space="preserve">23-25 65 13 15 Biological Safety Class III Cabinet Bases</t>
  </si>
  <si>
    <t xml:space="preserve">23-25 67 00 Hazardous Materials Products</t>
  </si>
  <si>
    <t xml:space="preserve">23-25 67 11 Hazardous Materials Cabinets</t>
  </si>
  <si>
    <t xml:space="preserve">23-25 67 11 11 Acid Storage Cabinets</t>
  </si>
  <si>
    <t xml:space="preserve">23-25 67 11 13 Flammable Storage Cabinets</t>
  </si>
  <si>
    <t xml:space="preserve">23-25 67 13 Hazardous Materials Refrigerators and Freezers</t>
  </si>
  <si>
    <t xml:space="preserve">23-25 67 13 11 Flammable Material Storage Refrigerators</t>
  </si>
  <si>
    <t xml:space="preserve">23-25 67 13 13 Flammable Material Storage Freezers</t>
  </si>
  <si>
    <t xml:space="preserve">23-25 67 13 15 Flammable Material Storage Refrigerator Freezers</t>
  </si>
  <si>
    <t xml:space="preserve">23-25 67 13 17 Explosion Proof Refrigerators</t>
  </si>
  <si>
    <t xml:space="preserve">23-25 67 13 19 Explosion Proof Refrigerator Freezers</t>
  </si>
  <si>
    <t xml:space="preserve">23-25 69 00 Laboratory and Scientific Products</t>
  </si>
  <si>
    <t xml:space="preserve">23-25 69 11 Laboratory Furnishings</t>
  </si>
  <si>
    <t xml:space="preserve">23-25 69 11 11 Laboratory Tables</t>
  </si>
  <si>
    <t xml:space="preserve">23-25 69 11 11 11 Microscope Tables</t>
  </si>
  <si>
    <t xml:space="preserve">23-25 69 11 13 Laboratory Seating</t>
  </si>
  <si>
    <t xml:space="preserve">23-25 69 11 15 Laboratory Fume hoods</t>
  </si>
  <si>
    <t xml:space="preserve">23-25 69 11 15 11 Bench Fume hoods</t>
  </si>
  <si>
    <t xml:space="preserve">23-25 69 11 15 11 11 Horizontal Laminar Flow Bench Fume hoods</t>
  </si>
  <si>
    <t xml:space="preserve">23-25 69 11 15 13 Floor Standing Fume hoods</t>
  </si>
  <si>
    <t xml:space="preserve">23-25 69 11 15 13 11 Horizontal Laminar Flow Free Standing Fume hoods</t>
  </si>
  <si>
    <t xml:space="preserve">23-25 69 11 15 13 13 Explosion Proof Floor Standing Fume hoods</t>
  </si>
  <si>
    <t xml:space="preserve">23-25 69 11 15 13 15 Perchloric Floor Standing Fume Hoods</t>
  </si>
  <si>
    <t xml:space="preserve">23-25 69 11 15 15 Histopathology Staining Fume Hoods</t>
  </si>
  <si>
    <t xml:space="preserve">23-25 69 11 15 17 Horizontal Laminar Flow Fume Hoods</t>
  </si>
  <si>
    <t xml:space="preserve">23-25 69 13 Laboratory And Scientific Equipment</t>
  </si>
  <si>
    <t xml:space="preserve">23-25 69 13 11 Microscopes</t>
  </si>
  <si>
    <t xml:space="preserve">23-25 69 13 11 11 Acoustic Microscopes</t>
  </si>
  <si>
    <t xml:space="preserve">23-25 69 13 11 13 Binocular Microscopes</t>
  </si>
  <si>
    <t xml:space="preserve">23-25 69 13 11 13 11 Phase Contrast Binocular Microscopes</t>
  </si>
  <si>
    <t xml:space="preserve">23-25 69 13 11 13 13 Binocular Light Compound Microscopes</t>
  </si>
  <si>
    <t xml:space="preserve">23-25 69 13 11 15 Bore scope Inspection Equipment</t>
  </si>
  <si>
    <t xml:space="preserve">23-25 69 13 11 17 Combination Electron And Light Microscopes</t>
  </si>
  <si>
    <t xml:space="preserve">23-25 69 13 11 19 Dark field Microscopes</t>
  </si>
  <si>
    <t xml:space="preserve">23-25 69 13 11 21 Digital Image Varityping Microscopes</t>
  </si>
  <si>
    <t xml:space="preserve">23-25 69 13 11 23 Dissecting Light Microscopes</t>
  </si>
  <si>
    <t xml:space="preserve">23-25 69 13 11 25 Electron Microscopes</t>
  </si>
  <si>
    <t xml:space="preserve">23-25 69 13 11 27 Fluorescence Microscopes</t>
  </si>
  <si>
    <t xml:space="preserve">23-25 69 13 11 29 Fluorescent Microscopes</t>
  </si>
  <si>
    <t xml:space="preserve">23-25 69 13 11 31 Inverted Microscopes</t>
  </si>
  <si>
    <t xml:space="preserve">23-25 69 13 11 33 Ion Microscopes</t>
  </si>
  <si>
    <t xml:space="preserve">23-25 69 13 11 35 Laser Scanning Microscopes</t>
  </si>
  <si>
    <t xml:space="preserve">23-25 69 13 11 37 Metallurgical Microscopes</t>
  </si>
  <si>
    <t xml:space="preserve">23-25 69 13 11 39 Monocular Microscopes</t>
  </si>
  <si>
    <t xml:space="preserve">23-25 69 13 11 41 Operating Microscopes</t>
  </si>
  <si>
    <t xml:space="preserve">23-25 69 13 11 43 Photographic Fluorescent Microscopes</t>
  </si>
  <si>
    <t xml:space="preserve">23-25 69 13 11 45 Photographic Microscopes</t>
  </si>
  <si>
    <t xml:space="preserve">23-25 69 13 11 47 Polarizing Microscopes</t>
  </si>
  <si>
    <t xml:space="preserve">23-25 69 13 11 49 Projection Microscopes</t>
  </si>
  <si>
    <t xml:space="preserve">23-25 69 13 11 51 Scanning Electron Microscopes</t>
  </si>
  <si>
    <t xml:space="preserve">23-25 69 13 11 53 Scanning Light Microscopes</t>
  </si>
  <si>
    <t xml:space="preserve">23-25 69 13 11 55 Scanning Probe Microscopes</t>
  </si>
  <si>
    <t xml:space="preserve">23-25 69 13 11 57 Spinning Disk Microscopes</t>
  </si>
  <si>
    <t xml:space="preserve">23-25 69 13 11 59 Stereo Microscopes</t>
  </si>
  <si>
    <t xml:space="preserve">23-25 69 13 11 61 Tissue Culture Inverted Microscopes</t>
  </si>
  <si>
    <t xml:space="preserve">23-25 69 13 11 63 Transmission Electron Microscopes</t>
  </si>
  <si>
    <t xml:space="preserve">23-25 69 13 11 65 Trinocular Microscopes</t>
  </si>
  <si>
    <t xml:space="preserve">23-25 69 13 11 67 Wide Field Microscopes</t>
  </si>
  <si>
    <t xml:space="preserve">23-25 69 13 13 Optical Equipment</t>
  </si>
  <si>
    <t xml:space="preserve">23-25 69 13 13 11 Telescopes</t>
  </si>
  <si>
    <t xml:space="preserve">23-25 69 13 13 13 Binoculars</t>
  </si>
  <si>
    <t xml:space="preserve">23-25 69 13 13 15 Videoscopes</t>
  </si>
  <si>
    <t xml:space="preserve">23-25 69 13 13 17 Fiberscopes</t>
  </si>
  <si>
    <t xml:space="preserve">23-25 69 13 15 Laboratory Disruption Equipment</t>
  </si>
  <si>
    <t xml:space="preserve">23-25 69 13 15 11 French Pressure Cells</t>
  </si>
  <si>
    <t xml:space="preserve">23-25 69 13 15 13 Homogenizers</t>
  </si>
  <si>
    <t xml:space="preserve">23-25 69 13 15 15 Laboratory Blenders</t>
  </si>
  <si>
    <t xml:space="preserve">23-25 69 13 15 17 Laboratory Crushers</t>
  </si>
  <si>
    <t xml:space="preserve">23-25 69 13 15 19 Laboratory Disintegrators</t>
  </si>
  <si>
    <t xml:space="preserve">23-25 69 13 15 21 Laboratory Emulsifiers</t>
  </si>
  <si>
    <t xml:space="preserve">23-25 69 13 15 23 Laboratory Mills</t>
  </si>
  <si>
    <t xml:space="preserve">23-25 69 13 15 25 Laboratory Presses</t>
  </si>
  <si>
    <t xml:space="preserve">23-25 69 13 15 27 Laboratory Pulverizers</t>
  </si>
  <si>
    <t xml:space="preserve">23-25 69 13 15 29 Laboratory Tissue Grinders</t>
  </si>
  <si>
    <t xml:space="preserve">23-25 69 13 15 31 Liquid Measuring Cans</t>
  </si>
  <si>
    <t xml:space="preserve">23-25 69 13 15 33 Mortars</t>
  </si>
  <si>
    <t xml:space="preserve">23-25 69 13 15 35 Pestles</t>
  </si>
  <si>
    <t xml:space="preserve">23-25 69 13 17 Laboratory Heating Drying Equipment</t>
  </si>
  <si>
    <t xml:space="preserve">23-25 69 13 17 11 Laboratory Dry Baths</t>
  </si>
  <si>
    <t xml:space="preserve">23-25 69 13 17 13 Bunsen Burner</t>
  </si>
  <si>
    <t xml:space="preserve">23-25 69 13 17 15 Laboratory Hotplates</t>
  </si>
  <si>
    <t xml:space="preserve">23-25 69 13 17 17 Laboratory Incinerators</t>
  </si>
  <si>
    <t xml:space="preserve">23-25 69 13 17 19 Laboratory Infrared Dryers</t>
  </si>
  <si>
    <t xml:space="preserve">23-25 69 13 17 21 Laboratory Spirit Burners</t>
  </si>
  <si>
    <t xml:space="preserve">23-25 69 13 17 23 Laboratory Temperature Cycling Chambers</t>
  </si>
  <si>
    <t xml:space="preserve">23-25 69 13 17 25 Laboratory Thermal Cyclers</t>
  </si>
  <si>
    <t xml:space="preserve">23-25 69 13 17 27 Laboratory Warming Cabinets</t>
  </si>
  <si>
    <t xml:space="preserve">23-25 69 13 17 29 Stirring Hotplates</t>
  </si>
  <si>
    <t xml:space="preserve">23-25 69 13 19 Histology Equipment</t>
  </si>
  <si>
    <t xml:space="preserve">23-25 69 13 19 11 Tissue Embedding Stations</t>
  </si>
  <si>
    <t xml:space="preserve">23-25 69 13 19 13 Embedding Molds</t>
  </si>
  <si>
    <t xml:space="preserve">23-25 69 13 19 15 Embedding Capsules</t>
  </si>
  <si>
    <t xml:space="preserve">23-25 69 13 19 17 Embedding Compounds</t>
  </si>
  <si>
    <t xml:space="preserve">23-25 69 13 19 19 Histological Staining Units</t>
  </si>
  <si>
    <t xml:space="preserve">23-25 69 13 19 21 Tissue Processors</t>
  </si>
  <si>
    <t xml:space="preserve">23-25 69 13 19 21 11 Automatic Tissue Processors</t>
  </si>
  <si>
    <t xml:space="preserve">23-25 69 13 19 21 13 Electron Microscopy Tissue Processors</t>
  </si>
  <si>
    <t xml:space="preserve">23-25 69 13 19 21 15 Vacuum Tissue Processors</t>
  </si>
  <si>
    <t xml:space="preserve">23-25 69 13 19 23 Tissue Culture Units</t>
  </si>
  <si>
    <t xml:space="preserve">23-25 69 13 19 25 Ultrasonic Tissue Disintegrators</t>
  </si>
  <si>
    <t xml:space="preserve">23-25 69 13 19 27 Microtomes</t>
  </si>
  <si>
    <t xml:space="preserve">23-25 69 13 19 27 11 Tilt Rotary Microtomes</t>
  </si>
  <si>
    <t xml:space="preserve">23-25 69 13 19 27 13 Refrigerated Tilt Rotary Microtomes</t>
  </si>
  <si>
    <t xml:space="preserve">23-25 69 13 19 29 Slide Warmers</t>
  </si>
  <si>
    <t xml:space="preserve">23-25 69 13 19 31 Slide Dryers</t>
  </si>
  <si>
    <t xml:space="preserve">23-25 69 13 19 33 Slide Stainers</t>
  </si>
  <si>
    <t xml:space="preserve">23-25 69 13 21 Laboratory Cooling Equipment</t>
  </si>
  <si>
    <t xml:space="preserve">23-25 69 13 21 11 Liquid Nitrogen Dewars</t>
  </si>
  <si>
    <t xml:space="preserve">23-25 69 13 21 13 Ultra Cold Upright Cabinets</t>
  </si>
  <si>
    <t xml:space="preserve">23-25 69 13 21 15 Ultra Cold Freezers</t>
  </si>
  <si>
    <t xml:space="preserve">23-25 69 13 21 17 Ultralow Upright Cabinets</t>
  </si>
  <si>
    <t xml:space="preserve">23-25 69 13 21 19 Ultralow Freezers</t>
  </si>
  <si>
    <t xml:space="preserve">23-25 69 13 21 21 Ultra Cold Chest Freezers</t>
  </si>
  <si>
    <t xml:space="preserve">23-25 69 13 21 23 Ultralow Chest Freezers</t>
  </si>
  <si>
    <t xml:space="preserve">23-25 69 13 21 25 Liquid Nitrogen Freezers</t>
  </si>
  <si>
    <t xml:space="preserve">23-25 69 13 21 27 Laboratory Cold Water Circulators</t>
  </si>
  <si>
    <t xml:space="preserve">23-25 69 13 21 29 Chromatography Refrigerators</t>
  </si>
  <si>
    <t xml:space="preserve">23-25 69 13 21 31 Laboratory Plate Freezers</t>
  </si>
  <si>
    <t xml:space="preserve">23-25 69 13 21 33 Laboratory Cold Traps</t>
  </si>
  <si>
    <t xml:space="preserve">23-25 69 13 23 Centrifuges</t>
  </si>
  <si>
    <t xml:space="preserve">23-25 69 13 23 11 Benchtop Centrifuges</t>
  </si>
  <si>
    <t xml:space="preserve">23-25 69 13 23 13 Centrifuge Buckets</t>
  </si>
  <si>
    <t xml:space="preserve">23-25 69 13 23 15 Centrifuge Rotors</t>
  </si>
  <si>
    <t xml:space="preserve">23-25 69 13 23 17 Cytology Centrifuges</t>
  </si>
  <si>
    <t xml:space="preserve">23-25 69 13 23 19 Floor Centrifuges</t>
  </si>
  <si>
    <t xml:space="preserve">23-25 69 13 23 21 Microcentrifuges</t>
  </si>
  <si>
    <t xml:space="preserve">23-25 69 13 23 23 Microhematocrit Centrifuges</t>
  </si>
  <si>
    <t xml:space="preserve">23-25 69 13 23 25 Refrigerated Benchtop Centrifuges</t>
  </si>
  <si>
    <t xml:space="preserve">23-25 69 13 23 27 Refrigerated Floor Centrifuges</t>
  </si>
  <si>
    <t xml:space="preserve">23-25 69 13 23 29 Refrigerated Microcentrifuges</t>
  </si>
  <si>
    <t xml:space="preserve">23-25 69 13 23 31 Serological Centrifuges</t>
  </si>
  <si>
    <t xml:space="preserve">23-25 69 13 23 31 11 Multiple Speed Serological Centrifuges</t>
  </si>
  <si>
    <t xml:space="preserve">23-25 69 13 23 33 Tabletop Centrifuges</t>
  </si>
  <si>
    <t xml:space="preserve">23-25 69 13 23 35 Ultracentrifuges</t>
  </si>
  <si>
    <t xml:space="preserve">23-25 69 13 23 37 Vacuum Centrifuges</t>
  </si>
  <si>
    <t xml:space="preserve">23-25 69 13 25 Incubators</t>
  </si>
  <si>
    <t xml:space="preserve">23-25 69 13 25 11 CO2 Incubators</t>
  </si>
  <si>
    <t xml:space="preserve">23-25 69 13 25 13 Cooled Biological Oxygen Demand BOD Incubators</t>
  </si>
  <si>
    <t xml:space="preserve">23-25 69 13 25 15 Dry Wall Dual Chamber Carbon Dioxide Incubators</t>
  </si>
  <si>
    <t xml:space="preserve">23-25 69 13 25 17 Dry Wall Dual Chamber Carbon Dioxide Incubators With Humidity Control</t>
  </si>
  <si>
    <t xml:space="preserve">23-25 69 13 25 19 Dry Wall Dual Chamber Three Gas Incubators</t>
  </si>
  <si>
    <t xml:space="preserve">23-25 69 13 25 21 Dry Wall Dual Chamber Three Gas Incubators With Humidity Control</t>
  </si>
  <si>
    <t xml:space="preserve">23-25 69 13 25 23 Dry Wall Single Chamber Carbon Dioxide Incubators</t>
  </si>
  <si>
    <t xml:space="preserve">23-25 69 13 25 25 Dry Wall Single Chamber Carbon Dioxide Incubators With Humidity Control</t>
  </si>
  <si>
    <t xml:space="preserve">23-25 69 13 25 27 Dry Wall Single Chamber Three Gas Incubators</t>
  </si>
  <si>
    <t xml:space="preserve">23-25 69 13 25 29 Dry Wall Single Chamber Three Gas Incubators With Humidity Control</t>
  </si>
  <si>
    <t xml:space="preserve">23-25 69 13 25 31 Forced Air General Purpose Incubators</t>
  </si>
  <si>
    <t xml:space="preserve">23-25 69 13 25 33 Gravity Convection General Purpose Incubators</t>
  </si>
  <si>
    <t xml:space="preserve">23-25 69 13 25 35 Mechanical Convection General Purpose Incubators</t>
  </si>
  <si>
    <t xml:space="preserve">23-25 69 13 25 37 Multipurpose Incubators</t>
  </si>
  <si>
    <t xml:space="preserve">23-25 69 13 25 39 Plate Incubators</t>
  </si>
  <si>
    <t xml:space="preserve">23-25 69 13 25 41 Refrigerated Incubators</t>
  </si>
  <si>
    <t xml:space="preserve">23-25 69 13 25 43 Shaking Incubators</t>
  </si>
  <si>
    <t xml:space="preserve">23-25 69 13 25 45 Water Jacketed Dual Chamber Carbon Dioxide Incubators</t>
  </si>
  <si>
    <t xml:space="preserve">23-25 69 13 25 47 Water Jacketed Dual Chamber Carbon Dioxide Incubators With Humidity Control</t>
  </si>
  <si>
    <t xml:space="preserve">23-25 69 13 25 49 Water Jacketed Dual Chamber Three Gas Incubators</t>
  </si>
  <si>
    <t xml:space="preserve">23-25 69 13 25 51 Water Jacketed Dual Chamber Three Gas Incubators With Humidity Control</t>
  </si>
  <si>
    <t xml:space="preserve">23-25 69 13 25 53 Water Jacketed Single Chamber Carbon Dioxide Incubators</t>
  </si>
  <si>
    <t xml:space="preserve">23-25 69 13 25 55 Water Jacketed Single Chamber Carbon Dioxide Incubators With Humidity Control</t>
  </si>
  <si>
    <t xml:space="preserve">23-25 69 13 25 57 Water Jacketed Single Chamber Three Gas Incubators</t>
  </si>
  <si>
    <t xml:space="preserve">23-25 69 13 25 59 Water Jacketed Single Chamber Three Gas Incubators With Humidity Control</t>
  </si>
  <si>
    <t xml:space="preserve">23-25 69 13 27 Laboratory Ovens</t>
  </si>
  <si>
    <t xml:space="preserve">23-25 69 13 27 11 Laboratory Ageing Ovens</t>
  </si>
  <si>
    <t xml:space="preserve">23-25 69 13 27 13 Laboratory Cleanroom Ovens</t>
  </si>
  <si>
    <t xml:space="preserve">23-25 69 13 27 15 Laboratory Drying Cabinets</t>
  </si>
  <si>
    <t xml:space="preserve">23-25 69 13 27 17 Laboratory Drying Ovens</t>
  </si>
  <si>
    <t xml:space="preserve">23-25 69 13 27 19 Laboratory Gravity Convection Ovens</t>
  </si>
  <si>
    <t xml:space="preserve">23-25 69 13 27 21 Laboratory Induction Dryers</t>
  </si>
  <si>
    <t xml:space="preserve">23-25 69 13 27 23 Laboratory Mechanical Convection Ovens</t>
  </si>
  <si>
    <t xml:space="preserve">23-25 69 13 27 25 Laboratory Vacuum Ovens</t>
  </si>
  <si>
    <t xml:space="preserve">23-25 69 13 29 Laboratory Distillers</t>
  </si>
  <si>
    <t xml:space="preserve">23-25 69 13 29 11 Laboratory Water Distillers</t>
  </si>
  <si>
    <t xml:space="preserve">23-27 00 00 General Facility Services Products</t>
  </si>
  <si>
    <t xml:space="preserve">23-27 11 00 General Instruments and Controls</t>
  </si>
  <si>
    <t xml:space="preserve">23-27 11 11 Temperature Measuring Instrument And Controls</t>
  </si>
  <si>
    <t xml:space="preserve">23-27 11 11 11 Temperature Alarm Modules</t>
  </si>
  <si>
    <t xml:space="preserve">23-27 11 11 13 Temperature Control Modules</t>
  </si>
  <si>
    <t xml:space="preserve">23-27 11 11 15 Temperature Controllers</t>
  </si>
  <si>
    <t xml:space="preserve">23-27 11 11 15 11 Digital Temperature Controllers</t>
  </si>
  <si>
    <t xml:space="preserve">23-27 11 11 15 13 Electric Temperature Controllers</t>
  </si>
  <si>
    <t xml:space="preserve">23-27 11 11 15 15 Pneumatic Hating Controllers</t>
  </si>
  <si>
    <t xml:space="preserve">23-27 11 11 15 17 Hydraulic Temperature Controllers</t>
  </si>
  <si>
    <t xml:space="preserve">23-27 11 11 17 Temperature Detectors</t>
  </si>
  <si>
    <t xml:space="preserve">23-27 11 11 17 11 Thermocouple Detectors</t>
  </si>
  <si>
    <t xml:space="preserve">23-27 11 11 17 13 RTD Detectors</t>
  </si>
  <si>
    <t xml:space="preserve">23-27 11 11 19 Temperature Indicators</t>
  </si>
  <si>
    <t xml:space="preserve">23-27 11 11 21 Temperature Recorders</t>
  </si>
  <si>
    <t xml:space="preserve">23-27 11 11 23 Temperature Sensors</t>
  </si>
  <si>
    <t xml:space="preserve">23-27 11 11 23 11 Thermocouple Probes</t>
  </si>
  <si>
    <t xml:space="preserve">23-27 11 13 Pressure Measuring Instrument And Controls</t>
  </si>
  <si>
    <t xml:space="preserve">23-27 11 13 11 Pressure Alarm Modules</t>
  </si>
  <si>
    <t xml:space="preserve">23-27 11 13 13 Pressure Control Modules</t>
  </si>
  <si>
    <t xml:space="preserve">23-27 11 13 15 Pressure Controllers</t>
  </si>
  <si>
    <t xml:space="preserve">23-27 11 13 15 11 Digital Pressure Controllers</t>
  </si>
  <si>
    <t xml:space="preserve">23-27 11 13 15 13 Electric Pressure Controllers</t>
  </si>
  <si>
    <t xml:space="preserve">23-27 11 13 15 15 Pneumatic Hating Controllers</t>
  </si>
  <si>
    <t xml:space="preserve">23-27 11 13 15 17 Hydraulic Pressure Controllers</t>
  </si>
  <si>
    <t xml:space="preserve">23-27 11 13 17 Pressure Detectors</t>
  </si>
  <si>
    <t xml:space="preserve">23-27 11 13 19 Pressure Indicators</t>
  </si>
  <si>
    <t xml:space="preserve">23-27 11 13 21 Pressure Recorders</t>
  </si>
  <si>
    <t xml:space="preserve">23-27 11 13 23 Pressure Sensors</t>
  </si>
  <si>
    <t xml:space="preserve">23-27 11 13 25 Differential Pressure Alarm Modules</t>
  </si>
  <si>
    <t xml:space="preserve">23-27 11 13 27 Differential Pressure Control Modules</t>
  </si>
  <si>
    <t xml:space="preserve">23-27 11 13 29 Differential Pressure Controllers</t>
  </si>
  <si>
    <t xml:space="preserve">23-27 11 13 29 11 Digital Differential Pressure Controllers</t>
  </si>
  <si>
    <t xml:space="preserve">23-27 11 13 29 13 Electric Differential Pressure Controllers</t>
  </si>
  <si>
    <t xml:space="preserve">23-27 11 13 29 15 Pneumatic Hating Controllers</t>
  </si>
  <si>
    <t xml:space="preserve">23-27 11 13 29 17 Hydraulic Differential Pressure Controllers</t>
  </si>
  <si>
    <t xml:space="preserve">23-27 11 13 31 Differential Pressure Detectors</t>
  </si>
  <si>
    <t xml:space="preserve">23-27 11 13 33 Differential Pressure Indicators</t>
  </si>
  <si>
    <t xml:space="preserve">23-27 11 13 35 Differential Pressure Recorders</t>
  </si>
  <si>
    <t xml:space="preserve">23-27 11 13 37 Differential Pressure Sensors</t>
  </si>
  <si>
    <t xml:space="preserve">23-27 11 15 Flow Measuring Instrument And Controls</t>
  </si>
  <si>
    <t xml:space="preserve">23-27 11 15 11 Flow Alarm Modules</t>
  </si>
  <si>
    <t xml:space="preserve">23-27 11 15 13 Flow Control Modules</t>
  </si>
  <si>
    <t xml:space="preserve">23-27 11 15 15 Flow Controllers</t>
  </si>
  <si>
    <t xml:space="preserve">23-27 11 15 15 11 Digital Flow Controllers</t>
  </si>
  <si>
    <t xml:space="preserve">23-27 11 15 15 13 Electric Flow Controllers</t>
  </si>
  <si>
    <t xml:space="preserve">23-27 11 15 15 15 Pneumatic Hating Controllers</t>
  </si>
  <si>
    <t xml:space="preserve">23-27 11 15 15 17 Hydraulic Flow Controllers</t>
  </si>
  <si>
    <t xml:space="preserve">23-27 11 15 17 Flow Detectors</t>
  </si>
  <si>
    <t xml:space="preserve">23-27 11 15 19 Flow Indicators</t>
  </si>
  <si>
    <t xml:space="preserve">23-27 11 15 21 Flow Recorders</t>
  </si>
  <si>
    <t xml:space="preserve">23-27 11 15 23 Flow Sensors</t>
  </si>
  <si>
    <t xml:space="preserve">23-27 11 17 Concentration Measuring Instrument And Controls</t>
  </si>
  <si>
    <t xml:space="preserve">23-27 11 17 11 Humidity Concentration Measuring Instruments</t>
  </si>
  <si>
    <t xml:space="preserve">23-27 11 17 13 Carbon Dioxide (CO²) Concentration Measuring Instruments</t>
  </si>
  <si>
    <t xml:space="preserve">23-27 11 17 15 Ozone Concentration Measuring Instruments</t>
  </si>
  <si>
    <t xml:space="preserve">23-27 11 17 17 Other Gas Concentration Measuring Instruments</t>
  </si>
  <si>
    <t xml:space="preserve">23-27 11 19 Heat Measuring Instrument And Controls</t>
  </si>
  <si>
    <t xml:space="preserve">23-27 11 19 11 Heat Detectors</t>
  </si>
  <si>
    <t xml:space="preserve">23-27 11 19 13 Heating Controllers</t>
  </si>
  <si>
    <t xml:space="preserve">23-27 11 19 13 11 Digital Heating Controllers</t>
  </si>
  <si>
    <t xml:space="preserve">23-27 11 19 13 13 Electric Heating Controllers</t>
  </si>
  <si>
    <t xml:space="preserve">23-27 11 19 13 15 Pneumatic Hating Controllers</t>
  </si>
  <si>
    <t xml:space="preserve">23-27 11 19 13 17 Hydraulic Heating Controllers</t>
  </si>
  <si>
    <t xml:space="preserve">23-27 11 19 15 Heating Programmers</t>
  </si>
  <si>
    <t xml:space="preserve">23-27 11 19 17 Heating Optimizers</t>
  </si>
  <si>
    <t xml:space="preserve">23-27 11 21 Level Measuring Instrument And Controls</t>
  </si>
  <si>
    <t xml:space="preserve">23-27 11 21 11 Level Alarm Modules</t>
  </si>
  <si>
    <t xml:space="preserve">23-27 11 21 13 Level Control Modules</t>
  </si>
  <si>
    <t xml:space="preserve">23-27 11 21 15 Level Controllers</t>
  </si>
  <si>
    <t xml:space="preserve">23-27 11 21 15 11 Digital Level Controllers</t>
  </si>
  <si>
    <t xml:space="preserve">23-27 11 21 15 13 Electric Level Controllers</t>
  </si>
  <si>
    <t xml:space="preserve">23-27 11 21 15 15 Pneumatic Hating Controllers</t>
  </si>
  <si>
    <t xml:space="preserve">23-27 11 21 15 17 Hydraulic Level Controllers</t>
  </si>
  <si>
    <t xml:space="preserve">23-27 11 21 17 Level Detectors</t>
  </si>
  <si>
    <t xml:space="preserve">23-27 11 21 19 Level Indicators</t>
  </si>
  <si>
    <t xml:space="preserve">23-27 11 21 19 11 Level Gage Glasses</t>
  </si>
  <si>
    <t xml:space="preserve">23-27 11 21 19 13 Level Bull's Eyes</t>
  </si>
  <si>
    <t xml:space="preserve">23-27 11 21 21 Level Recorders</t>
  </si>
  <si>
    <t xml:space="preserve">23-27 11 21 23 Level Sensors</t>
  </si>
  <si>
    <t xml:space="preserve">23-27 11 23 Weighing Instrument And Controls</t>
  </si>
  <si>
    <t xml:space="preserve">23-27 11 23 11 Weight Alarm Modules</t>
  </si>
  <si>
    <t xml:space="preserve">23-27 11 23 13 Weight Control Modules</t>
  </si>
  <si>
    <t xml:space="preserve">23-27 11 23 15 Weight Detectors</t>
  </si>
  <si>
    <t xml:space="preserve">23-27 11 23 17 Weight Indicators</t>
  </si>
  <si>
    <t xml:space="preserve">23-27 11 23 19 Weight Recorders</t>
  </si>
  <si>
    <t xml:space="preserve">23-27 11 23 21 Weight Sensors</t>
  </si>
  <si>
    <t xml:space="preserve">23-27 11 25 Metal Concentration Instrument And Controls</t>
  </si>
  <si>
    <t xml:space="preserve">23-27 11 25 11 Metal Detectors</t>
  </si>
  <si>
    <t xml:space="preserve">23-27 11 27 Gas Instrument And Controls</t>
  </si>
  <si>
    <t xml:space="preserve">23-27 11 27 11 Gas Alarm Modules</t>
  </si>
  <si>
    <t xml:space="preserve">23-27 11 27 13 Gas Control Modules</t>
  </si>
  <si>
    <t xml:space="preserve">23-27 11 27 15 Gas Controllers</t>
  </si>
  <si>
    <t xml:space="preserve">23-27 11 27 15 11 Digital Gas Controllers</t>
  </si>
  <si>
    <t xml:space="preserve">23-27 11 27 15 13 Electric Gas Controllers</t>
  </si>
  <si>
    <t xml:space="preserve">23-27 11 27 15 15 Pneumatic Hating Controllers</t>
  </si>
  <si>
    <t xml:space="preserve">23-27 11 27 15 17 Hydraulic Gas Controllers</t>
  </si>
  <si>
    <t xml:space="preserve">23-27 11 27 17 Gas Detectors</t>
  </si>
  <si>
    <t xml:space="preserve">23-27 11 27 17 11 Air Pollution Detectors</t>
  </si>
  <si>
    <t xml:space="preserve">23-27 11 27 17 13 Radon Detectors</t>
  </si>
  <si>
    <t xml:space="preserve">23-27 11 27 17 15 Carbon Dioxide Detectors</t>
  </si>
  <si>
    <t xml:space="preserve">23-27 11 27 17 17 Hydrogen Detectors</t>
  </si>
  <si>
    <t xml:space="preserve">23-27 11 27 17 19 Oxygen Detectors</t>
  </si>
  <si>
    <t xml:space="preserve">23-27 11 27 17 21 Halon Detectors</t>
  </si>
  <si>
    <t xml:space="preserve">23-27 11 27 19 Gas Indicators</t>
  </si>
  <si>
    <t xml:space="preserve">23-27 11 27 21 Gas Analyzers</t>
  </si>
  <si>
    <t xml:space="preserve">23-27 11 29 Infrared Instrument And Controls</t>
  </si>
  <si>
    <t xml:space="preserve">23-27 11 29 11 Photoelectric Cells</t>
  </si>
  <si>
    <t xml:space="preserve">23-27 11 29 13 Infrared Control Modules</t>
  </si>
  <si>
    <t xml:space="preserve">23-27 11 29 15 Infrared Controllers</t>
  </si>
  <si>
    <t xml:space="preserve">23-27 11 29 15 11 Digital Infrared Controllers</t>
  </si>
  <si>
    <t xml:space="preserve">23-27 11 29 15 13 Electric Infrared Controllers</t>
  </si>
  <si>
    <t xml:space="preserve">23-27 11 29 15 15 Pneumatic Hating Controllers</t>
  </si>
  <si>
    <t xml:space="preserve">23-27 11 29 15 17 Hydraulic Infrared Controllers</t>
  </si>
  <si>
    <t xml:space="preserve">23-27 13 00 Control and Monitoring Boards Panels</t>
  </si>
  <si>
    <t xml:space="preserve">23-27 13 11 Internal Climate Monitoring and Control Panel</t>
  </si>
  <si>
    <t xml:space="preserve">23-27 13 13 Building Control Systems</t>
  </si>
  <si>
    <t xml:space="preserve">23-27 13 13 11 Building Automated Control Panels</t>
  </si>
  <si>
    <t xml:space="preserve">23-27 13 13 13 Building Automated Systems</t>
  </si>
  <si>
    <t xml:space="preserve">23-27 13 13 15 Building Monitoring Control Panels</t>
  </si>
  <si>
    <t xml:space="preserve">23-27 13 15 Process Control Panels</t>
  </si>
  <si>
    <t xml:space="preserve">23-27 13 15 11 Gaseous Waste Monitoring and Control Panels</t>
  </si>
  <si>
    <t xml:space="preserve">23-27 15 00 Building Automation and Control</t>
  </si>
  <si>
    <t xml:space="preserve">23-27 15 11 Building Clock Controls</t>
  </si>
  <si>
    <t xml:space="preserve">23-27 15 13 Building Door Controls</t>
  </si>
  <si>
    <t xml:space="preserve">23-27 15 15 Elevator Monitoring and Controls</t>
  </si>
  <si>
    <t xml:space="preserve">23-27 15 17 Energy Monitoring and Controls</t>
  </si>
  <si>
    <t xml:space="preserve">23-27 15 19 Building Environmental Controls</t>
  </si>
  <si>
    <t xml:space="preserve">23-27 15 21 Building Lighting Controls</t>
  </si>
  <si>
    <t xml:space="preserve">23-27 15 21 11 Building Lighting Control Panel</t>
  </si>
  <si>
    <t xml:space="preserve">23-27 15 21 13 Lighting Relay Control Panel</t>
  </si>
  <si>
    <t xml:space="preserve">23-27 15 23 HVAC Controls</t>
  </si>
  <si>
    <t xml:space="preserve">23-27 15 23 11 HVAC Main Control Panels</t>
  </si>
  <si>
    <t xml:space="preserve">23-27 15 23 13 HVAC Local Control Panels</t>
  </si>
  <si>
    <t xml:space="preserve">23-27 15 23 15 HVAC Control Clocks</t>
  </si>
  <si>
    <t xml:space="preserve">23-27 15 25 Equipment Control Panels</t>
  </si>
  <si>
    <t xml:space="preserve">23-27 17 00 Pumps</t>
  </si>
  <si>
    <t xml:space="preserve">23-27 17 11 Axial Split Pumps</t>
  </si>
  <si>
    <t xml:space="preserve">23-27 17 13 Centrifugal Pumps</t>
  </si>
  <si>
    <t xml:space="preserve">23-27 17 15 Diaphragm Pumps</t>
  </si>
  <si>
    <t xml:space="preserve">23-27 17 17 Duplex Pumps</t>
  </si>
  <si>
    <t xml:space="preserve">23-27 17 19 Gear Pumps</t>
  </si>
  <si>
    <t xml:space="preserve">23-27 17 21 Liquid Ring Pumps</t>
  </si>
  <si>
    <t xml:space="preserve">23-27 17 23 Macerator Pumps</t>
  </si>
  <si>
    <t xml:space="preserve">23-27 17 23 11 Combined Macerator Pumps</t>
  </si>
  <si>
    <t xml:space="preserve">23-27 17 25 Progressive Cavity Pumps</t>
  </si>
  <si>
    <t xml:space="preserve">23-27 17 27 Ram Pumps</t>
  </si>
  <si>
    <t xml:space="preserve">23-27 17 29 Reciprocating Pumps</t>
  </si>
  <si>
    <t xml:space="preserve">23-27 17 31 Rotary Pumps</t>
  </si>
  <si>
    <t xml:space="preserve">23-27 17 31 11 Rotary Cam Pumps</t>
  </si>
  <si>
    <t xml:space="preserve">23-27 17 31 13 Rotary Lobe Pumps</t>
  </si>
  <si>
    <t xml:space="preserve">23-27 17 31 15 Rotary Screw Pumps</t>
  </si>
  <si>
    <t xml:space="preserve">23-27 17 31 17 Rotary Vane Pumps</t>
  </si>
  <si>
    <t xml:space="preserve">23-27 17 33 Rotating Piston Pumps</t>
  </si>
  <si>
    <t xml:space="preserve">23-27 17 35 Sewage Ejectors</t>
  </si>
  <si>
    <t xml:space="preserve">23-27 17 35 11 Submersible Sewage Ejectors</t>
  </si>
  <si>
    <t xml:space="preserve">23-27 17 37 Simplex Pumps</t>
  </si>
  <si>
    <t xml:space="preserve">23-27 17 39 Sliding Vane Pumps</t>
  </si>
  <si>
    <t xml:space="preserve">23-27 17 41 Turbine Pumps</t>
  </si>
  <si>
    <t xml:space="preserve">23-27 17 43 Worm Gear Pumps</t>
  </si>
  <si>
    <t xml:space="preserve">23-27 17 45 Pump Components </t>
  </si>
  <si>
    <t xml:space="preserve">23-27 19 00 Engines</t>
  </si>
  <si>
    <t xml:space="preserve">23-27 19 11 Reciprocating Engines</t>
  </si>
  <si>
    <t xml:space="preserve">23-27 19 13 Rotary Engines</t>
  </si>
  <si>
    <t xml:space="preserve">23-27 19 15 Turbine Engines</t>
  </si>
  <si>
    <t xml:space="preserve">23-27 21 00 Compressors</t>
  </si>
  <si>
    <t xml:space="preserve">23-27 21 11 Axial Flow Compressors</t>
  </si>
  <si>
    <t xml:space="preserve">23-27 21 13 Centrifugal Compressors</t>
  </si>
  <si>
    <t xml:space="preserve">23-27 21 15 Reciprocating Compressors</t>
  </si>
  <si>
    <t xml:space="preserve">23-27 21 15 11 Diaphragm Reciprocating Compressors</t>
  </si>
  <si>
    <t xml:space="preserve">23-27 21 15 13 Double Acting Reciprocating Compressors</t>
  </si>
  <si>
    <t xml:space="preserve">23-27 21 15 15 Single Acting Reciprocating Compressors</t>
  </si>
  <si>
    <t xml:space="preserve">23-27 21 17 Rotary Compressors</t>
  </si>
  <si>
    <t xml:space="preserve">23-27 21 17 11 Rotary Liquid Ring Compressors</t>
  </si>
  <si>
    <t xml:space="preserve">23-27 21 17 13 Rotary Lobe Compressors</t>
  </si>
  <si>
    <t xml:space="preserve">23-27 21 17 15 Rotary Screw Compressors</t>
  </si>
  <si>
    <t xml:space="preserve">23-27 21 17 17 Rotary Scroll Compressors</t>
  </si>
  <si>
    <t xml:space="preserve">23-27 21 17 19 Rotary Vane Compressors</t>
  </si>
  <si>
    <t xml:space="preserve">23-27 23 00 Heat Exchangers</t>
  </si>
  <si>
    <t xml:space="preserve">23-27 23 11 Heat Exchanger Economizers</t>
  </si>
  <si>
    <t xml:space="preserve">23-27 23 13 Plate and Frame Heat Exchangers</t>
  </si>
  <si>
    <t xml:space="preserve">23-27 23 13 11 Plate and Frame Regenerative Heat Exchangers</t>
  </si>
  <si>
    <t xml:space="preserve">23-27 23 15 Shell and Tube Heat Exchangers</t>
  </si>
  <si>
    <t xml:space="preserve">23-27 23 15 11 Shell and Tube Regenerative Heat Exchangers</t>
  </si>
  <si>
    <t xml:space="preserve">23-27 23 17 Tube and Fin Heat Exchangers</t>
  </si>
  <si>
    <t xml:space="preserve">23-27 23 19 Spiral Heat Exchangers</t>
  </si>
  <si>
    <t xml:space="preserve">23-27 23 19 11 Heat Exchangers for Ventilation Air</t>
  </si>
  <si>
    <t xml:space="preserve">23-27 23 21 Adiabatic Wheel Heat Exchangers</t>
  </si>
  <si>
    <t xml:space="preserve">23-27 23 23 Plate and Fin Heat Exchangers</t>
  </si>
  <si>
    <t xml:space="preserve">23-27 23 23 11 Straight Fin Plate and Fin Heat Exchangers</t>
  </si>
  <si>
    <t xml:space="preserve">23-27 23 23 13 Offset Fin Plate and Fin Heat Exchangers</t>
  </si>
  <si>
    <t xml:space="preserve">23-27 23 23 15 Wavy Fin Plate and Fin Heat Exchangers</t>
  </si>
  <si>
    <t xml:space="preserve">23-27 23 25 Fluid Heat Exchangers</t>
  </si>
  <si>
    <t xml:space="preserve">23-27 25 00 Heaters for Supplied Liquids </t>
  </si>
  <si>
    <t xml:space="preserve">23-27 25 11 Liquid Electric Heaters</t>
  </si>
  <si>
    <t xml:space="preserve">23-27 25 13 Liquid Gas Heaters</t>
  </si>
  <si>
    <t xml:space="preserve">23-27 25 15 Liquid Steam Heaters</t>
  </si>
  <si>
    <t xml:space="preserve">23-27 25 17 Liquid Fuel Oil Heaters</t>
  </si>
  <si>
    <t xml:space="preserve">23-27 25 17 11 Fuel Oil Pre Heaters</t>
  </si>
  <si>
    <t xml:space="preserve">23-27 27 00 Pressure Reducing Stations</t>
  </si>
  <si>
    <t xml:space="preserve">23-27 27 11 Multiple Stage Pressure Reducing Stations</t>
  </si>
  <si>
    <t xml:space="preserve">23-27 27 13 Single Stage Pressure Reducing Stations</t>
  </si>
  <si>
    <t xml:space="preserve">23-27 29 00 Tanks and Storage Structures</t>
  </si>
  <si>
    <t xml:space="preserve">23-27 29 11 Reservoirs</t>
  </si>
  <si>
    <t xml:space="preserve">23-27 29 13 Tank Foundations</t>
  </si>
  <si>
    <t xml:space="preserve">23-27 29 13 11 Tank Support Structures</t>
  </si>
  <si>
    <t xml:space="preserve">23-27 29 13 13 Tank Foundation Slabs</t>
  </si>
  <si>
    <t xml:space="preserve">23-27 29 15 Specialized Tanks</t>
  </si>
  <si>
    <t xml:space="preserve">23-27 29 15 11 Cryogenic Tanks</t>
  </si>
  <si>
    <t xml:space="preserve">23-27 29 15 13 Flash Tanks</t>
  </si>
  <si>
    <t xml:space="preserve">23-27 29 15 13 11 Steam Flash Tanks</t>
  </si>
  <si>
    <t xml:space="preserve">23-27 29 15 15 Septic Tanks</t>
  </si>
  <si>
    <t xml:space="preserve">23-27 29 15 17 Siphon Tanks</t>
  </si>
  <si>
    <t xml:space="preserve">23-27 29 17 Storage Constructions</t>
  </si>
  <si>
    <t xml:space="preserve">23-27 29 17 11 Water Towers</t>
  </si>
  <si>
    <t xml:space="preserve">23-27 29 17 13 Silos</t>
  </si>
  <si>
    <t xml:space="preserve">23-27 29 17 15 Storage Bunkers</t>
  </si>
  <si>
    <t xml:space="preserve">23-27 29 19 Tanks</t>
  </si>
  <si>
    <t xml:space="preserve">23-27 29 19 11 Multiple Wall Tanks</t>
  </si>
  <si>
    <t xml:space="preserve">23-27 29 19 11 11 Multiple Walled Pressure Tanks</t>
  </si>
  <si>
    <t xml:space="preserve">23-27 29 19 11 13 Multiple Walled Vacuum Tanks</t>
  </si>
  <si>
    <t xml:space="preserve">23-27 29 19 11 15 Multiple Walled Vented Tanks</t>
  </si>
  <si>
    <t xml:space="preserve">23-27 29 19 13 Single Walled Tanks</t>
  </si>
  <si>
    <t xml:space="preserve">23-27 29 19 13 11 Single Walled Pressure Tanks</t>
  </si>
  <si>
    <t xml:space="preserve">23-27 29 19 13 13 Single Walled Vacuum Tanks</t>
  </si>
  <si>
    <t xml:space="preserve">23-27 29 19 13 15 Single Walled Vented Tanks</t>
  </si>
  <si>
    <t xml:space="preserve">23-27 29 21 Tank Containments</t>
  </si>
  <si>
    <t xml:space="preserve">23-27 29 21 11 Aboveground Tank Containments</t>
  </si>
  <si>
    <t xml:space="preserve">23-27 29 21 11 11 Aboveground Primary Tank Containments</t>
  </si>
  <si>
    <t xml:space="preserve">23-27 29 21 11 13 Aboveground Secondary Tank Containments</t>
  </si>
  <si>
    <t xml:space="preserve">23-27 29 21 11 15 Aboveground Tertiary Tank Containments</t>
  </si>
  <si>
    <t xml:space="preserve">23-27 29 21 13 Underground Tank Containments</t>
  </si>
  <si>
    <t xml:space="preserve">23-27 29 21 13 11 Underground Primary Tank Containments</t>
  </si>
  <si>
    <t xml:space="preserve">23-27 29 21 13 13 Underground Secondary Tank Containments</t>
  </si>
  <si>
    <t xml:space="preserve">23-27 29 21 13 15 Underground Tertiary Tank Containments</t>
  </si>
  <si>
    <t xml:space="preserve">23-27 29 23 Tank Linings</t>
  </si>
  <si>
    <t xml:space="preserve">23-27 29 23 11 Tank Bladders</t>
  </si>
  <si>
    <t xml:space="preserve">23-27 29 23 13 Rubber Tank Linings</t>
  </si>
  <si>
    <t xml:space="preserve">23-27 29 25 Tank Components</t>
  </si>
  <si>
    <t xml:space="preserve">23-27 29 25 11 Overflow Regulators</t>
  </si>
  <si>
    <t xml:space="preserve">23-27 29 25 13 Fill and Valve Caps</t>
  </si>
  <si>
    <t xml:space="preserve">23-27 29 25 15 Tank Vents</t>
  </si>
  <si>
    <t xml:space="preserve">23-27 31 00 Valves</t>
  </si>
  <si>
    <t xml:space="preserve">23-27 31 11 Backflow Preventors</t>
  </si>
  <si>
    <t xml:space="preserve">23-27 31 13 Balancing Valves</t>
  </si>
  <si>
    <t xml:space="preserve">23-27 31 13 11 Gate Balancing Valves</t>
  </si>
  <si>
    <t xml:space="preserve">23-27 31 13 13 Butterfly Balancing Valves</t>
  </si>
  <si>
    <t xml:space="preserve">23-27 31 13 15 Plug Balancing Valves</t>
  </si>
  <si>
    <t xml:space="preserve">23-27 31 13 17 Globe Balancing Valves</t>
  </si>
  <si>
    <t xml:space="preserve">23-27 31 13 19 Check Balancing Valves</t>
  </si>
  <si>
    <t xml:space="preserve">23-27 31 13 21 Diaphragm Balancing Valves</t>
  </si>
  <si>
    <t xml:space="preserve">23-27 31 15 Ball Valves</t>
  </si>
  <si>
    <t xml:space="preserve">23-27 31 17 Butterfly Valves</t>
  </si>
  <si>
    <t xml:space="preserve">23-27 31 17 11 Lug Pattern Butterfly Valves</t>
  </si>
  <si>
    <t xml:space="preserve">23-27 31 17 13 Wafer Pattern Butterfly Valves</t>
  </si>
  <si>
    <t xml:space="preserve">23-27 31 19 Check Valves</t>
  </si>
  <si>
    <t xml:space="preserve">23-27 31 19 11 Ball Check Valves</t>
  </si>
  <si>
    <t xml:space="preserve">23-27 31 19 13 Clapper CheckValves</t>
  </si>
  <si>
    <t xml:space="preserve">23-27 31 19 15 Cone Type Check Valves</t>
  </si>
  <si>
    <t xml:space="preserve">23-27 31 19 17 Demand Check Valves</t>
  </si>
  <si>
    <t xml:space="preserve">23-27 31 19 19 Diaphragm Check Valves</t>
  </si>
  <si>
    <t xml:space="preserve">23-27 31 19 21 Lift Check Valves</t>
  </si>
  <si>
    <t xml:space="preserve">23-27 31 19 23 Spring Type Check Valves</t>
  </si>
  <si>
    <t xml:space="preserve">23-27 31 19 25 Stop Check Valves</t>
  </si>
  <si>
    <t xml:space="preserve">23-27 31 19 27 Swing Check Valves</t>
  </si>
  <si>
    <t xml:space="preserve">23-27 31 21 Diaphragm Valves</t>
  </si>
  <si>
    <t xml:space="preserve">23-27 31 23 Float Valves</t>
  </si>
  <si>
    <t xml:space="preserve">23-27 31 25 Gate Valves</t>
  </si>
  <si>
    <t xml:space="preserve">23-27 31 27 Globe Valves</t>
  </si>
  <si>
    <t xml:space="preserve">23-27 31 29 Mixing Valves</t>
  </si>
  <si>
    <t xml:space="preserve">23-27 31 29 11 Manual Mixing Valves</t>
  </si>
  <si>
    <t xml:space="preserve">23-27 31 29 13 Pressure Balanced Controlled Mixing Valves</t>
  </si>
  <si>
    <t xml:space="preserve">23-27 31 29 15 Thermostatically Controlled Mixing Valves</t>
  </si>
  <si>
    <t xml:space="preserve">23-27 31 31 Needle Valves</t>
  </si>
  <si>
    <t xml:space="preserve">23-27 31 33 Orifice Valves</t>
  </si>
  <si>
    <t xml:space="preserve">23-27 31 35 Pinch Valves</t>
  </si>
  <si>
    <t xml:space="preserve">23-27 31 37 Plug Drain Valves</t>
  </si>
  <si>
    <t xml:space="preserve">23-27 31 39 Plug Valves</t>
  </si>
  <si>
    <t xml:space="preserve">23-27 31 41 Poppet Valves</t>
  </si>
  <si>
    <t xml:space="preserve">23-27 31 43 Post Indicator Valves</t>
  </si>
  <si>
    <t xml:space="preserve">23-27 31 45 Preaction Valves</t>
  </si>
  <si>
    <t xml:space="preserve">23-27 31 45 11 Electronic Actuated Preaction Valves</t>
  </si>
  <si>
    <t xml:space="preserve">23-27 31 45 13 Water Seal Enabled Preaction Valves</t>
  </si>
  <si>
    <t xml:space="preserve">23-27 31 47 Pressure Regulating Valves</t>
  </si>
  <si>
    <t xml:space="preserve">23-27 31 49 Relief Valves</t>
  </si>
  <si>
    <t xml:space="preserve">23-27 31 49 11 Pressure Relief Valves</t>
  </si>
  <si>
    <t xml:space="preserve">23-27 31 49 13 Pressure Temperature Relief Valves</t>
  </si>
  <si>
    <t xml:space="preserve">23-27 31 51 Rupture Disks</t>
  </si>
  <si>
    <t xml:space="preserve">23-27 31 53 Safety Valves</t>
  </si>
  <si>
    <t xml:space="preserve">23-27 31 53 11 Pressure Safety Valves</t>
  </si>
  <si>
    <t xml:space="preserve">23-27 31 53 13 Pressure Temperature Safety Valves</t>
  </si>
  <si>
    <t xml:space="preserve">23-27 31 55 Sentinel Valves</t>
  </si>
  <si>
    <t xml:space="preserve">23-27 31 57 Slider Valves</t>
  </si>
  <si>
    <t xml:space="preserve">23-27 31 59 Slush Valves</t>
  </si>
  <si>
    <t xml:space="preserve">23-27 31 61 Thermostatic Expansion Valves</t>
  </si>
  <si>
    <t xml:space="preserve">23-27 31 63 Valves Boxes</t>
  </si>
  <si>
    <t xml:space="preserve">23-27 33 00 Valve Actuators</t>
  </si>
  <si>
    <t xml:space="preserve">23-27 33 11 Electrical Valve Actuators</t>
  </si>
  <si>
    <t xml:space="preserve">23-27 33 11 11 Solenoid Valve Actuators</t>
  </si>
  <si>
    <t xml:space="preserve">23-27 33 13 Hydraulic Valve Actuators</t>
  </si>
  <si>
    <t xml:space="preserve">23-27 33 15 Motor Operated Valve Actuators</t>
  </si>
  <si>
    <t xml:space="preserve">23-27 33 17 Pneumatic Valve Actuators</t>
  </si>
  <si>
    <t xml:space="preserve">23-27 35 00 Variable Speed Drives</t>
  </si>
  <si>
    <t xml:space="preserve">23-27 35 11 Hydraulic Variable Speed Drives</t>
  </si>
  <si>
    <t xml:space="preserve">23-27 35 11 11 Hydrodynamic Variable Speed Drives</t>
  </si>
  <si>
    <t xml:space="preserve">23-27 35 11 13 Hydrostatic Variable Speed Drives</t>
  </si>
  <si>
    <t xml:space="preserve">23-27 35 11 15 Hydroviscous Variable Speed Drives</t>
  </si>
  <si>
    <t xml:space="preserve">23-27 35 13 Variable Pitch Drives</t>
  </si>
  <si>
    <t xml:space="preserve">23-27 35 13 11 Pulley Variable Pitch Drives</t>
  </si>
  <si>
    <t xml:space="preserve">23-27 35 13 13 Traction Variable Pitch Drives</t>
  </si>
  <si>
    <t xml:space="preserve">23-27 35 15 Transmission Devices</t>
  </si>
  <si>
    <t xml:space="preserve">23-27 35 15 11 Fluid Drive Transmissions </t>
  </si>
  <si>
    <t xml:space="preserve">23-27 35 15 13 Gear Boxes</t>
  </si>
  <si>
    <t xml:space="preserve">23-27 37 00 Liquid Traps</t>
  </si>
  <si>
    <t xml:space="preserve">23-27 37 11 Grease Traps</t>
  </si>
  <si>
    <t xml:space="preserve">23-27 37 13 Oil Traps</t>
  </si>
  <si>
    <t xml:space="preserve">23-27 37 15 Steam Traps</t>
  </si>
  <si>
    <t xml:space="preserve">23-27 37 15 11 Disc Steam Traps</t>
  </si>
  <si>
    <t xml:space="preserve">23-27 37 15 13 Float and Thermostatic Steam Traps</t>
  </si>
  <si>
    <t xml:space="preserve">23-27 37 15 15 Float Steam Trap</t>
  </si>
  <si>
    <t xml:space="preserve">23-27 37 15 17 Inverted Basket Steam Traps</t>
  </si>
  <si>
    <t xml:space="preserve">23-27 37 15 19 Orifice Steam Traps</t>
  </si>
  <si>
    <t xml:space="preserve">23-27 39 00 Piping</t>
  </si>
  <si>
    <t xml:space="preserve">23-27 39 11 Double Walled Pipes</t>
  </si>
  <si>
    <t xml:space="preserve">23-27 39 11 11 Aboveground Double Walled Pipes</t>
  </si>
  <si>
    <t xml:space="preserve">23-27 39 11 13 Underground Double Walled Pipes</t>
  </si>
  <si>
    <t xml:space="preserve">23-27 39 13 Single Walled Pipes</t>
  </si>
  <si>
    <t xml:space="preserve">23-27 39 13 11 Aboveground Single Walled Pipes</t>
  </si>
  <si>
    <t xml:space="preserve">23-27 39 13 13 Underground Single Walled Pipes</t>
  </si>
  <si>
    <t xml:space="preserve">23-27 41 00 Pipe Repair Equipment</t>
  </si>
  <si>
    <t xml:space="preserve">23-27 41 11 Pipe Band It Kits</t>
  </si>
  <si>
    <t xml:space="preserve">23-27 43 00 Pipe Fittings</t>
  </si>
  <si>
    <t xml:space="preserve">23-27 43 11 Mechanical Pipe Fasteners</t>
  </si>
  <si>
    <t xml:space="preserve">23-27 43 13 Mechanical Pipe Supports</t>
  </si>
  <si>
    <t xml:space="preserve">23-27 43 15 Pipe Expansion Joints</t>
  </si>
  <si>
    <t xml:space="preserve">23-27 43 17 Water Hammer Arrestors</t>
  </si>
  <si>
    <t xml:space="preserve">23-27 43 19 Pipe Expansion Compensators</t>
  </si>
  <si>
    <t xml:space="preserve">23-27 45 00 Pipe Flanges</t>
  </si>
  <si>
    <t xml:space="preserve">23-27 45 11 Blind Pipe Flanges</t>
  </si>
  <si>
    <t xml:space="preserve">23-27 45 13 Lap Joint Pipe Flanges</t>
  </si>
  <si>
    <t xml:space="preserve">23-27 45 15 Orifice Pipe Flanges</t>
  </si>
  <si>
    <t xml:space="preserve">23-27 45 17 Plate Pipe Flanges</t>
  </si>
  <si>
    <t xml:space="preserve">23-27 45 19 Reducing Pipe Flanges</t>
  </si>
  <si>
    <t xml:space="preserve">23-27 45 21 Slip On Pipe Flanges</t>
  </si>
  <si>
    <t xml:space="preserve">23-27 45 23 Socket Weld Pipe Flanges</t>
  </si>
  <si>
    <t xml:space="preserve">23-27 45 25 Spectacle Pipe Flanges</t>
  </si>
  <si>
    <t xml:space="preserve">23-27 45 27 Threaded Pipe Flanges</t>
  </si>
  <si>
    <t xml:space="preserve">23-27 45 29 Weldneck Pipe Flanges</t>
  </si>
  <si>
    <t xml:space="preserve">23-27 47 00 Pipe Adapters</t>
  </si>
  <si>
    <t xml:space="preserve">23-27 47 11 Female Pipe Adapters</t>
  </si>
  <si>
    <t xml:space="preserve">23-27 47 13 Male Pipe Adapters</t>
  </si>
  <si>
    <t xml:space="preserve">23-27 47 15 Terminal Pipe Adapters</t>
  </si>
  <si>
    <t xml:space="preserve">23-27 47 17 Hi Low Converter Pipe Adapters</t>
  </si>
  <si>
    <t xml:space="preserve">23-27 47 19 Twist To Lock Y Cord Pipe Adapters</t>
  </si>
  <si>
    <t xml:space="preserve">23-27 47 21 Auto Converter Pipe Adapters</t>
  </si>
  <si>
    <t xml:space="preserve">23-27 47 23 Conduit Box Pipe Adapters</t>
  </si>
  <si>
    <t xml:space="preserve">23-27 47 25 Reduce Drive Pipe Adapters</t>
  </si>
  <si>
    <t xml:space="preserve">23-27 47 27 Red Pipe Adapters</t>
  </si>
  <si>
    <t xml:space="preserve">23-27 49 00 Pipe Couplings</t>
  </si>
  <si>
    <t xml:space="preserve">23-27 49 11 Rigid Pipe Couplings</t>
  </si>
  <si>
    <t xml:space="preserve">23-27 49 13 Flexible Pipe Couplings</t>
  </si>
  <si>
    <t xml:space="preserve">23-27 49 13 11 Coil Spring Pipe Couplings</t>
  </si>
  <si>
    <t xml:space="preserve">23-27 49 13 13 Double Loop Pipe Couplings</t>
  </si>
  <si>
    <t xml:space="preserve">23-27 49 13 15 Tire Pipe Couplings</t>
  </si>
  <si>
    <t xml:space="preserve">23-27 49 13 17 Flexible Link Pipe Couplings</t>
  </si>
  <si>
    <t xml:space="preserve">23-27 49 13 19 Multi Jaw Pipe Couplings</t>
  </si>
  <si>
    <t xml:space="preserve">23-27 49 13 21 Helical Flex Pipe Couplings</t>
  </si>
  <si>
    <t xml:space="preserve">23-27 49 13 23 Magnetic Pipe Couplings</t>
  </si>
  <si>
    <t xml:space="preserve">23-27 49 13 25 Metal Bellows Pipe Couplings</t>
  </si>
  <si>
    <t xml:space="preserve">23-27 49 13 27 Diaphragm Pipe Couplings</t>
  </si>
  <si>
    <t xml:space="preserve">23-27 49 13 29 Roller Chain Pipe Couplings</t>
  </si>
  <si>
    <t xml:space="preserve">23-27 49 13 31 Schmidt Pipe Couplings</t>
  </si>
  <si>
    <t xml:space="preserve">23-27 49 13 33 Shear Pipe Couplings</t>
  </si>
  <si>
    <t xml:space="preserve">23-27 49 13 35 Sliding Block Pipe Couplings</t>
  </si>
  <si>
    <t xml:space="preserve">23-27 49 13 37 Steel Grid Pipe Couplings</t>
  </si>
  <si>
    <t xml:space="preserve">23-27 49 13 39 Spider Pipe Couplings</t>
  </si>
  <si>
    <t xml:space="preserve">23-27 49 13 41 Flexible Disc Pipe Couplings</t>
  </si>
  <si>
    <t xml:space="preserve">23-27 51 00 Pipe Elbows</t>
  </si>
  <si>
    <t xml:space="preserve">23-27 51 11 45 Degree Pipe Elbows</t>
  </si>
  <si>
    <t xml:space="preserve">23-27 51 13 90 Degree Pipe Elbows</t>
  </si>
  <si>
    <t xml:space="preserve">23-27 51 15 Reducing Pipe Elbows</t>
  </si>
  <si>
    <t xml:space="preserve">23-27 53 00 Pipe Caps</t>
  </si>
  <si>
    <t xml:space="preserve">23-27 53 11 Threaded Pipe Caps</t>
  </si>
  <si>
    <t xml:space="preserve">23-27 53 13 Tapered Pipe Caps</t>
  </si>
  <si>
    <t xml:space="preserve">23-27 53 15 Anti-roll Pipe Caps</t>
  </si>
  <si>
    <t xml:space="preserve">23-27 53 17 Knurled Pipe Caps</t>
  </si>
  <si>
    <t xml:space="preserve">23-27 53 19 Slotted Head Pipe Caps</t>
  </si>
  <si>
    <t xml:space="preserve">23-27 53 21 Retaining Ring Pipe Caps</t>
  </si>
  <si>
    <t xml:space="preserve">23-27 53 23 Tear Tab Pipe Caps</t>
  </si>
  <si>
    <t xml:space="preserve">23-27 53 25 Hanger Tip Pipe Caps</t>
  </si>
  <si>
    <t xml:space="preserve">23-27 53 27 Pull Tab Pipe Caps</t>
  </si>
  <si>
    <t xml:space="preserve">23-27 53 29 Vented Pipe Caps</t>
  </si>
  <si>
    <t xml:space="preserve">23-27 55 00 Liquid Treatment Components</t>
  </si>
  <si>
    <t xml:space="preserve">23-27 55 11 Liquid Filters</t>
  </si>
  <si>
    <t xml:space="preserve">23-27 55 11 11 Water Filters</t>
  </si>
  <si>
    <t xml:space="preserve">23-27 55 13 Liquid Sterilizers</t>
  </si>
  <si>
    <t xml:space="preserve">23-27 55 15 Liquid Salinators</t>
  </si>
  <si>
    <t xml:space="preserve">23-27 55 17 Liquid Chlorinators</t>
  </si>
  <si>
    <t xml:space="preserve">23-27 55 19 Liquid Ionizers</t>
  </si>
  <si>
    <t xml:space="preserve">23-27 55 21 Liquid Deionizers</t>
  </si>
  <si>
    <t xml:space="preserve">23-27 55 23 Liquid Deaerators</t>
  </si>
  <si>
    <t xml:space="preserve">23-27 55 23 11 Centrifugal Liquid Deaerators</t>
  </si>
  <si>
    <t xml:space="preserve">23-27 55 23 13 Spray Type Liquid Deaerators</t>
  </si>
  <si>
    <t xml:space="preserve">23-27 55 23 15 Tray Type Liquid Deaerators</t>
  </si>
  <si>
    <t xml:space="preserve">23-27 55 25 Liquid Disinfecting Ultraviolet Lighting</t>
  </si>
  <si>
    <t xml:space="preserve">23-27 55 27 Liquid Softeners</t>
  </si>
  <si>
    <t xml:space="preserve">23-27 55 27 11 Water Softeners</t>
  </si>
  <si>
    <t xml:space="preserve">23-27 55 29 Liquid Strainers</t>
  </si>
  <si>
    <t xml:space="preserve">23-27 55 29 11 Basket Strainers</t>
  </si>
  <si>
    <t xml:space="preserve">23-27 55 29 13 Conical Strainers</t>
  </si>
  <si>
    <t xml:space="preserve">23-27 55 29 15 Tee Strainers</t>
  </si>
  <si>
    <t xml:space="preserve">23-27 55 29 17 Y Strainers</t>
  </si>
  <si>
    <t xml:space="preserve">23-27 55 29 19 Reverse Osmosis Units</t>
  </si>
  <si>
    <t xml:space="preserve">23-27 55 29 21 Solid Separators</t>
  </si>
  <si>
    <t xml:space="preserve">23-27 55 31 Liquid Chemical Feeders</t>
  </si>
  <si>
    <t xml:space="preserve">23-27 55 31 11 Liquid Chemical Feeders</t>
  </si>
  <si>
    <t xml:space="preserve">23-27 55 31 13 Solid Chemical Feeders</t>
  </si>
  <si>
    <t xml:space="preserve">23-27 55 31 15 Gas Chemical Feeders</t>
  </si>
  <si>
    <t xml:space="preserve">23-27 55 33 Liquid Treatment Package Units</t>
  </si>
  <si>
    <t xml:space="preserve">23-27 55 33 11 Water Treatment Package Units</t>
  </si>
  <si>
    <t xml:space="preserve">23-27 55 35 Liquid Separators</t>
  </si>
  <si>
    <t xml:space="preserve">23-27 55 35 11 Centrifuge Liquid Separators</t>
  </si>
  <si>
    <t xml:space="preserve">23-27 55 35 13 Demister Pad Liquid Separators</t>
  </si>
  <si>
    <t xml:space="preserve">23-27 55 35 15 Electrical Cyclone Liquid Separators</t>
  </si>
  <si>
    <t xml:space="preserve">23-27 55 35 17 Hydro Cyclone Liquid Separators</t>
  </si>
  <si>
    <t xml:space="preserve">23-27 55 35 19 Mechanical Liquid Separators</t>
  </si>
  <si>
    <t xml:space="preserve">23-27 55 35 21 Mist Eliminator Liquid Separators</t>
  </si>
  <si>
    <t xml:space="preserve">23-27 55 35 23 Tangential Liquid Separators</t>
  </si>
  <si>
    <t xml:space="preserve">23-27 55 35 25 Magnetic Electronic Water Treatment</t>
  </si>
  <si>
    <t xml:space="preserve">23-27 55 35 27 Oil Water Curtain Separators</t>
  </si>
  <si>
    <t xml:space="preserve">23-27 57 00 Gas Treatment Components</t>
  </si>
  <si>
    <t xml:space="preserve">23-27 57 11 Vapor Traps</t>
  </si>
  <si>
    <t xml:space="preserve">23-27 57 13 Extractors</t>
  </si>
  <si>
    <t xml:space="preserve">23-27 57 13 11 Extractors for Process Air</t>
  </si>
  <si>
    <t xml:space="preserve">23-27 57 15 Air Injectors</t>
  </si>
  <si>
    <t xml:space="preserve">23-27 57 17 Air Ejectors</t>
  </si>
  <si>
    <t xml:space="preserve">23-27 57 19 Air Scrubbers</t>
  </si>
  <si>
    <t xml:space="preserve">23-27 57 19 11 Dual Throat Air Scrubbers</t>
  </si>
  <si>
    <t xml:space="preserve">23-27 57 19 13 Multiple Venture Air Scrubbers</t>
  </si>
  <si>
    <t xml:space="preserve">23-27 57 19 15 Packed Bed Air Scrubbers</t>
  </si>
  <si>
    <t xml:space="preserve">23-27 57 21 Supply Gas Treatment</t>
  </si>
  <si>
    <t xml:space="preserve">23-27 57 21 11 Steam Treatment</t>
  </si>
  <si>
    <t xml:space="preserve">23-27 57 21 13 Fuel Gas Treatment</t>
  </si>
  <si>
    <t xml:space="preserve">23-27 57 21 13 11 Gas Filters</t>
  </si>
  <si>
    <t xml:space="preserve">23-27 57 23 Electronic Air Purifiers</t>
  </si>
  <si>
    <t xml:space="preserve">23-27 57 25 Mechanically Aided Air Scrubbers</t>
  </si>
  <si>
    <t xml:space="preserve">23-27 57 27 Air Filters</t>
  </si>
  <si>
    <t xml:space="preserve">23-27 57 27 11 Air Filter Components </t>
  </si>
  <si>
    <t xml:space="preserve">23-27 57 27 11 11 Air Filter Media</t>
  </si>
  <si>
    <t xml:space="preserve">23-27 57 27 11 13 Control Air Filter Assemblies</t>
  </si>
  <si>
    <t xml:space="preserve">23-27 57 27 13 High Efficiency Air Filters</t>
  </si>
  <si>
    <t xml:space="preserve">23-27 57 27 15 ULPA Filters</t>
  </si>
  <si>
    <t xml:space="preserve">23-27 57 27 17 HEPA Filters</t>
  </si>
  <si>
    <t xml:space="preserve">23-27 57 27 19 Bag Filters</t>
  </si>
  <si>
    <t xml:space="preserve">23-27 57 27 21 Air Filter Housings</t>
  </si>
  <si>
    <t xml:space="preserve">23-27 57 27 23 Air Charcoal Filters</t>
  </si>
  <si>
    <t xml:space="preserve">23-27 57 27 25 Roll Type Filters</t>
  </si>
  <si>
    <t xml:space="preserve">23-27 57 29 Dust Collectors</t>
  </si>
  <si>
    <t xml:space="preserve">23-27 57 31 Electronic Air Cleaners</t>
  </si>
  <si>
    <t xml:space="preserve">23-27 57 33 Air Fresheners</t>
  </si>
  <si>
    <t xml:space="preserve">23-27 57 35 Air Treatment Components </t>
  </si>
  <si>
    <t xml:space="preserve">23-27 57 35 11 Air Deodorization Products</t>
  </si>
  <si>
    <t xml:space="preserve">23-27 57 35 13 Moisture Absorbents</t>
  </si>
  <si>
    <t xml:space="preserve">23-27 59 00 Recycling Equipment</t>
  </si>
  <si>
    <t xml:space="preserve">23-27 59 11 Recycling Balers</t>
  </si>
  <si>
    <t xml:space="preserve">23-27 59 11 11 Recycling Cardboard Balers</t>
  </si>
  <si>
    <t xml:space="preserve">23-27 59 11 13 Recycling Paper Balers</t>
  </si>
  <si>
    <t xml:space="preserve">23-27 59 11 15 Recycling Plastic Balers</t>
  </si>
  <si>
    <t xml:space="preserve">23-27 59 11 17 Recycling Wood Balers</t>
  </si>
  <si>
    <t xml:space="preserve">23-27 59 13 Recycling Bins</t>
  </si>
  <si>
    <t xml:space="preserve">23-27 59 15 Recycling Compactors</t>
  </si>
  <si>
    <t xml:space="preserve">23-27 59 15 11 Cardboard Compactors</t>
  </si>
  <si>
    <t xml:space="preserve">23-27 59 15 13 Metal Compactors</t>
  </si>
  <si>
    <t xml:space="preserve">23-27 59 15 15 Paper Compactors</t>
  </si>
  <si>
    <t xml:space="preserve">23-27 59 15 17 Plastic Compactors</t>
  </si>
  <si>
    <t xml:space="preserve">23-27 59 15 19 Trash Compactors</t>
  </si>
  <si>
    <t xml:space="preserve">23-27 59 15 21 Wood Compactors</t>
  </si>
  <si>
    <t xml:space="preserve">23-27 61 00 Incinerators</t>
  </si>
  <si>
    <t xml:space="preserve">23-27 61 11 Trash Incinerators</t>
  </si>
  <si>
    <t xml:space="preserve">23-27 61 13 Document Incinerators</t>
  </si>
  <si>
    <t xml:space="preserve">23-27 63 00 Mechanical Insulation and Linings</t>
  </si>
  <si>
    <t xml:space="preserve">23-27 63 11 Pipe Insulation</t>
  </si>
  <si>
    <t xml:space="preserve">23-27 63 13 Equipment Insulation Blankets</t>
  </si>
  <si>
    <t xml:space="preserve">23-27 65 00 Equipment Acoustic Insulation</t>
  </si>
  <si>
    <t xml:space="preserve">23-27 65 11 Sound Dampening Equipment Mounts</t>
  </si>
  <si>
    <t xml:space="preserve">23-27 67 00 Corrosion Proofing Equipment</t>
  </si>
  <si>
    <t xml:space="preserve">23-27 67 11 Zinc Bars</t>
  </si>
  <si>
    <t xml:space="preserve">23-27 67 13 Zinc Tapes</t>
  </si>
  <si>
    <t xml:space="preserve">23-27 69 00 Antivibration Mountings</t>
  </si>
  <si>
    <t xml:space="preserve">23-27 69 11 Vibration Equipment Mounts</t>
  </si>
  <si>
    <t xml:space="preserve">23-27 71 00 Building Maintenance Equipment</t>
  </si>
  <si>
    <t xml:space="preserve">23-27 71 11 Window Washing Systems</t>
  </si>
  <si>
    <t xml:space="preserve">23-27 71 13 Building Maintenance Cradles and Platforms</t>
  </si>
  <si>
    <t xml:space="preserve">23-27 71 15 Roof Trolley Systems</t>
  </si>
  <si>
    <t xml:space="preserve">23-27 71 17 Traveling Ladder Systems</t>
  </si>
  <si>
    <t xml:space="preserve">23-27 71 19 Ancillary Building Maintenance Items</t>
  </si>
  <si>
    <t xml:space="preserve">23-27 71 19 11 Building Safety Tracks</t>
  </si>
  <si>
    <t xml:space="preserve">23-27 71 19 13 Anchors for Building Maintenance</t>
  </si>
  <si>
    <t xml:space="preserve">23-27 71 21 Fall Arrest Systems</t>
  </si>
  <si>
    <t xml:space="preserve">23-29 00 00 Facility and Occupant Protection Products</t>
  </si>
  <si>
    <t xml:space="preserve">23-29 11 00 Security Detection and Monitoring</t>
  </si>
  <si>
    <t xml:space="preserve">23-29 11 11 Closed Circuit Television Equipment</t>
  </si>
  <si>
    <t xml:space="preserve">23-29 11 11 11 Infra Red CCTV Cameras</t>
  </si>
  <si>
    <t xml:space="preserve">23-29 11 11 13 Visual Light Wavelength CCTV Cameras</t>
  </si>
  <si>
    <t xml:space="preserve">23-29 11 11 15 CCTV Camera Enclosures</t>
  </si>
  <si>
    <t xml:space="preserve">23-29 11 11 17 Security Camera Controllers</t>
  </si>
  <si>
    <t xml:space="preserve">23-29 11 11 19 Security Camera Multiplexors</t>
  </si>
  <si>
    <t xml:space="preserve">23-29 11 11 21 Security Camera Monitoring System Panels</t>
  </si>
  <si>
    <t xml:space="preserve">23-29 11 13 Security Video Imaging System Equipment</t>
  </si>
  <si>
    <t xml:space="preserve">23-29 11 13 11 Security Video Monitors</t>
  </si>
  <si>
    <t xml:space="preserve">23-29 11 13 13 Security Video Recorders</t>
  </si>
  <si>
    <t xml:space="preserve">23-29 11 13 13 11 Security Analog Video Recorders</t>
  </si>
  <si>
    <t xml:space="preserve">23-29 11 13 13 13 Security Digital Video Recorders</t>
  </si>
  <si>
    <t xml:space="preserve">23-29 11 15 Explosive Detectors</t>
  </si>
  <si>
    <t xml:space="preserve">23-29 11 15 11 Explosive Detector Sniffers</t>
  </si>
  <si>
    <t xml:space="preserve">23-29 11 15 11 11 Chemical Explosive Detectors</t>
  </si>
  <si>
    <t xml:space="preserve">23-29 11 15 11 13 Particulate Explosive Detectors</t>
  </si>
  <si>
    <t xml:space="preserve">23-29 11 15 13 Explosive Detector Spectral Analyzers</t>
  </si>
  <si>
    <t xml:space="preserve">23-29 11 17 Security Metal Detectors</t>
  </si>
  <si>
    <t xml:space="preserve">23-29 11 17 11 Security Weather Resistant Walk Through Metal Detectors</t>
  </si>
  <si>
    <t xml:space="preserve">23-29 11 17 13 Security Indoor Walk Through Metal Detectors</t>
  </si>
  <si>
    <t xml:space="preserve">23-29 11 17 15 Security Hand Held Metal Detectors</t>
  </si>
  <si>
    <t xml:space="preserve">23-29 11 19 Security X Ray Machines</t>
  </si>
  <si>
    <t xml:space="preserve">23-29 11 19 11 Security X Ray Conveyor Machines</t>
  </si>
  <si>
    <t xml:space="preserve">23-29 11 19 13 Security Personnel X Ray Machines</t>
  </si>
  <si>
    <t xml:space="preserve">23-29 11 21 Security Sensors</t>
  </si>
  <si>
    <t xml:space="preserve">23-29 11 21 11 Audio Security Sensors</t>
  </si>
  <si>
    <t xml:space="preserve">23-29 11 21 13 Security Ground Loop Sensors</t>
  </si>
  <si>
    <t xml:space="preserve">23-29 11 21 15 Infra Red Security Sensors</t>
  </si>
  <si>
    <t xml:space="preserve">23-29 11 21 17 Ultrasonic Security Sensors</t>
  </si>
  <si>
    <t xml:space="preserve">23-29 11 21 19 Security Vibration Sensors</t>
  </si>
  <si>
    <t xml:space="preserve">23-29 11 23 Intrusion Detection Devices</t>
  </si>
  <si>
    <t xml:space="preserve">23-29 11 23 11 Intrusion Detection Buried Cables</t>
  </si>
  <si>
    <t xml:space="preserve">23-29 11 23 13 Intrusion Detection Fiber Optic Fence Line Loops</t>
  </si>
  <si>
    <t xml:space="preserve">23-29 11 23 15 Intrusion Detection Microwave Alarms</t>
  </si>
  <si>
    <t xml:space="preserve">23-29 11 23 17 Intrusion Detection Photoelectric Sensors</t>
  </si>
  <si>
    <t xml:space="preserve">23-29 11 23 19 Intrusion Detection Door Monitoring Switches</t>
  </si>
  <si>
    <t xml:space="preserve">23-29 11 23 21 Pressure Mats</t>
  </si>
  <si>
    <t xml:space="preserve">23-29 11 23 23 Door Micro Switch Contacts</t>
  </si>
  <si>
    <t xml:space="preserve">23-29 11 23 25 Window Micro Switch Contacts</t>
  </si>
  <si>
    <t xml:space="preserve">23-29 11 23 27 Break Glass Detection</t>
  </si>
  <si>
    <t xml:space="preserve">23-29 11 23 29 Movement Vibration Detection</t>
  </si>
  <si>
    <t xml:space="preserve">23-29 11 23 31 Infra Red Radiation Personnel Detectors</t>
  </si>
  <si>
    <t xml:space="preserve">23-29 11 23 33 Microwave Personnel Detectors</t>
  </si>
  <si>
    <t xml:space="preserve">23-29 11 23 35 Security Autodialers</t>
  </si>
  <si>
    <t xml:space="preserve">23-29 11 25 Presence Detection Registration</t>
  </si>
  <si>
    <t xml:space="preserve">23-29 11 25 11 Personnel Clocking In and Recording Equipment</t>
  </si>
  <si>
    <t xml:space="preserve">23-29 11 25 13 Surveillance Mirrors</t>
  </si>
  <si>
    <t xml:space="preserve">23-29 11 25 15 Manual Alert Control</t>
  </si>
  <si>
    <t xml:space="preserve">23-29 11 25 17 Security Door Bells</t>
  </si>
  <si>
    <t xml:space="preserve">23-29 11 25 19 Security Buzzers</t>
  </si>
  <si>
    <t xml:space="preserve">23-29 11 27 Security Keypads</t>
  </si>
  <si>
    <t xml:space="preserve">23-29 11 27 11 Alarm Keypads</t>
  </si>
  <si>
    <t xml:space="preserve">23-29 11 27 13 Security Keypads</t>
  </si>
  <si>
    <t xml:space="preserve">23-29 11 29 Vehicle Inspection Devices</t>
  </si>
  <si>
    <t xml:space="preserve">23-29 11 29 11 Undercarriage Inspection Lighting</t>
  </si>
  <si>
    <t xml:space="preserve">23-29 13 00 Security Access Controls</t>
  </si>
  <si>
    <t xml:space="preserve">23-29 13 11 Personnel Biometric Readers</t>
  </si>
  <si>
    <t xml:space="preserve">23-29 13 11 11 Fingerprint Readers</t>
  </si>
  <si>
    <t xml:space="preserve">23-29 13 11 13 Hand Geometry Readers</t>
  </si>
  <si>
    <t xml:space="preserve">23-29 13 11 15 Iris Scanners</t>
  </si>
  <si>
    <t xml:space="preserve">23-29 13 11 17 Retinal Scanners</t>
  </si>
  <si>
    <t xml:space="preserve">23-29 13 11 19 Vein Recognition Readers</t>
  </si>
  <si>
    <t xml:space="preserve">23-29 13 13 Personnel Card Readers</t>
  </si>
  <si>
    <t xml:space="preserve">23-29 13 13 11 Personnel Contact Card Readers</t>
  </si>
  <si>
    <t xml:space="preserve">23-29 13 13 11 11 Mag Stripe Personnel Contact Card Readers</t>
  </si>
  <si>
    <t xml:space="preserve">23-29 13 13 11 13 Smart Card Personnel Contact Card Readers</t>
  </si>
  <si>
    <t xml:space="preserve">23-29 13 13 11 15 Weigand Personnel Contact Card Readers</t>
  </si>
  <si>
    <t xml:space="preserve">23-29 13 13 13 Personnel Contactless Card Readers</t>
  </si>
  <si>
    <t xml:space="preserve">23-29 13 13 13 11 Barcode Personnel Contactless Card Readers</t>
  </si>
  <si>
    <t xml:space="preserve">23-29 13 13 13 13 Near Field Proximity Personnel Contactless Card Readers</t>
  </si>
  <si>
    <t xml:space="preserve">23-29 13 13 13 15 Proximity Personnel Contactless Card Readers</t>
  </si>
  <si>
    <t xml:space="preserve">23-29 13 15 Personnel Counting Equipment</t>
  </si>
  <si>
    <t xml:space="preserve">23-29 13 17 Security Door Answering Controls</t>
  </si>
  <si>
    <t xml:space="preserve">23-29 13 19 Electronic Key Equipment</t>
  </si>
  <si>
    <t xml:space="preserve">23-29 13 21 Security Personnel Access Keypads</t>
  </si>
  <si>
    <t xml:space="preserve">23-29 13 23 Access Control Turnstiles</t>
  </si>
  <si>
    <t xml:space="preserve">23-29 13 23 11 Waist Height Turnstiles</t>
  </si>
  <si>
    <t xml:space="preserve">23-29 13 23 13 Full Height Turnstiles</t>
  </si>
  <si>
    <t xml:space="preserve">23-29 13 23 15 Portable Post and Railing Barriers</t>
  </si>
  <si>
    <t xml:space="preserve">23-29 15 00 Secure Storage Structures and Products</t>
  </si>
  <si>
    <t xml:space="preserve">23-29 15 11 Vaults</t>
  </si>
  <si>
    <t xml:space="preserve">23-29 15 11 11 Prefabricated Room Vaults</t>
  </si>
  <si>
    <t xml:space="preserve">23-29 15 11 13 Commercial Vaults</t>
  </si>
  <si>
    <t xml:space="preserve">23-29 15 11 15 Residential Vaults</t>
  </si>
  <si>
    <t xml:space="preserve">23-29 15 13 Safes</t>
  </si>
  <si>
    <t xml:space="preserve">23-29 15 13 11 Commercial Safes</t>
  </si>
  <si>
    <t xml:space="preserve">23-29 15 13 13 Residential Safes</t>
  </si>
  <si>
    <t xml:space="preserve">23-29 15 15 Lockers</t>
  </si>
  <si>
    <t xml:space="preserve">23-29 15 15 11 Metal Lockers</t>
  </si>
  <si>
    <t xml:space="preserve">23-29 15 15 13 Wood Lockers</t>
  </si>
  <si>
    <t xml:space="preserve">23-29 15 15 15 Plastic Laminate Clad Lockers</t>
  </si>
  <si>
    <t xml:space="preserve">23-29 15 15 17 Plastic Lockers</t>
  </si>
  <si>
    <t xml:space="preserve">23-29 15 15 19 Glass Lockers</t>
  </si>
  <si>
    <t xml:space="preserve">23-29 15 15 21 Wire Mesh Storage Lockers</t>
  </si>
  <si>
    <t xml:space="preserve">23-29 17 00 Property Storage Locks</t>
  </si>
  <si>
    <t xml:space="preserve">23-29 17 11 Bicycle Locks</t>
  </si>
  <si>
    <t xml:space="preserve">23-29 17 13 Padlocks</t>
  </si>
  <si>
    <t xml:space="preserve">23-29 17 13 11 Combination Padlocks</t>
  </si>
  <si>
    <t xml:space="preserve">23-29 17 13 13 Pin Tumbler Padlocks</t>
  </si>
  <si>
    <t xml:space="preserve">23-29 19 00 Chemical Biological Radiological Protection</t>
  </si>
  <si>
    <t xml:space="preserve">23-29 19 11 Prefabricated Mail Screening Products</t>
  </si>
  <si>
    <t xml:space="preserve">23-29 19 13 Biological Safety Cabinets</t>
  </si>
  <si>
    <t xml:space="preserve">23-29 21 00 Equipment for Security of Information</t>
  </si>
  <si>
    <t xml:space="preserve">23-29 21 11 Centralized Code Reading Equipment</t>
  </si>
  <si>
    <t xml:space="preserve">23-29 23 00 Fireproofing Components</t>
  </si>
  <si>
    <t xml:space="preserve">23-29 23 11 Fireproofing Gaskets</t>
  </si>
  <si>
    <t xml:space="preserve">23-29 23 13 Fireproofing Fillers for Threaded Couplings</t>
  </si>
  <si>
    <t xml:space="preserve">23-29 23 15 Fireproof Pipe Sleeves</t>
  </si>
  <si>
    <t xml:space="preserve">23-29 23 17 Smoke Seals for Ductwork</t>
  </si>
  <si>
    <t xml:space="preserve">23-29 25 00 Fire Fighting Equipment</t>
  </si>
  <si>
    <t xml:space="preserve">23-29 25 11 Fire Fighting Terminals</t>
  </si>
  <si>
    <t xml:space="preserve">23-29 25 11 11 Fire Fighting Terminal Components</t>
  </si>
  <si>
    <t xml:space="preserve">23-29 25 11 13 Water Fire Fighting Terminals</t>
  </si>
  <si>
    <t xml:space="preserve">23-29 25 11 15 Gaseous Fire Fighting Terminals</t>
  </si>
  <si>
    <t xml:space="preserve">23-29 25 11 17 Foam Fire Fighting Terminals</t>
  </si>
  <si>
    <t xml:space="preserve">23-29 25 11 19 Powder Fire Fighting Terminals</t>
  </si>
  <si>
    <t xml:space="preserve">23-29 25 11 21 Fire Fighting Media </t>
  </si>
  <si>
    <t xml:space="preserve">23-29 25 11 23 Fire Fighting Gas Terminals</t>
  </si>
  <si>
    <t xml:space="preserve">23-29 25 13 Fire Hydrants</t>
  </si>
  <si>
    <t xml:space="preserve">23-29 25 13 11 Dry Barrel Fire Hydrants</t>
  </si>
  <si>
    <t xml:space="preserve">23-29 25 13 13 Wet Barrel Fire Hydrants</t>
  </si>
  <si>
    <t xml:space="preserve">23-29 25 15 Fire Hose Equipment</t>
  </si>
  <si>
    <t xml:space="preserve">23-29 25 15 11 Fire Hoses</t>
  </si>
  <si>
    <t xml:space="preserve">23-29 25 15 13 Fire Hose Outlets</t>
  </si>
  <si>
    <t xml:space="preserve">23-29 25 15 15 Cabinets for Fire Hoses</t>
  </si>
  <si>
    <t xml:space="preserve">23-29 25 15 17 Fire Hose Reels</t>
  </si>
  <si>
    <t xml:space="preserve">23-29 25 15 19 Fire Hose Connectors</t>
  </si>
  <si>
    <t xml:space="preserve">23-29 25 15 19 11 Fire Fighting Standpipes</t>
  </si>
  <si>
    <t xml:space="preserve">23-29 25 15 19 13 Fire Fighting Pumper Connections</t>
  </si>
  <si>
    <t xml:space="preserve">23-29 25 17 Fire Nozzles</t>
  </si>
  <si>
    <t xml:space="preserve">23-29 25 17 11 Fire Fog Nozzles</t>
  </si>
  <si>
    <t xml:space="preserve">23-29 25 17 13 Fire Stream Nozzles</t>
  </si>
  <si>
    <t xml:space="preserve">23-29 25 17 15 Fire Electrical Rated Nozzles</t>
  </si>
  <si>
    <t xml:space="preserve">23-29 25 19 Fire Extinguishers</t>
  </si>
  <si>
    <t xml:space="preserve">23-29 25 19 11 Stored Pressure Fire Extinguishers</t>
  </si>
  <si>
    <t xml:space="preserve">23-29 25 19 11 11 Stored Pressure Fire Extinguishers With Gauge</t>
  </si>
  <si>
    <t xml:space="preserve">23-29 25 19 13 Non Stainless Steel Fire Extinguishers</t>
  </si>
  <si>
    <t xml:space="preserve">23-29 25 19 15 Non Rechargeable Fire Extinguishers</t>
  </si>
  <si>
    <t xml:space="preserve">23-29 25 19 17 Gas Cart Fire Extinguishers</t>
  </si>
  <si>
    <t xml:space="preserve">23-29 25 19 17 11 Gas Cart Fire Extinguishers With Gauge</t>
  </si>
  <si>
    <t xml:space="preserve">23-29 25 19 19 Foam Fire Extinguishers</t>
  </si>
  <si>
    <t xml:space="preserve">23-29 27 00 Fire Ventilation Equipment</t>
  </si>
  <si>
    <t xml:space="preserve">23-29 27 11 Fire Fighting Smoke Extractors</t>
  </si>
  <si>
    <t xml:space="preserve">23-29 29 00 Fire Detection Devices</t>
  </si>
  <si>
    <t xml:space="preserve">23-29 29 11 Fire Alarm Pull Stations</t>
  </si>
  <si>
    <t xml:space="preserve">23-29 29 11 11 Addressable Fire Alarm Pull Stations</t>
  </si>
  <si>
    <t xml:space="preserve">23-29 29 11 13 Non Addressable Fire Alarm Pull Stations</t>
  </si>
  <si>
    <t xml:space="preserve">23-29 29 13 Fire Detectors</t>
  </si>
  <si>
    <t xml:space="preserve">23-29 29 13 11 Smoke Detectors</t>
  </si>
  <si>
    <t xml:space="preserve">23-29 29 13 11 11 Spot Type Photoelectric Smoke Detectors</t>
  </si>
  <si>
    <t xml:space="preserve">23-29 29 13 11 13 Spot Type Ionization Smoke Detectors</t>
  </si>
  <si>
    <t xml:space="preserve">23-29 29 13 11 15 Spot Type Duct Photoelectric Smoke Detectors</t>
  </si>
  <si>
    <t xml:space="preserve">23-29 29 13 11 17 Spot Type Duct Ionization Smoke Detectors</t>
  </si>
  <si>
    <t xml:space="preserve">23-29 29 13 11 19 Beam Type Smoke Detectors</t>
  </si>
  <si>
    <t xml:space="preserve">23-29 29 13 13 Heat Detectors</t>
  </si>
  <si>
    <t xml:space="preserve">23-29 29 13 13 11 Fixed Temperature Heat Detectors</t>
  </si>
  <si>
    <t xml:space="preserve">23-29 29 13 13 13 Rate of Rise Heat Detectors</t>
  </si>
  <si>
    <t xml:space="preserve">23-29 29 13 15 Flame Detectors</t>
  </si>
  <si>
    <t xml:space="preserve">23-29 29 13 17 Spark and Ember Detectors</t>
  </si>
  <si>
    <t xml:space="preserve">23-29 29 13 19 Radiant Energy Detectors</t>
  </si>
  <si>
    <t xml:space="preserve">23-29 29 15 Fire Switches</t>
  </si>
  <si>
    <t xml:space="preserve">23-29 29 15 11 Pressure Fire Alarm Water Flow Switches</t>
  </si>
  <si>
    <t xml:space="preserve">23-29 29 15 13 Paddle Fire Alarm Water Flow Switches</t>
  </si>
  <si>
    <t xml:space="preserve">23-29 29 15 15 Fire Tamper Switches</t>
  </si>
  <si>
    <t xml:space="preserve">23-29 31 00 Fire Notification Appliances</t>
  </si>
  <si>
    <t xml:space="preserve">23-29 31 11 Fire Alarm Annunicator Panels</t>
  </si>
  <si>
    <t xml:space="preserve">23-29 31 11 11 Audible Fire Alarm Annunicator Panels</t>
  </si>
  <si>
    <t xml:space="preserve">23-29 31 11 13 Visible Fire Alarm Annunicator Panels</t>
  </si>
  <si>
    <t xml:space="preserve">23-29 31 11 15 Combination Fire Alarm Annunicator Panels</t>
  </si>
  <si>
    <t xml:space="preserve">23-29 31 13 Fire Alarm Control Panels</t>
  </si>
  <si>
    <t xml:space="preserve">23-29 31 13 11 Main Fire Alarm Control Panels</t>
  </si>
  <si>
    <t xml:space="preserve">23-29 31 13 13 Secondary Fire Alarm Control Panels</t>
  </si>
  <si>
    <t xml:space="preserve">23-29 31 13 15 Fire Alarm Audio Control Panels</t>
  </si>
  <si>
    <t xml:space="preserve">23-29 31 13 17 Fire Alarm Smoke Control Panels</t>
  </si>
  <si>
    <t xml:space="preserve">23-29 31 15 Audible Fire Notification Devices</t>
  </si>
  <si>
    <t xml:space="preserve">23-29 31 15 11 Audible Fire Notification Devices Bell</t>
  </si>
  <si>
    <t xml:space="preserve">23-29 31 15 13 Audible Fire Notification Devices Horn</t>
  </si>
  <si>
    <t xml:space="preserve">23-29 31 15 15 Audible Fire Notification Devices Chime</t>
  </si>
  <si>
    <t xml:space="preserve">23-29 31 15 17 Audible Fire Notification Devices Speaker</t>
  </si>
  <si>
    <t xml:space="preserve">23-29 31 17 Visible Fire Notification Devices</t>
  </si>
  <si>
    <t xml:space="preserve">23-29 31 17 11 Visible Fire Notification Device Lights</t>
  </si>
  <si>
    <t xml:space="preserve">23-29 31 19 Combination Audible and Visible Fire Notification Devices</t>
  </si>
  <si>
    <t xml:space="preserve">23-29 31 21 Fire Alarm Communicators</t>
  </si>
  <si>
    <t xml:space="preserve">23-29 31 23 Fire Alarm Central Stations</t>
  </si>
  <si>
    <t xml:space="preserve">23-29 31 23 11 Fire Alarm Central Station Transmitters</t>
  </si>
  <si>
    <t xml:space="preserve">23-29 31 23 13 Fire Alarm Central Station Receivers</t>
  </si>
  <si>
    <t xml:space="preserve">23-29 31 23 15 Fire Alarm Central Station Combination Transmitter and Receivers</t>
  </si>
  <si>
    <t xml:space="preserve">23-29 31 25 Fire Alarm Event Recorders</t>
  </si>
  <si>
    <t xml:space="preserve">23-29 31 27 Fire Alarm Event Printers</t>
  </si>
  <si>
    <t xml:space="preserve">23-29 31 29 Fire Alarm Remote Controllers</t>
  </si>
  <si>
    <t xml:space="preserve">23-29 31 31 Fire Alarm Remote Amplifiers</t>
  </si>
  <si>
    <t xml:space="preserve">23-29 31 33 Fire Pump Controllers</t>
  </si>
  <si>
    <t xml:space="preserve">23-29 31 35 Jockey Pump Controllers</t>
  </si>
  <si>
    <t xml:space="preserve">23-29 33 00 Fire Suppression System Components</t>
  </si>
  <si>
    <t xml:space="preserve">23-29 33 11 Water Based Suppression Equipment</t>
  </si>
  <si>
    <t xml:space="preserve">23-29 33 11 11 Pendant Sprinkler Heads</t>
  </si>
  <si>
    <t xml:space="preserve">23-29 33 11 11 11 Wet Pendant Sprinkler Heads</t>
  </si>
  <si>
    <t xml:space="preserve">23-29 33 11 11 13 Dry Pendant Sprinkler Heads</t>
  </si>
  <si>
    <t xml:space="preserve">23-29 33 11 11 15 Open Pendant Sprinkler Heads</t>
  </si>
  <si>
    <t xml:space="preserve">23-29 33 11 13 Upright Sprinkler Heads</t>
  </si>
  <si>
    <t xml:space="preserve">23-29 33 11 13 11 Wet Upright Sprinkler Heads</t>
  </si>
  <si>
    <t xml:space="preserve">23-29 33 11 13 13 Dry Upright Sprinkler Heads</t>
  </si>
  <si>
    <t xml:space="preserve">23-29 33 11 13 15 Open Upright Sprinkler Heads</t>
  </si>
  <si>
    <t xml:space="preserve">23-29 33 11 15 Side Wall Sprinkler Heads</t>
  </si>
  <si>
    <t xml:space="preserve">23-29 33 11 15 11 Wet Side Wall Sprinkler Heads</t>
  </si>
  <si>
    <t xml:space="preserve">23-29 33 11 15 13 Dry Side Wall Sprinkler Heads</t>
  </si>
  <si>
    <t xml:space="preserve">23-29 33 11 17 Dry Pipe Valves</t>
  </si>
  <si>
    <t xml:space="preserve">23-29 33 11 19 Water Mist Systems</t>
  </si>
  <si>
    <t xml:space="preserve">23-29 33 13 Non Water Based Suppression Equipment</t>
  </si>
  <si>
    <t xml:space="preserve">23-29 33 13 11 Clean Agent Gaseous Suppression Equipment</t>
  </si>
  <si>
    <t xml:space="preserve">23-29 33 13 13 Carbon Dioxide Suppression Equipment</t>
  </si>
  <si>
    <t xml:space="preserve">23-29 33 13 15 Halon Suppression Equipment</t>
  </si>
  <si>
    <t xml:space="preserve">23-29 33 13 17 Wet Chemical Fire Suppression Equipment</t>
  </si>
  <si>
    <t xml:space="preserve">23-29 33 13 19 Dry Chemical Fire Suppression Equipment</t>
  </si>
  <si>
    <t xml:space="preserve">23-29 33 13 21 Foam Fire Suppression Equipment</t>
  </si>
  <si>
    <t xml:space="preserve">23-29 33 15 Fire Blankets</t>
  </si>
  <si>
    <t xml:space="preserve">23-29 35 00 Fire Rescue Component</t>
  </si>
  <si>
    <t xml:space="preserve">23-29 35 11 Evacuation Chairs</t>
  </si>
  <si>
    <t xml:space="preserve">23-29 35 13 Evacuation Slides</t>
  </si>
  <si>
    <t xml:space="preserve">23-29 37 00 Occupational Safety and Health Equipment</t>
  </si>
  <si>
    <t xml:space="preserve">23-29 37 11 Emergency Drench Hoses</t>
  </si>
  <si>
    <t xml:space="preserve">23-29 37 13 Emergency Eye Wash Stations</t>
  </si>
  <si>
    <t xml:space="preserve">23-29 37 13 11 Counter Top Eye Wash Stations</t>
  </si>
  <si>
    <t xml:space="preserve">23-29 37 13 13 Floor Mounted Eye Wash Stations</t>
  </si>
  <si>
    <t xml:space="preserve">23-29 37 13 15 Combination Emergency Eye Wash Stations</t>
  </si>
  <si>
    <t xml:space="preserve">23-29 37 13 17 Dedicated Emergency Eye Wash Stations</t>
  </si>
  <si>
    <t xml:space="preserve">23-29 37 15 Emergency Showers</t>
  </si>
  <si>
    <t xml:space="preserve">23-29 37 15 11 Combination Emergency Showers</t>
  </si>
  <si>
    <t xml:space="preserve">23-29 37 15 13 Dedicated Emergency Showers</t>
  </si>
  <si>
    <t xml:space="preserve">23-29 39 00 Environmental Safety Equipment</t>
  </si>
  <si>
    <t xml:space="preserve">23-29 39 11 Environmental Spill Kits</t>
  </si>
  <si>
    <t xml:space="preserve">23-29 39 13 Pollution Monitoring and Control</t>
  </si>
  <si>
    <t xml:space="preserve">23-29 39 13 11 Air Pollution Monitoring Systems</t>
  </si>
  <si>
    <t xml:space="preserve">23-29 39 13 13 Water Pollution Monitoring Systems</t>
  </si>
  <si>
    <t xml:space="preserve">23-29 39 15 Built In Failure Detection</t>
  </si>
  <si>
    <t xml:space="preserve">23-29 39 15 11 Infiltration Detection</t>
  </si>
  <si>
    <t xml:space="preserve">23-29 39 15 13 Service Leak Detection</t>
  </si>
  <si>
    <t xml:space="preserve">23-29 39 15 13 11 Gas Leak Detection Agents</t>
  </si>
  <si>
    <t xml:space="preserve">23-29 39 15 13 13 Water Leak Detection</t>
  </si>
  <si>
    <t xml:space="preserve">23-31 00 00 Plumbing Specific Products and Equipment</t>
  </si>
  <si>
    <t xml:space="preserve">23-31 11 00 Faucets</t>
  </si>
  <si>
    <t xml:space="preserve">23-31 11 11 Ball Faucets</t>
  </si>
  <si>
    <t xml:space="preserve">23-31 11 11 11 Sink Ball Faucets</t>
  </si>
  <si>
    <t xml:space="preserve">23-31 11 11 13 Bathtub Ball Faucets</t>
  </si>
  <si>
    <t xml:space="preserve">23-31 11 11 15 Shower Ball Faucets</t>
  </si>
  <si>
    <t xml:space="preserve">23-31 11 13 Compression Faucets</t>
  </si>
  <si>
    <t xml:space="preserve">23-31 11 13 11 Sink Compression Faucets</t>
  </si>
  <si>
    <t xml:space="preserve">23-31 11 13 13 Bathtub Compression Faucets</t>
  </si>
  <si>
    <t xml:space="preserve">23-31 11 13 15 Shower Compression Faucets</t>
  </si>
  <si>
    <t xml:space="preserve">23-31 11 15 Cartridge Faucets</t>
  </si>
  <si>
    <t xml:space="preserve">23-31 11 15 11 Sink Cartridge Faucets</t>
  </si>
  <si>
    <t xml:space="preserve">23-31 11 15 13 Bathtub Cartridge Faucets</t>
  </si>
  <si>
    <t xml:space="preserve">23-31 11 15 15 Shower Cartridge Faucets</t>
  </si>
  <si>
    <t xml:space="preserve">23-31 11 17 Disc Faucets</t>
  </si>
  <si>
    <t xml:space="preserve">23-31 11 17 11 Sink Disc Faucets</t>
  </si>
  <si>
    <t xml:space="preserve">23-31 11 17 13 Bathtub Disc Faucets</t>
  </si>
  <si>
    <t xml:space="preserve">23-31 11 17 15 Shower Disc Faucets</t>
  </si>
  <si>
    <t xml:space="preserve">23-31 11 19 Faucet Mixing Valves</t>
  </si>
  <si>
    <t xml:space="preserve">23-31 11 19 11 Thermostatically Controlled Faucet Mixing Valves</t>
  </si>
  <si>
    <t xml:space="preserve">23-31 11 19 13 Pressure Sensitive Faucet Mixing Valves</t>
  </si>
  <si>
    <t xml:space="preserve">23-31 11 19 15 Pressure Balanced Faucet Mixing Valves</t>
  </si>
  <si>
    <t xml:space="preserve">23-31 13 00 Sinks</t>
  </si>
  <si>
    <t xml:space="preserve">23-31 13 11 Single Sinks</t>
  </si>
  <si>
    <t xml:space="preserve">23-31 13 13 Dual Sinks</t>
  </si>
  <si>
    <t xml:space="preserve">23-31 13 15 Multiple Sinks</t>
  </si>
  <si>
    <t xml:space="preserve">23-31 13 17 Sink Components</t>
  </si>
  <si>
    <t xml:space="preserve">23-31 13 17 11 Sink Splashbacks</t>
  </si>
  <si>
    <t xml:space="preserve">23-31 13 17 13 Sink Drains</t>
  </si>
  <si>
    <t xml:space="preserve">23-31 13 19 Specialty Sinks</t>
  </si>
  <si>
    <t xml:space="preserve">23-31 13 19 11 Sacristy</t>
  </si>
  <si>
    <t xml:space="preserve">23-31 13 19 13 Darkroom Sinks</t>
  </si>
  <si>
    <t xml:space="preserve">23-31 13 19 15 Hairdressing Sinks</t>
  </si>
  <si>
    <t xml:space="preserve">23-31 13 19 17 Mop Sinks</t>
  </si>
  <si>
    <t xml:space="preserve">23-31 13 19 19 Service Sinks</t>
  </si>
  <si>
    <t xml:space="preserve">23-31 15 00 Bathtubs</t>
  </si>
  <si>
    <t xml:space="preserve">23-31 15 11 Bath Shower Units</t>
  </si>
  <si>
    <t xml:space="preserve">23-31 15 13 Sitz Baths</t>
  </si>
  <si>
    <t xml:space="preserve">23-31 15 15 Jacuzzi Baths</t>
  </si>
  <si>
    <t xml:space="preserve">23-31 15 17 Bathtub Components</t>
  </si>
  <si>
    <t xml:space="preserve">23-31 15 17 11 Bathtub Enclosures</t>
  </si>
  <si>
    <t xml:space="preserve">23-31 15 17 13 Bathtub Splashbacks</t>
  </si>
  <si>
    <t xml:space="preserve">23-31 15 17 15 Bathtub Panels</t>
  </si>
  <si>
    <t xml:space="preserve">23-31 15 17 17 Bathtub Seats</t>
  </si>
  <si>
    <t xml:space="preserve">23-31 15 17 19 Bathtub Screens</t>
  </si>
  <si>
    <t xml:space="preserve">23-31 15 17 21 Bathtub Grab Bars</t>
  </si>
  <si>
    <t xml:space="preserve">23-31 15 17 23 Bathtub Drains</t>
  </si>
  <si>
    <t xml:space="preserve">23-31 17 00 Showers</t>
  </si>
  <si>
    <t xml:space="preserve">23-31 17 11 Shower Compartments</t>
  </si>
  <si>
    <t xml:space="preserve">23-31 17 13 Shower Receptors</t>
  </si>
  <si>
    <t xml:space="preserve">23-31 17 15 Shower Enclosure Bases</t>
  </si>
  <si>
    <t xml:space="preserve">23-31 17 17 Shower Enclosures</t>
  </si>
  <si>
    <t xml:space="preserve">23-31 17 19 Shower Head Fixtures</t>
  </si>
  <si>
    <t xml:space="preserve">23-31 17 21 Shower Splashbacks</t>
  </si>
  <si>
    <t xml:space="preserve">23-31 17 23 Shower Seats</t>
  </si>
  <si>
    <t xml:space="preserve">23-31 17 25 Shower Screens</t>
  </si>
  <si>
    <t xml:space="preserve">23-31 17 27 Shower Curtains</t>
  </si>
  <si>
    <t xml:space="preserve">23-31 17 29 Shower Drains</t>
  </si>
  <si>
    <t xml:space="preserve">23-31 17 31 Shower Rods</t>
  </si>
  <si>
    <t xml:space="preserve">23-31 19 00 Toilets</t>
  </si>
  <si>
    <t xml:space="preserve">23-31 19 11 Combination Toilets</t>
  </si>
  <si>
    <t xml:space="preserve">23-31 19 11 11 Detention Combination Toilets</t>
  </si>
  <si>
    <t xml:space="preserve">23-31 19 13 Incinerating Toilets</t>
  </si>
  <si>
    <t xml:space="preserve">23-31 19 15 Tankless Toilets</t>
  </si>
  <si>
    <t xml:space="preserve">23-31 19 15 11 Floor Mounted Tankless Toilets</t>
  </si>
  <si>
    <t xml:space="preserve">23-31 19 15 13 Wall Mounted Tankless Toilets</t>
  </si>
  <si>
    <t xml:space="preserve">23-31 19 17 Toilets With Tank</t>
  </si>
  <si>
    <t xml:space="preserve">23-31 19 17 11 Floor Mounted Toilets With Tank</t>
  </si>
  <si>
    <t xml:space="preserve">23-31 19 17 13 Wall Mounted Toilets With Tank</t>
  </si>
  <si>
    <t xml:space="preserve">23-31 19 19 Water Closets </t>
  </si>
  <si>
    <t xml:space="preserve">23-31 19 19 11 Water Operated Water Closets</t>
  </si>
  <si>
    <t xml:space="preserve">23-31 19 19 13 Chemical Biological Sanitary Disposal Units</t>
  </si>
  <si>
    <t xml:space="preserve">23-31 19 19 15 Sanitary Macerators</t>
  </si>
  <si>
    <t xml:space="preserve">23-31 19 19 17 Water Closet Seats</t>
  </si>
  <si>
    <t xml:space="preserve">23-31 19 19 19 Water Closet Tanks</t>
  </si>
  <si>
    <t xml:space="preserve">23-31 19 19 21 Sanitary Disposal Connectors</t>
  </si>
  <si>
    <t xml:space="preserve">23-31 21 00 Urinals</t>
  </si>
  <si>
    <t xml:space="preserve">23-31 21 11 Incinerating Urinals</t>
  </si>
  <si>
    <t xml:space="preserve">23-31 21 13 Water Flush Urinals</t>
  </si>
  <si>
    <t xml:space="preserve">23-31 21 13 11 Floor Water Flush Urinals</t>
  </si>
  <si>
    <t xml:space="preserve">23-31 21 13 13 Wall Mounted Water Flush Urinals</t>
  </si>
  <si>
    <t xml:space="preserve">23-31 21 15 Waterless Urinals</t>
  </si>
  <si>
    <t xml:space="preserve">23-31 21 15 11 Floor Waterless Urinals</t>
  </si>
  <si>
    <t xml:space="preserve">23-31 21 15 13 Wall Mounted Waterless Urinals</t>
  </si>
  <si>
    <t xml:space="preserve">23-31 23 00 Bidets</t>
  </si>
  <si>
    <t xml:space="preserve">23-31 25 00 Toilet and Bath Specialties</t>
  </si>
  <si>
    <t xml:space="preserve">23-31 25 11 Restroom Partitions</t>
  </si>
  <si>
    <t xml:space="preserve">23-31 25 11 11 Toilet Partitions</t>
  </si>
  <si>
    <t xml:space="preserve">23-31 25 11 13 Toilet Door Partitions</t>
  </si>
  <si>
    <t xml:space="preserve">23-31 25 11 15 Urinal Partitions</t>
  </si>
  <si>
    <t xml:space="preserve">23-31 25 11 17 Shower Partitions</t>
  </si>
  <si>
    <t xml:space="preserve">23-31 25 13 Bathroom Cabinets</t>
  </si>
  <si>
    <t xml:space="preserve">23-31 25 15 Hand Dryers</t>
  </si>
  <si>
    <t xml:space="preserve">23-31 25 17 Hair Dryers</t>
  </si>
  <si>
    <t xml:space="preserve">23-31 25 19 Restroom Paper Towel Accessories</t>
  </si>
  <si>
    <t xml:space="preserve">23-31 25 19 11 Paper Towel Dispensers</t>
  </si>
  <si>
    <t xml:space="preserve">23-31 25 19 13 Paper Towel Dispenser With Disposal Units</t>
  </si>
  <si>
    <t xml:space="preserve">23-31 25 21 Toilet Paper Dispensers</t>
  </si>
  <si>
    <t xml:space="preserve">23-31 25 23 Feminine Hygiene Components</t>
  </si>
  <si>
    <t xml:space="preserve">23-31 25 23 11 Sanitary Napkin Dispensers</t>
  </si>
  <si>
    <t xml:space="preserve">23-31 25 23 13 Sanitary Napkin Dispenser With Disposal Units</t>
  </si>
  <si>
    <t xml:space="preserve">23-31 25 23 15 Tampon Dispensers</t>
  </si>
  <si>
    <t xml:space="preserve">23-31 25 23 17 Tampon Dispenser With Disposal Units</t>
  </si>
  <si>
    <t xml:space="preserve">23-31 25 23 19 Combination Sanitary Napkin and Tampon Dispensers</t>
  </si>
  <si>
    <t xml:space="preserve">23-31 25 23 21 Combination Sanitary Napkin and Tampon Dispenser With Disposal Units</t>
  </si>
  <si>
    <t xml:space="preserve">23-31 25 25 Towel Bars</t>
  </si>
  <si>
    <t xml:space="preserve">23-31 25 25 11 Electric Heated Towel Bars</t>
  </si>
  <si>
    <t xml:space="preserve">23-31 25 25 13 Water Heated Towel Bars</t>
  </si>
  <si>
    <t xml:space="preserve">23-31 25 27 Robe Hooks</t>
  </si>
  <si>
    <t xml:space="preserve">23-31 25 29 Restroom Hand Soap Components</t>
  </si>
  <si>
    <t xml:space="preserve">23-31 25 29 11 Hand Soap Holders</t>
  </si>
  <si>
    <t xml:space="preserve">23-31 25 29 13 Hand Soap Dispensers</t>
  </si>
  <si>
    <t xml:space="preserve">23-31 25 31 Diaper Changing Units</t>
  </si>
  <si>
    <t xml:space="preserve">23-31 25 33 Bathroom Deodorizers</t>
  </si>
  <si>
    <t xml:space="preserve">23-31 27 00 Floor Drains</t>
  </si>
  <si>
    <t xml:space="preserve">23-31 27 11 Floor Drain Plugs</t>
  </si>
  <si>
    <t xml:space="preserve">23-31 27 13 Floor Drain Plug Chains</t>
  </si>
  <si>
    <t xml:space="preserve">23-31 27 15 Floor Drain Covers</t>
  </si>
  <si>
    <t xml:space="preserve">23-31 29 00 Hot Water Heaters</t>
  </si>
  <si>
    <t xml:space="preserve">23-31 29 11 Instantaneous Hot Water Heaters</t>
  </si>
  <si>
    <t xml:space="preserve">23-31 29 11 11 Electric Instantaneous Hot Water Heaters</t>
  </si>
  <si>
    <t xml:space="preserve">23-31 29 11 13 Gas Instantaneous Hot Water Heaters</t>
  </si>
  <si>
    <t xml:space="preserve">23-31 29 13 Hot Water Tank Heaters</t>
  </si>
  <si>
    <t xml:space="preserve">23-31 29 13 11 Hot Water Tank Electric Heaters</t>
  </si>
  <si>
    <t xml:space="preserve">23-31 29 13 13 Hot Water Tank Gas Heaters</t>
  </si>
  <si>
    <t xml:space="preserve">23-31 29 13 15 Hot Water Tank Steam Heaters</t>
  </si>
  <si>
    <t xml:space="preserve">23-31 29 13 17 Hot Water Tank Fuel Oil Heaters</t>
  </si>
  <si>
    <t xml:space="preserve">23-31 31 00 Drinking Fountains</t>
  </si>
  <si>
    <t xml:space="preserve">23-31 31 11 Drinking Fountain With Coolers</t>
  </si>
  <si>
    <t xml:space="preserve">23-31 31 13 Drinking Fountains With Direct Expansion Cooling</t>
  </si>
  <si>
    <t xml:space="preserve">23-31 33 00 Complete Sanitary Suites</t>
  </si>
  <si>
    <t xml:space="preserve">23-31 33 11 Complete Bathroom Suites</t>
  </si>
  <si>
    <t xml:space="preserve">23-31 35 00 Plumbing Tubing</t>
  </si>
  <si>
    <t xml:space="preserve">23-31 35 11 Tubing Reducers</t>
  </si>
  <si>
    <t xml:space="preserve">23-31 35 13 Tubing Couplings</t>
  </si>
  <si>
    <t xml:space="preserve">23-31 35 15 Tubing Elbows</t>
  </si>
  <si>
    <t xml:space="preserve">23-31 35 17 Tubing Plugs</t>
  </si>
  <si>
    <t xml:space="preserve">23-31 35 19 Tubing Tees</t>
  </si>
  <si>
    <t xml:space="preserve">23-33 00 00 HVAC Specific Products and Equipment</t>
  </si>
  <si>
    <t xml:space="preserve">23-33 11 00 Commercial Boilers</t>
  </si>
  <si>
    <t xml:space="preserve">23-33 11 11 Boiler Controls</t>
  </si>
  <si>
    <t xml:space="preserve">23-33 11 11 11 Boiler Control Panels</t>
  </si>
  <si>
    <t xml:space="preserve">23-33 11 11 13 Boiler Burner Controls</t>
  </si>
  <si>
    <t xml:space="preserve">23-33 11 13 Condensing Boilers</t>
  </si>
  <si>
    <t xml:space="preserve">23-33 11 15 Fire Tube Boilers</t>
  </si>
  <si>
    <t xml:space="preserve">23-33 11 15 11 High Pressure Steam Fire Tube Boilers</t>
  </si>
  <si>
    <t xml:space="preserve">23-33 11 15 13 High Temperature Hot Water Fire Tube Boilers</t>
  </si>
  <si>
    <t xml:space="preserve">23-33 11 15 15 Low Pressure Steam Fire Tube Boilers</t>
  </si>
  <si>
    <t xml:space="preserve">23-33 11 15 17 Low Temperature Hot Water Fire Tube Boilers</t>
  </si>
  <si>
    <t xml:space="preserve">23-33 11 17 Flexible Tube Boilers</t>
  </si>
  <si>
    <t xml:space="preserve">23-33 11 17 11 High Pressure Steam Flexible Tube Boilers</t>
  </si>
  <si>
    <t xml:space="preserve">23-33 11 17 13 High Temperature Hot Water Flexible Tube Boilers</t>
  </si>
  <si>
    <t xml:space="preserve">23-33 11 17 15 Low Pressure Steam Flexible Tube Boilers</t>
  </si>
  <si>
    <t xml:space="preserve">23-33 11 17 17 Low Temperature Hot Water Flexible Tube Boilers</t>
  </si>
  <si>
    <t xml:space="preserve">23-33 11 19 Sectionalized Cast Iron Boilers</t>
  </si>
  <si>
    <t xml:space="preserve">23-33 11 19 11 Low Pressure Steam Sectionalized Cast Iron Boilers</t>
  </si>
  <si>
    <t xml:space="preserve">23-33 11 19 13 Low Temperature Hot Water Sectionalized Cast Iron Boilers</t>
  </si>
  <si>
    <t xml:space="preserve">23-33 11 21 Water Tube Boilers</t>
  </si>
  <si>
    <t xml:space="preserve">23-33 11 21 11 High Pressure Steam Water Tube Boilers</t>
  </si>
  <si>
    <t xml:space="preserve">23-33 11 21 13 High Temperature Hot Water Water Tube Boilers</t>
  </si>
  <si>
    <t xml:space="preserve">23-33 11 21 15 Low Pressure Steam Water Tube Boilers</t>
  </si>
  <si>
    <t xml:space="preserve">23-33 11 21 17 Low Temperature Hot Water Water Tube Boilers</t>
  </si>
  <si>
    <t xml:space="preserve">23-33 11 22 Electric Boilers</t>
  </si>
  <si>
    <t xml:space="preserve">23-33 11 23 Boiler Components </t>
  </si>
  <si>
    <t xml:space="preserve">23-33 11 23 11 Boiler Joint Fillers and Sealants</t>
  </si>
  <si>
    <t xml:space="preserve">23-33 11 23 13 Boiler Fuel Burners</t>
  </si>
  <si>
    <t xml:space="preserve">23-33 11 23 15 Boiler Fuel Oil Filters</t>
  </si>
  <si>
    <t xml:space="preserve">23-33 11 23 17 Boiler Nozzles</t>
  </si>
  <si>
    <t xml:space="preserve">23-33 11 23 19 Boiler Induction Blowers</t>
  </si>
  <si>
    <t xml:space="preserve">23-33 11 23 21 Boiler Fuel Gas Heat Recovery Devices</t>
  </si>
  <si>
    <t xml:space="preserve">23-33 11 23 23 Boiler Draft Fans</t>
  </si>
  <si>
    <t xml:space="preserve">23-33 13 00 Furnaces</t>
  </si>
  <si>
    <t xml:space="preserve">23-33 13 11 Furnace Controls</t>
  </si>
  <si>
    <t xml:space="preserve">23-33 13 11 11 Furnace Control Panels</t>
  </si>
  <si>
    <t xml:space="preserve">23-33 13 11 13 Furnace Burner Controls</t>
  </si>
  <si>
    <t xml:space="preserve">23-33 13 13 Coal Fired Furnaces</t>
  </si>
  <si>
    <t xml:space="preserve">23-33 13 15 Electric Resistance Furnaces</t>
  </si>
  <si>
    <t xml:space="preserve">23-33 13 17 Natural Gas Fired Furnaces</t>
  </si>
  <si>
    <t xml:space="preserve">23-33 13 19 Gasoline Fired Furnaces</t>
  </si>
  <si>
    <t xml:space="preserve">23-33 13 21 Fuel Oil Fired Furnaces</t>
  </si>
  <si>
    <t xml:space="preserve">23-33 13 23 Oil Fired Furnaces</t>
  </si>
  <si>
    <t xml:space="preserve">23-33 13 25 Propane Fired Furnaces</t>
  </si>
  <si>
    <t xml:space="preserve">23-33 13 27 Furnace Components</t>
  </si>
  <si>
    <t xml:space="preserve">23-33 13 27 11 Furnace Joint Fillers and Sealants</t>
  </si>
  <si>
    <t xml:space="preserve">23-33 13 27 13 Furnace Fuel Burners</t>
  </si>
  <si>
    <t xml:space="preserve">23-33 13 27 15 Furnace Fuel Oil Filters</t>
  </si>
  <si>
    <t xml:space="preserve">23-33 13 27 17 Furnace Nozzles</t>
  </si>
  <si>
    <t xml:space="preserve">23-33 13 27 19 Furnace Fuel Gas Heat Recovery Devices</t>
  </si>
  <si>
    <t xml:space="preserve">23-33 15 00 HVAC Heating Units</t>
  </si>
  <si>
    <t xml:space="preserve">23-33 15 11 Propane HVAC Heaters</t>
  </si>
  <si>
    <t xml:space="preserve">23-33 15 11 11 Indoor Propane HVAC Heaters</t>
  </si>
  <si>
    <t xml:space="preserve">23-33 15 11 13 Outdoor Propane HVAC Heaters</t>
  </si>
  <si>
    <t xml:space="preserve">23-33 15 13 Heating Stoves</t>
  </si>
  <si>
    <t xml:space="preserve">23-33 15 13 11 Cast Iron Heating Stoves</t>
  </si>
  <si>
    <t xml:space="preserve">23-33 15 13 13 Stone Heating Stoves</t>
  </si>
  <si>
    <t xml:space="preserve">23-33 15 13 15 Welded Steel Heating Stoves</t>
  </si>
  <si>
    <t xml:space="preserve">23-33 15 13 17 Heating Stove Components </t>
  </si>
  <si>
    <t xml:space="preserve">23-33 15 13 17 11 Heating Stove Fenders</t>
  </si>
  <si>
    <t xml:space="preserve">23-33 15 13 17 13 Heating Stove Hoods</t>
  </si>
  <si>
    <t xml:space="preserve">23-33 15 13 17 15 Heating Stove Pipes</t>
  </si>
  <si>
    <t xml:space="preserve">23-33 15 15 Specialized Surface Heating Products</t>
  </si>
  <si>
    <t xml:space="preserve">23-33 15 15 11 Heating Sheets</t>
  </si>
  <si>
    <t xml:space="preserve">23-33 15 15 11 11 Heating Sheets for Walls</t>
  </si>
  <si>
    <t xml:space="preserve">23-33 15 15 11 13 Heating Sheets for Ceilings</t>
  </si>
  <si>
    <t xml:space="preserve">23-33 15 15 11 15 Embedded Electric Heating Sheets</t>
  </si>
  <si>
    <t xml:space="preserve">23-33 15 15 11 17 Heating Sheets for Glazing</t>
  </si>
  <si>
    <t xml:space="preserve">23-33 15 15 13 Heating Cables</t>
  </si>
  <si>
    <t xml:space="preserve">23-33 15 15 15 Pipe Heat Tape</t>
  </si>
  <si>
    <t xml:space="preserve">23-33 15 15 17 Cable Heat Trace</t>
  </si>
  <si>
    <t xml:space="preserve">23-33 15 15 19 Heated Ceiling Panels</t>
  </si>
  <si>
    <t xml:space="preserve">23-33 15 15 21 Pipe Heat Tracing</t>
  </si>
  <si>
    <t xml:space="preserve">23-33 15 17 Fuel Fired HVAC Heaters</t>
  </si>
  <si>
    <t xml:space="preserve">23-33 15 17 11 Fuel Fired HVAC Duct Heaters</t>
  </si>
  <si>
    <t xml:space="preserve">23-33 15 17 13 Fuel Fired HVAC Radiant Heaters</t>
  </si>
  <si>
    <t xml:space="preserve">23-33 15 17 15 Fuel Fired HVAC Unit Heaters</t>
  </si>
  <si>
    <t xml:space="preserve">23-33 15 17 17 Fuel Fired HVAC Air Heaters</t>
  </si>
  <si>
    <t xml:space="preserve">23-33 15 19 Forced Air Fuel Fired HVAC Heaters</t>
  </si>
  <si>
    <t xml:space="preserve">23-33 15 19 11 Forced Air Fuel Fired HVAC Duct Heaters</t>
  </si>
  <si>
    <t xml:space="preserve">23-33 15 19 13 Forced Air Fuel Fired HVAC Radiant Heaters</t>
  </si>
  <si>
    <t xml:space="preserve">23-33 15 19 15 Forced Air Fuel Fired HVAC Unit Heaters</t>
  </si>
  <si>
    <t xml:space="preserve">23-33 15 19 17 Forced Air Fuel Fired HVAC Air Heaters</t>
  </si>
  <si>
    <t xml:space="preserve">23-33 15 21 Hydronic HVAC Heaters</t>
  </si>
  <si>
    <t xml:space="preserve">23-33 15 21 11 Cast Iron Radiators</t>
  </si>
  <si>
    <t xml:space="preserve">23-33 15 21 13 Finned Tube Radiators</t>
  </si>
  <si>
    <t xml:space="preserve">23-33 15 21 15 Plate Radiators</t>
  </si>
  <si>
    <t xml:space="preserve">23-33 15 21 17 Radiation Heating Panels</t>
  </si>
  <si>
    <t xml:space="preserve">23-33 15 23 Forced Air Hydronic HVAC Heaters</t>
  </si>
  <si>
    <t xml:space="preserve">23-33 15 23 11 Forced Air Cast Iron Radiators</t>
  </si>
  <si>
    <t xml:space="preserve">23-33 15 23 13 Forced Air Finned Tube Radiators</t>
  </si>
  <si>
    <t xml:space="preserve">23-33 15 23 15 Forced Air Plate Radiators</t>
  </si>
  <si>
    <t xml:space="preserve">23-33 15 23 17 Forced Air Radiation Heating Panels</t>
  </si>
  <si>
    <t xml:space="preserve">23-33 15 25 Electric HVAC Heaters</t>
  </si>
  <si>
    <t xml:space="preserve">23-33 15 25 11 Halogen Electric HVAC Heaters</t>
  </si>
  <si>
    <t xml:space="preserve">23-33 15 25 13 Infrared Plate HVAC Heaters</t>
  </si>
  <si>
    <t xml:space="preserve">23-33 15 25 15 Ultraviolet HVAC Heaters</t>
  </si>
  <si>
    <t xml:space="preserve">23-33 15 25 17 Electric HVAC Resitive Unit Heaters</t>
  </si>
  <si>
    <t xml:space="preserve">23-33 15 27 Forced Air Electric HVAC Heaters</t>
  </si>
  <si>
    <t xml:space="preserve">23-33 15 27 11 Forced Air Halogen Electric HVAC Heaters</t>
  </si>
  <si>
    <t xml:space="preserve">23-33 15 27 13 Forced Air Infrared Plate HVAC Heaters</t>
  </si>
  <si>
    <t xml:space="preserve">23-33 15 27 15 Forced Air Ultraviolet HVAC Heaters</t>
  </si>
  <si>
    <t xml:space="preserve">23-33 15 27 17 Forced Air Electric HVAC Resitive Unit Heaters</t>
  </si>
  <si>
    <t xml:space="preserve">23-33 15 29 HVAC Steam Hot Water Converters</t>
  </si>
  <si>
    <t xml:space="preserve">23-33 17 00 Heat Pumps</t>
  </si>
  <si>
    <t xml:space="preserve">23-33 17 11 Packaged Heat Pumps</t>
  </si>
  <si>
    <t xml:space="preserve">23-33 17 11 11 Air Source Packaged Heat Pumps</t>
  </si>
  <si>
    <t xml:space="preserve">23-33 17 11 13 Water Source Packaged Heat Pumps</t>
  </si>
  <si>
    <t xml:space="preserve">23-33 17 13 Split System Heat Pumps</t>
  </si>
  <si>
    <t xml:space="preserve">23-33 17 13 11 Air Source Split System Heat Pumps</t>
  </si>
  <si>
    <t xml:space="preserve">23-33 17 13 13 Water Source Split System Heat Pumps</t>
  </si>
  <si>
    <t xml:space="preserve">23-33 19 00 Cooling and Freeze Components</t>
  </si>
  <si>
    <t xml:space="preserve">23-33 19 11 Cooling Freeze Plant Accessories</t>
  </si>
  <si>
    <t xml:space="preserve">23-33 19 11 11 Refrigerant Liquid</t>
  </si>
  <si>
    <t xml:space="preserve">23-33 21 00 Chillers</t>
  </si>
  <si>
    <t xml:space="preserve">23-33 21 11 Absorption Chillers</t>
  </si>
  <si>
    <t xml:space="preserve">23-33 21 11 11 Direct Fired Absorption Chillers</t>
  </si>
  <si>
    <t xml:space="preserve">23-33 21 11 13 Steam Absorption Chillers</t>
  </si>
  <si>
    <t xml:space="preserve">23-33 21 13 Chillers</t>
  </si>
  <si>
    <t xml:space="preserve">23-33 21 13 11 Central Package Unit Chillers</t>
  </si>
  <si>
    <t xml:space="preserve">23-33 21 13 13 Centrifugal Chillers</t>
  </si>
  <si>
    <t xml:space="preserve">23-33 21 13 13 11 Packaged Centrifugal Chillers</t>
  </si>
  <si>
    <t xml:space="preserve">23-33 21 13 13 13 Split System Centrifugal Chillers</t>
  </si>
  <si>
    <t xml:space="preserve">23-33 21 13 15 Reciprocating Chillers</t>
  </si>
  <si>
    <t xml:space="preserve">23-33 21 13 15 11 Packaged Reciprocating Chillers</t>
  </si>
  <si>
    <t xml:space="preserve">23-33 21 13 15 13 Split System Reciprocating Chillers</t>
  </si>
  <si>
    <t xml:space="preserve">23-33 21 13 17 Rotary Chillers</t>
  </si>
  <si>
    <t xml:space="preserve">23-33 21 13 17 11 Packaged Rotary Chillers</t>
  </si>
  <si>
    <t xml:space="preserve">23-33 21 13 17 13 Split System Rotary Chillers</t>
  </si>
  <si>
    <t xml:space="preserve">23-33 21 13 19 Rotary Screw Chillers</t>
  </si>
  <si>
    <t xml:space="preserve">23-33 21 13 19 11 Packaged Rotary Screw Chillers</t>
  </si>
  <si>
    <t xml:space="preserve">23-33 21 13 19 13 Split System Rotary Screw Chillers</t>
  </si>
  <si>
    <t xml:space="preserve">23-33 21 13 21 Screw Chillers</t>
  </si>
  <si>
    <t xml:space="preserve">23-33 21 13 21 11 Packaged Screw Chillers</t>
  </si>
  <si>
    <t xml:space="preserve">23-33 21 13 21 13 Split System Screw Chillers</t>
  </si>
  <si>
    <t xml:space="preserve">23-33 21 13 23 Scroll Chillers</t>
  </si>
  <si>
    <t xml:space="preserve">23-33 21 13 23 11 Packaged Scroll Chillers</t>
  </si>
  <si>
    <t xml:space="preserve">23-33 21 13 23 13 Split System Scroll Chillers</t>
  </si>
  <si>
    <t xml:space="preserve">23-33 23 00 Cooling Towers</t>
  </si>
  <si>
    <t xml:space="preserve">23-33 23 11 Mechanical Draft Cooling Towers</t>
  </si>
  <si>
    <t xml:space="preserve">23-33 23 13 Natural Draft Cooling Towers</t>
  </si>
  <si>
    <t xml:space="preserve">23-33 23 15 Cooling Ponds</t>
  </si>
  <si>
    <t xml:space="preserve">23-33 25 00 Air Handling Units</t>
  </si>
  <si>
    <t xml:space="preserve">23-33 25 11 Built Up Air Handling Units</t>
  </si>
  <si>
    <t xml:space="preserve">23-33 25 11 11 Built Up Indoor Air Handling Units</t>
  </si>
  <si>
    <t xml:space="preserve">23-33 25 11 13 Built Up Rooftop Air Handling Units</t>
  </si>
  <si>
    <t xml:space="preserve">23-33 25 13 Customized Air Handling Units</t>
  </si>
  <si>
    <t xml:space="preserve">23-33 25 13 11 Customized Indoor Air Handling Units</t>
  </si>
  <si>
    <t xml:space="preserve">23-33 25 13 13 Customized Rooftop Air Handling Units</t>
  </si>
  <si>
    <t xml:space="preserve">23-33 25 15 Heating and Ventilating Units</t>
  </si>
  <si>
    <t xml:space="preserve">23-33 25 17 Modular Air Handling Units</t>
  </si>
  <si>
    <t xml:space="preserve">23-33 25 17 11 Modular Indoor Air Handling Units</t>
  </si>
  <si>
    <t xml:space="preserve">23-33 25 17 13 Modular Rooftop Air Handling Units</t>
  </si>
  <si>
    <t xml:space="preserve">23-33 25 19 Pre Fabricated Air Handling Units</t>
  </si>
  <si>
    <t xml:space="preserve">23-33 27 00 Air Humidity Control Equipment</t>
  </si>
  <si>
    <t xml:space="preserve">23-33 27 11 Air Washers</t>
  </si>
  <si>
    <t xml:space="preserve">23-33 27 11 11 Convection Air Washers</t>
  </si>
  <si>
    <t xml:space="preserve">23-33 27 11 13 Evaporative Air Washers</t>
  </si>
  <si>
    <t xml:space="preserve">23-33 27 13 Dehumidifiers</t>
  </si>
  <si>
    <t xml:space="preserve">23-33 27 13 11 Dehumidifiers</t>
  </si>
  <si>
    <t xml:space="preserve">23-33 27 13 11 11 Swimming Pool Dehumidification Units</t>
  </si>
  <si>
    <t xml:space="preserve">23-33 27 13 13 Permanently Installed Dehumidifiers</t>
  </si>
  <si>
    <t xml:space="preserve">23-33 27 13 15 Portable Dehumidifiers</t>
  </si>
  <si>
    <t xml:space="preserve">23-33 27 15 Air Humidifiers</t>
  </si>
  <si>
    <t xml:space="preserve">23-33 27 17 Vaporizers</t>
  </si>
  <si>
    <t xml:space="preserve">23-33 29 00 HVAC Dampers</t>
  </si>
  <si>
    <t xml:space="preserve">23-33 29 11 3 Way Diverter Dampers</t>
  </si>
  <si>
    <t xml:space="preserve">23-33 29 13 Backdraft Dampers</t>
  </si>
  <si>
    <t xml:space="preserve">23-33 29 13 11 Opposed Blade Backdraft Dampers</t>
  </si>
  <si>
    <t xml:space="preserve">23-33 29 13 11 11 Spring Loaded Opposed Blade Backdraft Dampers</t>
  </si>
  <si>
    <t xml:space="preserve">23-33 29 13 11 13 Counter Weight Balanced Opposed Blade Backdraft Dampers</t>
  </si>
  <si>
    <t xml:space="preserve">23-33 29 13 13 Parallel Backdraft Dampers</t>
  </si>
  <si>
    <t xml:space="preserve">23-33 29 13 13 11 Spring Loaded Parallel Backdraft Dampers</t>
  </si>
  <si>
    <t xml:space="preserve">23-33 29 13 13 13 Counter Weight Balanced Parallel Backdraft Dampers</t>
  </si>
  <si>
    <t xml:space="preserve">23-33 29 15 Bi Plane Dampers</t>
  </si>
  <si>
    <t xml:space="preserve">23-33 29 17 Butterfly Dampers</t>
  </si>
  <si>
    <t xml:space="preserve">23-33 29 17 11 Automatically Control Butterfly Dampers</t>
  </si>
  <si>
    <t xml:space="preserve">23-33 29 17 13 Manual Butterfly Dampers</t>
  </si>
  <si>
    <t xml:space="preserve">23-33 29 19 Dampers</t>
  </si>
  <si>
    <t xml:space="preserve">23-33 29 19 11 Automatically Control Dampers</t>
  </si>
  <si>
    <t xml:space="preserve">23-33 29 19 13 Manual Dampers</t>
  </si>
  <si>
    <t xml:space="preserve">23-33 29 21 Diffuser Firestop Flaps</t>
  </si>
  <si>
    <t xml:space="preserve">23-33 29 23 Fire Dampers</t>
  </si>
  <si>
    <t xml:space="preserve">23-33 29 23 11 Manual Fire Dampers</t>
  </si>
  <si>
    <t xml:space="preserve">23-33 29 23 13 Automatic Fire Dampers</t>
  </si>
  <si>
    <t xml:space="preserve">23-33 29 25 Smoke Dampers</t>
  </si>
  <si>
    <t xml:space="preserve">23-33 29 25 11 Manual Smoke Dampers</t>
  </si>
  <si>
    <t xml:space="preserve">23-33 29 25 13 Automatic Smoke Dampers</t>
  </si>
  <si>
    <t xml:space="preserve">23-33 29 27 Non Return Dampers</t>
  </si>
  <si>
    <t xml:space="preserve">23-33 29 29 Guillotine Dampers</t>
  </si>
  <si>
    <t xml:space="preserve">23-33 29 31 Louvre Dampers</t>
  </si>
  <si>
    <t xml:space="preserve">23-33 29 31 11 Louvre Dampers with Opposed Blade Motion</t>
  </si>
  <si>
    <t xml:space="preserve">23-33 29 33 Movable Blade Wall Louvers</t>
  </si>
  <si>
    <t xml:space="preserve">23-33 29 33 11 Double Panel Wall Louvers</t>
  </si>
  <si>
    <t xml:space="preserve">23-33 29 35 Static Pressure Regulating Dampers</t>
  </si>
  <si>
    <t xml:space="preserve">23-33 29 37 Volume Control Dampers</t>
  </si>
  <si>
    <t xml:space="preserve">23-33 29 37 11 Opposed Blade Volume Control Dampers</t>
  </si>
  <si>
    <t xml:space="preserve">23-33 29 37 11 11 Manual Opposed Blade Volume Control Dampers</t>
  </si>
  <si>
    <t xml:space="preserve">23-33 29 37 11 13 Automatic Opposed Blade Volume Control Dampers</t>
  </si>
  <si>
    <t xml:space="preserve">23-33 29 37 13 Parallel Volume Control Dampers</t>
  </si>
  <si>
    <t xml:space="preserve">23-33 29 37 13 11 Manual Parallel Volume Control Dampers</t>
  </si>
  <si>
    <t xml:space="preserve">23-33 29 37 13 13 Automatic Parallel Volume Control Dampers</t>
  </si>
  <si>
    <t xml:space="preserve">23-33 29 39 Fire Shutters for Air Ductwork</t>
  </si>
  <si>
    <t xml:space="preserve">23-33 31 00 Air Circulators</t>
  </si>
  <si>
    <t xml:space="preserve">23-33 31 11 Air Curtains</t>
  </si>
  <si>
    <t xml:space="preserve">23-33 31 11 11 Heated Air Curtains</t>
  </si>
  <si>
    <t xml:space="preserve">23-33 31 11 13 Non Heated Air Curtains</t>
  </si>
  <si>
    <t xml:space="preserve">23-33 31 13 Blowers</t>
  </si>
  <si>
    <t xml:space="preserve">23-33 31 13 11 Permanently Installed Blowers</t>
  </si>
  <si>
    <t xml:space="preserve">23-33 31 13 13 Portable Blowers</t>
  </si>
  <si>
    <t xml:space="preserve">23-33 31 15 Exhaust Hoods</t>
  </si>
  <si>
    <t xml:space="preserve">23-33 31 15 11 Canopy Exhaust Hoods</t>
  </si>
  <si>
    <t xml:space="preserve">23-33 31 15 13 Chemical Fume Hoods</t>
  </si>
  <si>
    <t xml:space="preserve">23-33 31 15 15 Perchloric Acid Fume Hoods</t>
  </si>
  <si>
    <t xml:space="preserve">23-33 31 15 17 Radio Isotope Fume Hoods</t>
  </si>
  <si>
    <t xml:space="preserve">23-33 31 15 19 Snorkel Exhaust Hoods</t>
  </si>
  <si>
    <t xml:space="preserve">23-33 31 15 21 Grease Exhaust Hoods</t>
  </si>
  <si>
    <t xml:space="preserve">23-33 31 17 Exhaust Hood Fire Suppression System</t>
  </si>
  <si>
    <t xml:space="preserve">23-33 31 17 11 Chemical Exhaust Hood Fire Suppression Systems</t>
  </si>
  <si>
    <t xml:space="preserve">23-33 31 17 13 Gas Exhaust Hood Fire Suppression Systems</t>
  </si>
  <si>
    <t xml:space="preserve">23-33 31 19 Fans</t>
  </si>
  <si>
    <t xml:space="preserve">23-33 31 19 11 Axial Fans</t>
  </si>
  <si>
    <t xml:space="preserve">23-33 31 19 11 11 Axial Plug Fans</t>
  </si>
  <si>
    <t xml:space="preserve">23-33 31 19 11 13 Axial Vane Fans</t>
  </si>
  <si>
    <t xml:space="preserve">23-33 31 19 11 15 Ceiling Fans</t>
  </si>
  <si>
    <t xml:space="preserve">23-33 31 19 11 17 Propeller Fans</t>
  </si>
  <si>
    <t xml:space="preserve">23-33 31 19 11 19 Tube Axial Fans</t>
  </si>
  <si>
    <t xml:space="preserve">23-33 31 19 11 21 Variable Pitch Axial Vane Fans</t>
  </si>
  <si>
    <t xml:space="preserve">23-33 31 19 13 Centrifugal Fans</t>
  </si>
  <si>
    <t xml:space="preserve">23-33 31 19 13 11 Centrifugal Plug Fans</t>
  </si>
  <si>
    <t xml:space="preserve">23-33 31 19 13 13 Double Inlet Centrifugal Fans</t>
  </si>
  <si>
    <t xml:space="preserve">23-33 31 19 13 15 Single Inlet Centrifugal Fans</t>
  </si>
  <si>
    <t xml:space="preserve">23-33 31 21 Power Ventilators</t>
  </si>
  <si>
    <t xml:space="preserve">23-33 31 21 11 Centrifugal Power Ventilators</t>
  </si>
  <si>
    <t xml:space="preserve">23-33 31 21 11 11 Down Blast Centrifugal Power Ventilators</t>
  </si>
  <si>
    <t xml:space="preserve">23-33 31 21 11 13 Up Blast Centrifugal Power Ventilators</t>
  </si>
  <si>
    <t xml:space="preserve">23-33 31 21 13 Propeller Power Ventilators</t>
  </si>
  <si>
    <t xml:space="preserve">23-33 31 21 13 11 Down Blast Propeller Power Ventilators</t>
  </si>
  <si>
    <t xml:space="preserve">23-33 31 21 13 13 Up Blast Propeller Power Ventilators</t>
  </si>
  <si>
    <t xml:space="preserve">23-33 33 00 HVAC Fan Coil Units</t>
  </si>
  <si>
    <t xml:space="preserve">23-33 33 11 Fan Coil Units</t>
  </si>
  <si>
    <t xml:space="preserve">23-33 33 11 11 Fan Coil Cooling Units</t>
  </si>
  <si>
    <t xml:space="preserve">23-33 33 11 11 11 2 Pipe Fan Coil Cooling Units</t>
  </si>
  <si>
    <t xml:space="preserve">23-33 33 11 11 13 4 Pipe Fan Coil Cooling Units</t>
  </si>
  <si>
    <t xml:space="preserve">23-33 33 11 13 Fan Coil Heating Units</t>
  </si>
  <si>
    <t xml:space="preserve">23-33 33 11 13 11 4 Pipe Fan Coil Heating Units</t>
  </si>
  <si>
    <t xml:space="preserve">23-33 33 11 13 13 2 Pipe Fan Coil Heating Units</t>
  </si>
  <si>
    <t xml:space="preserve">23-33 33 11 15 Fan Coil Heating and Cooling Units</t>
  </si>
  <si>
    <t xml:space="preserve">23-33 33 11 15 11 2 Pipe Fan Coil Heating and Cooling Units</t>
  </si>
  <si>
    <t xml:space="preserve">23-33 33 11 15 13 4 Pipe Fan Coil Heating and Cooling Units</t>
  </si>
  <si>
    <t xml:space="preserve">23-33 35 00 HVAC Coils</t>
  </si>
  <si>
    <t xml:space="preserve">23-33 35 11 HVAC Coils</t>
  </si>
  <si>
    <t xml:space="preserve">23-33 35 11 11 HVAC Glycol Coils</t>
  </si>
  <si>
    <t xml:space="preserve">23-33 35 11 13 HVAC Steam Coils</t>
  </si>
  <si>
    <t xml:space="preserve">23-33 35 11 15 HVAC Water Coils</t>
  </si>
  <si>
    <t xml:space="preserve">23-33 37 00 Refrigerant Condensing Units</t>
  </si>
  <si>
    <t xml:space="preserve">23-33 37 11 Packaged Refrigerant Coils and Fan Units</t>
  </si>
  <si>
    <t xml:space="preserve">23-33 37 13 Refrigerant Condensing Coils</t>
  </si>
  <si>
    <t xml:space="preserve">23-33 37 15 Refrigerant Evaporators</t>
  </si>
  <si>
    <t xml:space="preserve">23-33 39 00 Air Conditioning Equipment</t>
  </si>
  <si>
    <t xml:space="preserve">23-33 39 11 Air Conditioners</t>
  </si>
  <si>
    <t xml:space="preserve">23-33 39 11 11 Room Air Conditioners</t>
  </si>
  <si>
    <t xml:space="preserve">23-33 39 13 High Pressure Air Conditioning Units</t>
  </si>
  <si>
    <t xml:space="preserve">23-33 39 15 Make Up Air Units</t>
  </si>
  <si>
    <t xml:space="preserve">23-33 39 15 11 Make Up Air Units With Heat</t>
  </si>
  <si>
    <t xml:space="preserve">23-33 39 15 13 Make Up Air Units Without Heat</t>
  </si>
  <si>
    <t xml:space="preserve">23-33 39 17 Packaged Air Conditioners</t>
  </si>
  <si>
    <t xml:space="preserve">23-33 39 17 11 Dual Pack Packaged Air Conditioners</t>
  </si>
  <si>
    <t xml:space="preserve">23-33 39 17 11 11 Air Cooled Dual Pack Packaged Air Conditioners</t>
  </si>
  <si>
    <t xml:space="preserve">23-33 39 17 11 13 Water Cooled Dual Pack Packaged Air Conditioners</t>
  </si>
  <si>
    <t xml:space="preserve">23-33 39 17 13 Single Pack Packaged Air Conditioners</t>
  </si>
  <si>
    <t xml:space="preserve">23-33 39 17 13 11 Air Cooled Single Pack Packaged Air Conditioners</t>
  </si>
  <si>
    <t xml:space="preserve">23-33 39 17 13 13 Water Cooled Single Pack Packaged Air Conditioners</t>
  </si>
  <si>
    <t xml:space="preserve">23-33 39 17 13 15 Unitary Air Conditioning Equipment</t>
  </si>
  <si>
    <t xml:space="preserve">23-33 39 19 Packaged Terminal Air Conditioning Units</t>
  </si>
  <si>
    <t xml:space="preserve">23-33 39 19 11 Fixed Packaged Terminal Air Conditioners</t>
  </si>
  <si>
    <t xml:space="preserve">23-33 39 19 11 11 Air Cooled Fixed Packaged Terminal Air Conditioners</t>
  </si>
  <si>
    <t xml:space="preserve">23-33 39 19 11 13 Water Cooled Fixed Packaged Terminal Air Conditioners</t>
  </si>
  <si>
    <t xml:space="preserve">23-33 39 19 13 Portable Packaged Terminal Air Conditioners</t>
  </si>
  <si>
    <t xml:space="preserve">23-33 39 19 13 11 Air Cooled Portable Packaged Terminal Air Conditioners</t>
  </si>
  <si>
    <t xml:space="preserve">23-33 39 19 13 13 Water Cooled Portable Packaged Terminal Air Conditioners</t>
  </si>
  <si>
    <t xml:space="preserve">23-33 39 19 15 Window Packaged Terminal Air Conditioners</t>
  </si>
  <si>
    <t xml:space="preserve">23-33 39 19 15 11 Air Cooled Window Packaged Terminal Air Conditioners</t>
  </si>
  <si>
    <t xml:space="preserve">23-33 39 19 15 13 Water Cooled Window Packaged Terminal Air Conditioners</t>
  </si>
  <si>
    <t xml:space="preserve">23-33 39 21 Split System Air Conditioning Units</t>
  </si>
  <si>
    <t xml:space="preserve">23-33 41 00 HVAC Air Terminals</t>
  </si>
  <si>
    <t xml:space="preserve">23-33 41 11 Fan Powered Terminal Air Units</t>
  </si>
  <si>
    <t xml:space="preserve">23-33 41 11 11 Mixing Fan Powered Terminal Air Units</t>
  </si>
  <si>
    <t xml:space="preserve">23-33 41 11 11 11 Single Duct Mixing Fan Powered Terminal Air Units</t>
  </si>
  <si>
    <t xml:space="preserve">23-33 41 11 11 13 Dual Duct Mixing Fan Powered Terminal Air Units</t>
  </si>
  <si>
    <t xml:space="preserve">23-33 41 11 13 Non Mixing Fan Powered Terminal Air Units</t>
  </si>
  <si>
    <t xml:space="preserve">23-33 41 11 13 11 Single Duct Mixing Fan Powered Terminal Air Units</t>
  </si>
  <si>
    <t xml:space="preserve">23-33 41 11 13 13 Dual Duct Mixing Fan Powered Terminal Air Units</t>
  </si>
  <si>
    <t xml:space="preserve">23-33 41 13 Induction Terminal Air Units</t>
  </si>
  <si>
    <t xml:space="preserve">23-33 41 13 11 Constant Volume Air Induction Terminal Air Units</t>
  </si>
  <si>
    <t xml:space="preserve">23-33 41 13 11 11 Single Duct Constant Volume Air Induction Terminal Air Units</t>
  </si>
  <si>
    <t xml:space="preserve">23-33 41 13 11 13 Dual Duct Constant Volume Air Induction Terminal Air Units</t>
  </si>
  <si>
    <t xml:space="preserve">23-33 41 13 13 Variable Air Volume Induction Terminal Air Units</t>
  </si>
  <si>
    <t xml:space="preserve">23-33 41 13 13 11 Single Duct Variable Air Volume Induction Terminal Air Units</t>
  </si>
  <si>
    <t xml:space="preserve">23-33 41 13 13 13 Dual Duct Variable Air Volume Induction Terminal Air Units</t>
  </si>
  <si>
    <t xml:space="preserve">23-33 41 15 HVAC Mixing Boxes</t>
  </si>
  <si>
    <t xml:space="preserve">23-33 41 17 Terminal Air Units</t>
  </si>
  <si>
    <t xml:space="preserve">23-33 41 17 11 Constant Volume Air Terminal Units</t>
  </si>
  <si>
    <t xml:space="preserve">23-33 41 17 11 11 Dual Duct Constant Volume Air Terminal Units</t>
  </si>
  <si>
    <t xml:space="preserve">23-33 41 17 11 13 Single Duct Constant Volume Air Terminal Units</t>
  </si>
  <si>
    <t xml:space="preserve">23-33 41 17 13 Variable Air Volume Terminal Units</t>
  </si>
  <si>
    <t xml:space="preserve">23-33 41 17 13 11 Dual Duct Variable Air Volume Terminal Units</t>
  </si>
  <si>
    <t xml:space="preserve">23-33 41 17 13 13 Single Duct Variable Air Volume Terminal Units</t>
  </si>
  <si>
    <t xml:space="preserve">23-33 41 19 Exhaust Terminals</t>
  </si>
  <si>
    <t xml:space="preserve">23-33 43 00 HVAC Condenser Units</t>
  </si>
  <si>
    <t xml:space="preserve">23-33 43 11 Air Cooled Condenser Units</t>
  </si>
  <si>
    <t xml:space="preserve">23-33 43 11 11 Indoor Air Cooled Condenser Units</t>
  </si>
  <si>
    <t xml:space="preserve">23-33 43 11 13 Outdoor Air Cooled Condenser Units</t>
  </si>
  <si>
    <t xml:space="preserve">23-33 43 13 Evaporative Condenser Units</t>
  </si>
  <si>
    <t xml:space="preserve">23-33 43 15 Refrigeration Condenser Units</t>
  </si>
  <si>
    <t xml:space="preserve">23-33 43 15 11 Air Cooled Refrigeration Condenser Units</t>
  </si>
  <si>
    <t xml:space="preserve">23-33 43 15 13 Water Cooled Refrigeration Condenser Units</t>
  </si>
  <si>
    <t xml:space="preserve">23-33 43 17 Water Cooled Condenser Units</t>
  </si>
  <si>
    <t xml:space="preserve">23-33 43 17 11 Indoor Water Cooled Condenser Units</t>
  </si>
  <si>
    <t xml:space="preserve">23-33 45 00 HVAC Coolers</t>
  </si>
  <si>
    <t xml:space="preserve">23-33 45 11 HVAC Dry Coolers</t>
  </si>
  <si>
    <t xml:space="preserve">23-33 45 13 HVAC Evaporative Coolers</t>
  </si>
  <si>
    <t xml:space="preserve">23-33 47 00 Air Dryers</t>
  </si>
  <si>
    <t xml:space="preserve">23-33 47 11 Refrigerated Air Dryers</t>
  </si>
  <si>
    <t xml:space="preserve">23-33 47 13 Regenerative Desiccant Air Dryers</t>
  </si>
  <si>
    <t xml:space="preserve">23-33 49 00 HVAC Ductwork</t>
  </si>
  <si>
    <t xml:space="preserve">23-33 49 11 Ventilation Diffusers</t>
  </si>
  <si>
    <t xml:space="preserve">23-33 49 11 11 Ceiling Ventilation Diffusers</t>
  </si>
  <si>
    <t xml:space="preserve">23-33 49 11 11 11 Ceiling Linear Ventilation Diffusers</t>
  </si>
  <si>
    <t xml:space="preserve">23-33 49 11 13 Wall Ventilation Diffusers</t>
  </si>
  <si>
    <t xml:space="preserve">23-33 49 11 15 Floor Ventilation Diffusers</t>
  </si>
  <si>
    <t xml:space="preserve">23-33 49 13 Ventilation Ducts</t>
  </si>
  <si>
    <t xml:space="preserve">23-33 49 13 11 Round Ventilation Ducts</t>
  </si>
  <si>
    <t xml:space="preserve">23-33 49 13 11 11 Flexible Ventilation Ducts</t>
  </si>
  <si>
    <t xml:space="preserve">23-33 49 13 13 Square Ventilation Ducts</t>
  </si>
  <si>
    <t xml:space="preserve">23-33 49 15 Duct Access Panels</t>
  </si>
  <si>
    <t xml:space="preserve">23-33 49 17 Duct Insulation</t>
  </si>
  <si>
    <t xml:space="preserve">23-33 49 17 11 Duct Covering Insulation</t>
  </si>
  <si>
    <t xml:space="preserve">23-33 49 17 13 Duct Liner Insulation</t>
  </si>
  <si>
    <t xml:space="preserve">23-33 49 19 Ductwork Distribution Collectors</t>
  </si>
  <si>
    <t xml:space="preserve">23-33 49 21 Ductwork Expansion Vessels</t>
  </si>
  <si>
    <t xml:space="preserve">23-33 49 21 11 Air Outlets and Inlets</t>
  </si>
  <si>
    <t xml:space="preserve">23-33 49 21 13 Ductwork Guide Vanes</t>
  </si>
  <si>
    <t xml:space="preserve">23-33 49 21 15 Ductwork Air Mixers</t>
  </si>
  <si>
    <t xml:space="preserve">23-33 49 21 17 Ductwork Sound Attenuators</t>
  </si>
  <si>
    <t xml:space="preserve">23-33 49 23 Grilles</t>
  </si>
  <si>
    <t xml:space="preserve">23-33 49 23 11 Exhaust Air Grilles</t>
  </si>
  <si>
    <t xml:space="preserve">23-33 49 23 13 Return Air Grilles</t>
  </si>
  <si>
    <t xml:space="preserve">23-33 49 23 15 Supply Air Grilles</t>
  </si>
  <si>
    <t xml:space="preserve">23-33 49 23 17 Transfer Air Grilles</t>
  </si>
  <si>
    <t xml:space="preserve">23-33 49 25 Ventilation Registers</t>
  </si>
  <si>
    <t xml:space="preserve">23-33 49 25 11 Exhaust Air Ventilation Registers</t>
  </si>
  <si>
    <t xml:space="preserve">23-33 49 25 13 Return Air Ventilation Registers</t>
  </si>
  <si>
    <t xml:space="preserve">23-33 49 25 15 Supply Air Ventilation Registers</t>
  </si>
  <si>
    <t xml:space="preserve">23-33 49 27 Ventilators</t>
  </si>
  <si>
    <t xml:space="preserve">23-33 49 27 11 Gravity Ventilators</t>
  </si>
  <si>
    <t xml:space="preserve">23-33 49 27 13 Intake and Relief Ventilators</t>
  </si>
  <si>
    <t xml:space="preserve">23-33 49 27 15 Relief Ventilators</t>
  </si>
  <si>
    <t xml:space="preserve">23-33 49 27 17 Intake Ventilators</t>
  </si>
  <si>
    <t xml:space="preserve">23-33 49 29 Air Ductwork Accessories</t>
  </si>
  <si>
    <t xml:space="preserve">23-33 49 29 11 Access Fittings for Air Ductwork</t>
  </si>
  <si>
    <t xml:space="preserve">23-33 49 29 13 Couplings for Air Ductwork</t>
  </si>
  <si>
    <t xml:space="preserve">23-33 49 29 15 Hangers for Air Ductwork</t>
  </si>
  <si>
    <t xml:space="preserve">23-33 49 29 17 Supports for Air Ductwork</t>
  </si>
  <si>
    <t xml:space="preserve">23-33 49 29 19 Mechanical Fasteners for Air Ductwork</t>
  </si>
  <si>
    <t xml:space="preserve">23-33 51 00 HVAC Specialized Equipment</t>
  </si>
  <si>
    <t xml:space="preserve">23-33 51 11 Refrigerant Monitors</t>
  </si>
  <si>
    <t xml:space="preserve">23-33 51 13 Refrigerant Purge Units</t>
  </si>
  <si>
    <t xml:space="preserve">23-33 51 15 Ultraviolet Disinfection Lighting</t>
  </si>
  <si>
    <t xml:space="preserve">23-33 53 00 Solar Water Heating Equipment</t>
  </si>
  <si>
    <t xml:space="preserve">23-33 53 11 Solar Water Heating Packaged Units</t>
  </si>
  <si>
    <t xml:space="preserve">23-33 53 13 Solar Water Heating Collector Components </t>
  </si>
  <si>
    <t xml:space="preserve">23-33 53 13 11 Solar Water Heating Absorber Plates</t>
  </si>
  <si>
    <t xml:space="preserve">23-33 53 13 13 Solar Water Heating Absorber Tubing</t>
  </si>
  <si>
    <t xml:space="preserve">23-33 53 13 15 Solar Water Heating Coatings and Surface Treatment</t>
  </si>
  <si>
    <t xml:space="preserve">23-33 53 13 17 Solar Water Heating Collector Insulation</t>
  </si>
  <si>
    <t xml:space="preserve">23-33 53 13 19 Solar Water Heating Glazing</t>
  </si>
  <si>
    <t xml:space="preserve">23-33 53 13 21 Solar Water Heating Housing and Framing</t>
  </si>
  <si>
    <t xml:space="preserve">23-33 53 13 23 Solar Water Heating Reflectors</t>
  </si>
  <si>
    <t xml:space="preserve">23-33 53 15 Solar Water Heating Collector Units</t>
  </si>
  <si>
    <t xml:space="preserve">23-33 53 15 11 Solar Water Heating Flat Plate Collectors</t>
  </si>
  <si>
    <t xml:space="preserve">23-33 53 15 13 Solar Water Heating Concentrating Collectors</t>
  </si>
  <si>
    <t xml:space="preserve">23-33 53 15 15 Solar Water Heating Vacuum Tube Collectors</t>
  </si>
  <si>
    <t xml:space="preserve">23-33 55 00 Energy HVAC Recovery Equipment</t>
  </si>
  <si>
    <t xml:space="preserve">23-33 55 11 Heat Pipes</t>
  </si>
  <si>
    <t xml:space="preserve">23-33 55 13 Heat Wheels</t>
  </si>
  <si>
    <t xml:space="preserve">23-35 00 00 Electrical and Lighting Specific Products and Equipment</t>
  </si>
  <si>
    <t xml:space="preserve">23-35 11 00 Electrical Generators</t>
  </si>
  <si>
    <t xml:space="preserve">23-35 11 11 Single Unit Electrical Generators</t>
  </si>
  <si>
    <t xml:space="preserve">23-35 11 11 11 Engine Electrical Generators</t>
  </si>
  <si>
    <t xml:space="preserve">23-35 11 11 13 Motor Electrical Generators</t>
  </si>
  <si>
    <t xml:space="preserve">23-35 11 12 Single Unit Electrical Generator Engines</t>
  </si>
  <si>
    <t xml:space="preserve">23-35 11 12 11 Electrical Generation Diesel Engines</t>
  </si>
  <si>
    <t xml:space="preserve">23-35 11 12 13 Electrical Generation Gas Engines</t>
  </si>
  <si>
    <t xml:space="preserve">23-35 11 12 15 Electrical Generation Natural Gas Engines</t>
  </si>
  <si>
    <t xml:space="preserve">23-35 11 12 15 11 Electrical Generation Natural Gas Turbines</t>
  </si>
  <si>
    <t xml:space="preserve">23-35 11 12 17 Electrical Generation Steam Turbines</t>
  </si>
  <si>
    <t xml:space="preserve">23-35 11 13 Motor Generator Sets</t>
  </si>
  <si>
    <t xml:space="preserve">23-35 11 13 11 Alternating Current Frequency Converters</t>
  </si>
  <si>
    <t xml:space="preserve">23-35 11 13 13 Alternating Current Generator Sets</t>
  </si>
  <si>
    <t xml:space="preserve">23-35 11 13 15 Direct Current Generator Sets</t>
  </si>
  <si>
    <t xml:space="preserve">23-35 11 13 17 Multiple Frequency Electrical Generator Sets</t>
  </si>
  <si>
    <t xml:space="preserve">23-35 11 13 19 Multiple Voltage Electrical Generator Sets</t>
  </si>
  <si>
    <t xml:space="preserve">23-35 11 15 Engine Generator Sets</t>
  </si>
  <si>
    <t xml:space="preserve">23-35 11 15 11 Diesel Generator Sets</t>
  </si>
  <si>
    <t xml:space="preserve">23-35 11 15 13 Gas Generator Sets</t>
  </si>
  <si>
    <t xml:space="preserve">23-35 11 15 15 Natural Gas Generator Sets</t>
  </si>
  <si>
    <t xml:space="preserve">23-35 11 15 17 Steam Turbine Generator Sets</t>
  </si>
  <si>
    <t xml:space="preserve">23-35 11 15 19 Thermal Generator Sets</t>
  </si>
  <si>
    <t xml:space="preserve">23-35 11 15 21 Hydro Turbine Generator Sets</t>
  </si>
  <si>
    <t xml:space="preserve">23-35 11 15 23 Wind Generator Sets</t>
  </si>
  <si>
    <t xml:space="preserve">23-35 11 17 Photovoltaic Generators</t>
  </si>
  <si>
    <t xml:space="preserve">23-35 11 17 11 Photoelectric Cell</t>
  </si>
  <si>
    <t xml:space="preserve">23-35 11 17 12 Photoelectric Panel</t>
  </si>
  <si>
    <t xml:space="preserve">23-35 11 17 13 Photovoltaic Array</t>
  </si>
  <si>
    <t xml:space="preserve">23-35 11 17 15 Photovoltaic Collectors</t>
  </si>
  <si>
    <t xml:space="preserve">23-35 13 00 Transformers</t>
  </si>
  <si>
    <t xml:space="preserve">23-35 13 11 Current Transformers</t>
  </si>
  <si>
    <t xml:space="preserve">23-35 13 13 Instrument Transformers</t>
  </si>
  <si>
    <t xml:space="preserve">23-35 13 13 11 Current Instrument Transformers</t>
  </si>
  <si>
    <t xml:space="preserve">23-35 13 13 13 Pulse Instrument Transformers</t>
  </si>
  <si>
    <t xml:space="preserve">23-35 13 13 15 Voltage Instrument Transformers</t>
  </si>
  <si>
    <t xml:space="preserve">23-35 13 15 Electrical Network Transformers</t>
  </si>
  <si>
    <t xml:space="preserve">23-35 13 15 11 Electrical Network Isolation Transformers</t>
  </si>
  <si>
    <t xml:space="preserve">23-35 13 15 11 11 Electrical Network Dry Isolation Transformers</t>
  </si>
  <si>
    <t xml:space="preserve">23-35 13 15 11 13 Electrical Network Oil Filled Isolation Transformers</t>
  </si>
  <si>
    <t xml:space="preserve">23-35 13 15 13 Electrical Network Step Down Transformers</t>
  </si>
  <si>
    <t xml:space="preserve">23-35 13 15 13 11 Electrical Network Dry Step Down Transformers</t>
  </si>
  <si>
    <t xml:space="preserve">23-35 13 15 13 13 Electrical Network Oil Filled Step Down Transformers</t>
  </si>
  <si>
    <t xml:space="preserve">23-35 13 15 15 Electrical Network Step Up Transformers</t>
  </si>
  <si>
    <t xml:space="preserve">23-35 13 15 15 11 Electrical Network Dry Step Up Transformers</t>
  </si>
  <si>
    <t xml:space="preserve">23-35 13 15 15 13 Electrical Network Oil Filled Step Up Transformers</t>
  </si>
  <si>
    <t xml:space="preserve">23-35 13 17 Power Transformers</t>
  </si>
  <si>
    <t xml:space="preserve">23-35 13 17 11 Power Harmonic Mitigation Transformers</t>
  </si>
  <si>
    <t xml:space="preserve">23-35 13 17 11 11 Power Dry Harmonic Mitigation Transformers</t>
  </si>
  <si>
    <t xml:space="preserve">23-35 13 17 11 13 Power Oil Filled Harmonic Mitigation Transformers</t>
  </si>
  <si>
    <t xml:space="preserve">23-35 13 17 13 Power Isolation Transformers</t>
  </si>
  <si>
    <t xml:space="preserve">23-35 13 17 13 11 Power Dry Isolation Transformers</t>
  </si>
  <si>
    <t xml:space="preserve">23-35 13 17 13 13 Power Oil Filled Isolation Transformers</t>
  </si>
  <si>
    <t xml:space="preserve">23-35 13 17 15 Power Step Down Transformers</t>
  </si>
  <si>
    <t xml:space="preserve">23-35 13 17 15 11 Power Dry Step Down Transformers</t>
  </si>
  <si>
    <t xml:space="preserve">23-35 13 17 15 13 Power Oil Filled Step Down Transformers</t>
  </si>
  <si>
    <t xml:space="preserve">23-35 13 17 17 Power Step Up Transformers</t>
  </si>
  <si>
    <t xml:space="preserve">23-35 13 17 17 11 Power Dry Step Up Transformers</t>
  </si>
  <si>
    <t xml:space="preserve">23-35 13 17 17 13 Power Oil Filled Step Up Transformers</t>
  </si>
  <si>
    <t xml:space="preserve">23-35 13 19 Transformer Accessories</t>
  </si>
  <si>
    <t xml:space="preserve">23-35 13 19 11 Transformer Commutators</t>
  </si>
  <si>
    <t xml:space="preserve">23-35 13 19 13 Transformer Ballasts</t>
  </si>
  <si>
    <t xml:space="preserve">23-35 15 00 Electric Motors</t>
  </si>
  <si>
    <t xml:space="preserve">23-35 15 11 Alternating Current (AC) Motors</t>
  </si>
  <si>
    <t xml:space="preserve">23-35 15 11 11 Single Phase AC Motors</t>
  </si>
  <si>
    <t xml:space="preserve">23-35 15 11 11 11 Multi Speed Single Phase AC Motors</t>
  </si>
  <si>
    <t xml:space="preserve">23-35 15 11 11 13 Single Speed Single Phase AC Motors</t>
  </si>
  <si>
    <t xml:space="preserve">23-35 15 11 11 15 Synchronous Single Phase AC Motors</t>
  </si>
  <si>
    <t xml:space="preserve">23-35 15 11 13 Three Phase AC Motors</t>
  </si>
  <si>
    <t xml:space="preserve">23-35 15 11 13 11 Multi Speed Three Phase AC Motors</t>
  </si>
  <si>
    <t xml:space="preserve">23-35 15 11 13 13 Single Speed Three Phase AC Motors</t>
  </si>
  <si>
    <t xml:space="preserve">23-35 15 11 13 15 Synchronous Three Phase AC Motors</t>
  </si>
  <si>
    <t xml:space="preserve">23-35 15 13 Direct Current (DC) Motors</t>
  </si>
  <si>
    <t xml:space="preserve">23-35 15 13 11 Brushless DC Motors</t>
  </si>
  <si>
    <t xml:space="preserve">23-35 15 13 13 Compound Wound DC Motors</t>
  </si>
  <si>
    <t xml:space="preserve">23-35 15 13 15 Coreless DC Motors</t>
  </si>
  <si>
    <t xml:space="preserve">23-35 15 13 17 Limited Angle Torque DC Motors</t>
  </si>
  <si>
    <t xml:space="preserve">23-35 15 13 19 Linear DC Motors</t>
  </si>
  <si>
    <t xml:space="preserve">23-35 15 13 21 Permanent Magnetic DC Motors</t>
  </si>
  <si>
    <t xml:space="preserve">23-35 15 13 23 Series Wound DC Motors</t>
  </si>
  <si>
    <t xml:space="preserve">23-35 15 13 25 Shunt Wound DC Motors</t>
  </si>
  <si>
    <t xml:space="preserve">23-35 15 13 27 Step DC Motors</t>
  </si>
  <si>
    <t xml:space="preserve">23-35 15 15 DC Servo Motors</t>
  </si>
  <si>
    <t xml:space="preserve">23-35 15 17 Dynamotors</t>
  </si>
  <si>
    <t xml:space="preserve">23-35 15 19 Hydraulic Driven Motors</t>
  </si>
  <si>
    <t xml:space="preserve">23-35 15 21 Pneumatic Driven Motors</t>
  </si>
  <si>
    <t xml:space="preserve">23-35 15 23 Steam Driven Motors</t>
  </si>
  <si>
    <t xml:space="preserve">23-35 17 00 Variable Speed Drives</t>
  </si>
  <si>
    <t xml:space="preserve">23-35 17 11 Direct Current Electronic Speed Controller Drives</t>
  </si>
  <si>
    <t xml:space="preserve">23-35 17 13 Slip Controlled Drives</t>
  </si>
  <si>
    <t xml:space="preserve">23-35 17 15 Variable Frequency Drives</t>
  </si>
  <si>
    <t xml:space="preserve">23-35 17 15 11 Pulse Width Variable Frequency Drives</t>
  </si>
  <si>
    <t xml:space="preserve">23-35 17 15 13 Current Source Input Variable Frequency Drives</t>
  </si>
  <si>
    <t xml:space="preserve">23-35 17 15 15 Variable Voltage Input Variable Frequency Drives</t>
  </si>
  <si>
    <t xml:space="preserve">23-35 19 00 Batteries</t>
  </si>
  <si>
    <t xml:space="preserve">23-35 19 11 Battery Racks</t>
  </si>
  <si>
    <t xml:space="preserve">23-35 19 13 Non Rechargeable Batteries</t>
  </si>
  <si>
    <t xml:space="preserve">23-35 19 13 11 Alkaline Batteries</t>
  </si>
  <si>
    <t xml:space="preserve">23-35 19 13 13 Dry Cell Batteries</t>
  </si>
  <si>
    <t xml:space="preserve">23-35 19 13 15 Lithium Batteries</t>
  </si>
  <si>
    <t xml:space="preserve">23-35 19 13 17 Silver Oxide Batteries</t>
  </si>
  <si>
    <t xml:space="preserve">23-35 19 13 19 Zinc Air Batteries</t>
  </si>
  <si>
    <t xml:space="preserve">23-35 19 13 21 Zinc Coal Batteries</t>
  </si>
  <si>
    <t xml:space="preserve">23-35 19 15 Rechargeable Batteries</t>
  </si>
  <si>
    <t xml:space="preserve">23-35 19 15 11 Alkaline Batteries</t>
  </si>
  <si>
    <t xml:space="preserve">23-35 19 15 13 Lead Acid Batteries</t>
  </si>
  <si>
    <t xml:space="preserve">23-35 19 15 13 11 Sealed Lead Acid Batteries</t>
  </si>
  <si>
    <t xml:space="preserve">23-35 19 15 13 13 Wet Cell Lead Acid Batteries</t>
  </si>
  <si>
    <t xml:space="preserve">23-35 19 15 15 Lithium Batteries</t>
  </si>
  <si>
    <t xml:space="preserve">23-35 19 15 17 Manganese Batteries</t>
  </si>
  <si>
    <t xml:space="preserve">23-35 19 15 19 Mercuric Oxide Batteries</t>
  </si>
  <si>
    <t xml:space="preserve">23-35 19 15 21 Nickel Cadmium Batteries</t>
  </si>
  <si>
    <t xml:space="preserve">23-35 19 15 23 Nickel Hydrogen Batteries</t>
  </si>
  <si>
    <t xml:space="preserve">23-35 19 15 25 Nickel Iron Batteries</t>
  </si>
  <si>
    <t xml:space="preserve">23-35 19 15 27 Nickel Metal Hydride Batteries</t>
  </si>
  <si>
    <t xml:space="preserve">23-35 19 15 29 Nickel Sodium Chloride Batteries</t>
  </si>
  <si>
    <t xml:space="preserve">23-35 19 15 31 Silver Oxide Batteries </t>
  </si>
  <si>
    <t xml:space="preserve">23-35 21 00 Battery Chargers</t>
  </si>
  <si>
    <t xml:space="preserve">23-35 23 00 Power Conditioning Equipment</t>
  </si>
  <si>
    <t xml:space="preserve">23-35 23 11 Harmonic Control Devices</t>
  </si>
  <si>
    <t xml:space="preserve">23-35 23 11 11 Electric Interference Suppressor Filters</t>
  </si>
  <si>
    <t xml:space="preserve">23-35 23 11 13 Harmonic Filters</t>
  </si>
  <si>
    <t xml:space="preserve">23-35 23 13 Power Converters</t>
  </si>
  <si>
    <t xml:space="preserve">23-35 23 13 11 Rotary Converters</t>
  </si>
  <si>
    <t xml:space="preserve">23-35 23 15 Static Power Converters</t>
  </si>
  <si>
    <t xml:space="preserve">23-35 23 15 11 Static Rectifiers</t>
  </si>
  <si>
    <t xml:space="preserve">23-35 23 15 13 Ondulators</t>
  </si>
  <si>
    <t xml:space="preserve">23-35 23 15 15 Combined Converter Sets</t>
  </si>
  <si>
    <t xml:space="preserve">23-35 23 15 17 Direct Current (DC) Drive Controllers</t>
  </si>
  <si>
    <t xml:space="preserve">23-35 23 15 19 Slip Controllers</t>
  </si>
  <si>
    <t xml:space="preserve">23-35 23 15 21 Static Frequency Converters</t>
  </si>
  <si>
    <t xml:space="preserve">23-35 23 15 23 Static Uninterruptible Power Supplies</t>
  </si>
  <si>
    <t xml:space="preserve">23-35 23 15 25 Variable Frequency Controllers</t>
  </si>
  <si>
    <t xml:space="preserve">23-35 23 15 27 Frequency Changers</t>
  </si>
  <si>
    <t xml:space="preserve">23-35 23 15 29 Rotary Uninterruptible Power Units</t>
  </si>
  <si>
    <t xml:space="preserve">23-35 23 17 Power Inverters</t>
  </si>
  <si>
    <t xml:space="preserve">23-35 23 17 11 Commutator Inverters</t>
  </si>
  <si>
    <t xml:space="preserve">23-35 23 17 13 Solid State Inverters</t>
  </si>
  <si>
    <t xml:space="preserve">23-35 23 19 Powerfactor Correction Devices</t>
  </si>
  <si>
    <t xml:space="preserve">23-35 23 19 11 Capacitive and Inductive Power Correction Devices</t>
  </si>
  <si>
    <t xml:space="preserve">23-35 23 19 13 Capacitive Power Correction Devices</t>
  </si>
  <si>
    <t xml:space="preserve">23-35 23 19 15 Inductive Power Correction Devices</t>
  </si>
  <si>
    <t xml:space="preserve">23-35 23 19 17 Capacitors</t>
  </si>
  <si>
    <t xml:space="preserve">23-35 23 19 19 Power Factor Controls (Cosines Phi)</t>
  </si>
  <si>
    <t xml:space="preserve">23-35 23 21 Uninterrupted Power Supply (UPS) Units</t>
  </si>
  <si>
    <t xml:space="preserve">23-35 23 21 11 Uninterruptible Power Supply Component Systems</t>
  </si>
  <si>
    <t xml:space="preserve">23-35 23 21 13 Uninterruptible Power Supply Packaged Units</t>
  </si>
  <si>
    <t xml:space="preserve">23-35 25 00 Electrical Instrumentation and Controls</t>
  </si>
  <si>
    <t xml:space="preserve">23-35 25 11 Electrical Meters</t>
  </si>
  <si>
    <t xml:space="preserve">23-35 25 11 11 Power Meters</t>
  </si>
  <si>
    <t xml:space="preserve">23-35 25 11 13 Voltage Meters</t>
  </si>
  <si>
    <t xml:space="preserve">23-35 25 11 15 Resistance Meters</t>
  </si>
  <si>
    <t xml:space="preserve">23-35 25 11 17 Frequency Meters</t>
  </si>
  <si>
    <t xml:space="preserve">23-35 25 11 19 Multi Meters</t>
  </si>
  <si>
    <t xml:space="preserve">23-35 25 11 21 Current Meters</t>
  </si>
  <si>
    <t xml:space="preserve">23-35 25 11 23 Amp Hour Meters</t>
  </si>
  <si>
    <t xml:space="preserve">23-35 25 11 25 Power Factor Meters</t>
  </si>
  <si>
    <t xml:space="preserve">23-35 25 11 27 Kilowatt Hour Meters</t>
  </si>
  <si>
    <t xml:space="preserve">23-35 25 11 27 11 Electromechanical Remote Kilowatt Hour Meters</t>
  </si>
  <si>
    <t xml:space="preserve">23-35 25 11 27 13 Electromechancial Kilowatt Hour Meters</t>
  </si>
  <si>
    <t xml:space="preserve">23-35 25 11 27 15 Solid State Remote Kilowatt Hour Meters</t>
  </si>
  <si>
    <t xml:space="preserve">23-35 25 11 27 17 Solid State Kilowatt Hour Meters</t>
  </si>
  <si>
    <t xml:space="preserve">23-35 25 11 29 Multiple Tariff Meters</t>
  </si>
  <si>
    <t xml:space="preserve">23-35 25 13 Electrical Energy Recording Devices</t>
  </si>
  <si>
    <t xml:space="preserve">23-35 25 13 11 Watt Hour Recorders</t>
  </si>
  <si>
    <t xml:space="preserve">23-35 25 15 Electrical Network Protection Modules</t>
  </si>
  <si>
    <t xml:space="preserve">23-35 25 17 Electrical Power Protection Modules</t>
  </si>
  <si>
    <t xml:space="preserve">23-35 25 19 Motor Starters</t>
  </si>
  <si>
    <t xml:space="preserve">23-35 25 21 Programmable Logic Controllers</t>
  </si>
  <si>
    <t xml:space="preserve">23-35 25 23 Electrical Control Panels</t>
  </si>
  <si>
    <t xml:space="preserve">23-35 25 25 Electrical Line Supervisor Sets</t>
  </si>
  <si>
    <t xml:space="preserve">23-35 27 00 Electrical Terminals</t>
  </si>
  <si>
    <t xml:space="preserve">23-35 27 11 Electrical Receptacles</t>
  </si>
  <si>
    <t xml:space="preserve">23-35 27 11 11 Electrical Receptacle Terminal Units</t>
  </si>
  <si>
    <t xml:space="preserve">23-35 27 11 13 Ground Fault Receptacles</t>
  </si>
  <si>
    <t xml:space="preserve">23-35 27 11 15 Electrical Extension Cords</t>
  </si>
  <si>
    <t xml:space="preserve">23-35 27 11 17 Electrical Receptacle Accessories</t>
  </si>
  <si>
    <t xml:space="preserve">23-35 27 11 17 11 Electrical Telltale Lamps</t>
  </si>
  <si>
    <t xml:space="preserve">23-35 27 11 17 13 Electrical Receptacle Protectors</t>
  </si>
  <si>
    <t xml:space="preserve">23-35 27 11 17 15 Electrical Receptacle Adapters</t>
  </si>
  <si>
    <t xml:space="preserve">23-35 27 13 Electrical Plug Connectors</t>
  </si>
  <si>
    <t xml:space="preserve">23-35 29 00 Circuit Breakers</t>
  </si>
  <si>
    <t xml:space="preserve">23-35 29 11 Air Circuit Breakers</t>
  </si>
  <si>
    <t xml:space="preserve">23-35 29 11 11 Network Distribution Air Circuit Breakers</t>
  </si>
  <si>
    <t xml:space="preserve">23-35 29 11 13 Power Distribution Air Circuit Breakers</t>
  </si>
  <si>
    <t xml:space="preserve">23-35 29 13 Gas Circuit Breakers</t>
  </si>
  <si>
    <t xml:space="preserve">23-35 29 13 11 Network Distribution Gas Circuit Breakers</t>
  </si>
  <si>
    <t xml:space="preserve">23-35 29 13 13 Power Distribution Gas Circuit Breakers</t>
  </si>
  <si>
    <t xml:space="preserve">23-35 29 15 Ground Fault Circuit Breakers</t>
  </si>
  <si>
    <t xml:space="preserve">23-35 29 17 Molded Case Circuit Breakers</t>
  </si>
  <si>
    <t xml:space="preserve">23-35 29 17 11 Shunt Molded Case Circuit Breakers</t>
  </si>
  <si>
    <t xml:space="preserve">23-35 29 19 Oil Circuit Breakers</t>
  </si>
  <si>
    <t xml:space="preserve">23-35 29 19 11 Network Distribution Oil Circuit Breakers</t>
  </si>
  <si>
    <t xml:space="preserve">23-35 29 19 13 Power Distribution Oil Circuit Breakers</t>
  </si>
  <si>
    <t xml:space="preserve">23-35 29 21 Vacuum Circuit Breakers</t>
  </si>
  <si>
    <t xml:space="preserve">23-35 29 21 11 Network Distribution Vacuum Circuit Breakers</t>
  </si>
  <si>
    <t xml:space="preserve">23-35 29 21 13 Power Distribution Vacuum Circuit Breakers</t>
  </si>
  <si>
    <t xml:space="preserve">23-35 29 23 Ground Fault Circuit Interrupters</t>
  </si>
  <si>
    <t xml:space="preserve">23-35 29 25 Network Protectors</t>
  </si>
  <si>
    <t xml:space="preserve">23-35 29 27 Electrical Disconnects</t>
  </si>
  <si>
    <t xml:space="preserve">23-35 29 27 11 Air Disconnects</t>
  </si>
  <si>
    <t xml:space="preserve">23-35 29 27 13 Vacuum Disconnects</t>
  </si>
  <si>
    <t xml:space="preserve">23-35 29 27 15 Gas Disconnects</t>
  </si>
  <si>
    <t xml:space="preserve">23-35 29 29 Fuses</t>
  </si>
  <si>
    <t xml:space="preserve">23-35 29 29 11 Fuse Panels</t>
  </si>
  <si>
    <t xml:space="preserve">23-35 29 29 13 Fuse Holders</t>
  </si>
  <si>
    <t xml:space="preserve">23-35 31 00 Electrical Power Distribution Devices</t>
  </si>
  <si>
    <t xml:space="preserve">23-35 31 11 Power Supply Devices</t>
  </si>
  <si>
    <t xml:space="preserve">23-35 31 13 Distribution Panel Boards</t>
  </si>
  <si>
    <t xml:space="preserve">23-35 31 15 Electrical Distribution Control Panels</t>
  </si>
  <si>
    <t xml:space="preserve">23-35 31 17 Electrical Panel Boards</t>
  </si>
  <si>
    <t xml:space="preserve">23-35 31 19 Electrical Panel Meter Sockets</t>
  </si>
  <si>
    <t xml:space="preserve">23-35 31 21 Load Centers</t>
  </si>
  <si>
    <t xml:space="preserve">23-35 31 23 Motor Control Centers</t>
  </si>
  <si>
    <t xml:space="preserve">23-35 31 25 Power Control and Monitoring Assemblies</t>
  </si>
  <si>
    <t xml:space="preserve">23-35 31 27 Power Distribution Units</t>
  </si>
  <si>
    <t xml:space="preserve">23-35 31 27 11 Multiple Section Power Distribution Units</t>
  </si>
  <si>
    <t xml:space="preserve">23-35 31 27 13 Stand Alone Power Distribution Units</t>
  </si>
  <si>
    <t xml:space="preserve">23-35 31 29 Switchboards</t>
  </si>
  <si>
    <t xml:space="preserve">23-35 31 29 11 Distribution Switchboards</t>
  </si>
  <si>
    <t xml:space="preserve">23-35 31 29 13 Paralleling Switchboards</t>
  </si>
  <si>
    <t xml:space="preserve">23-35 31 31 Switchgear</t>
  </si>
  <si>
    <t xml:space="preserve">23-35 31 31 11 Distribution Switchgear</t>
  </si>
  <si>
    <t xml:space="preserve">23-35 31 31 11 11 Electronic Controlled Distribution Switchgear</t>
  </si>
  <si>
    <t xml:space="preserve">23-35 31 31 11 13 Mechanically Controlled Distribution Switchgear</t>
  </si>
  <si>
    <t xml:space="preserve">23-35 31 31 11 15 Remote Controlled Distribution Switchgear</t>
  </si>
  <si>
    <t xml:space="preserve">23-35 31 31 11 17 Time Controlled Distribution Switchgear</t>
  </si>
  <si>
    <t xml:space="preserve">23-35 31 31 13 Paralleling Switchgear</t>
  </si>
  <si>
    <t xml:space="preserve">23-35 31 31 13 11 Electronic Controlled Paralleling Switchgear</t>
  </si>
  <si>
    <t xml:space="preserve">23-35 31 31 13 13 Mechanically Controlled Paralleling Switchgear</t>
  </si>
  <si>
    <t xml:space="preserve">23-35 31 31 13 15 Remote Controlled Paralleling Switchgear</t>
  </si>
  <si>
    <t xml:space="preserve">23-35 31 31 13 17 Time Controlled Paralleling Switchgear</t>
  </si>
  <si>
    <t xml:space="preserve">23-35 31 33 Electrical Busbars</t>
  </si>
  <si>
    <t xml:space="preserve">23-35 31 33 11 Aluminum Electrical Busbars</t>
  </si>
  <si>
    <t xml:space="preserve">23-35 31 33 13 Copper Electrical Busbars</t>
  </si>
  <si>
    <t xml:space="preserve">23-35 31 35 Electrical Feeders</t>
  </si>
  <si>
    <t xml:space="preserve">23-35 33 00 Electrical Ducting Wireways Components</t>
  </si>
  <si>
    <t xml:space="preserve">23-35 33 11 Electrical Service Penetrations</t>
  </si>
  <si>
    <t xml:space="preserve">23-35 33 13 Electrical Conductor Components</t>
  </si>
  <si>
    <t xml:space="preserve">23-35 33 13 11 Electrical Conductor Rails</t>
  </si>
  <si>
    <t xml:space="preserve">23-35 33 13 13 Electrical Conductor Couplings</t>
  </si>
  <si>
    <t xml:space="preserve">23-35 33 13 15 Electrical Conductor Insulation</t>
  </si>
  <si>
    <t xml:space="preserve">23-35 33 13 17 Electrical Support Wires</t>
  </si>
  <si>
    <t xml:space="preserve">23-35 33 13 19 Conductor Mechanical Fasteners</t>
  </si>
  <si>
    <t xml:space="preserve">23-35 33 15 Electrical Junction Boxes</t>
  </si>
  <si>
    <t xml:space="preserve">23-35 33 15 11 Electrical Ceiling Junction Boxes</t>
  </si>
  <si>
    <t xml:space="preserve">23-35 33 15 13 Electrical Wall Junction Boxes</t>
  </si>
  <si>
    <t xml:space="preserve">23-35 33 17 Electrical Conduits</t>
  </si>
  <si>
    <t xml:space="preserve">23-35 33 17 11 Electrical Cable Reels</t>
  </si>
  <si>
    <t xml:space="preserve">23-35 33 17 13 Mechanical Fasteners for Conduits </t>
  </si>
  <si>
    <t xml:space="preserve">23-35 33 17 15 Mechanical Fasteners for Trunking</t>
  </si>
  <si>
    <t xml:space="preserve">23-35 33 19 Electrical Cable Trays</t>
  </si>
  <si>
    <t xml:space="preserve">23-35 33 21 Electrical Bus Ducts</t>
  </si>
  <si>
    <t xml:space="preserve">23-35 33 21 11 Aluminum Electrical Bus Ducts</t>
  </si>
  <si>
    <t xml:space="preserve">23-35 33 21 13 Copper Electrical Bus Ducts</t>
  </si>
  <si>
    <t xml:space="preserve">23-35 33 23 Electrical Racks</t>
  </si>
  <si>
    <t xml:space="preserve">23-35 33 23 11 Horizontal Electrical Racks</t>
  </si>
  <si>
    <t xml:space="preserve">23-35 33 23 13 Vertical Electrical Racks</t>
  </si>
  <si>
    <t xml:space="preserve">23-35 33 25 Electrical Wireways </t>
  </si>
  <si>
    <t xml:space="preserve">23-35 33 25 11 Underfloor Electrical Wireways</t>
  </si>
  <si>
    <t xml:space="preserve">23-35 33 25 13 Vertical Electrical Wire Raceways</t>
  </si>
  <si>
    <t xml:space="preserve">23-35 33 25 15 Horizontal Electrical Wire Raceways</t>
  </si>
  <si>
    <t xml:space="preserve">23-35 33 25 17 Ceiling Grid Electrical Systems</t>
  </si>
  <si>
    <t xml:space="preserve">23-35 33 25 17 11 Ceiling Grid Electrical Wire Tracks</t>
  </si>
  <si>
    <t xml:space="preserve">23-35 33 25 17 13 Ceiling Grid Electrical Wire Track Connectors</t>
  </si>
  <si>
    <t xml:space="preserve">23-35 35 00 Electrical Contactors</t>
  </si>
  <si>
    <t xml:space="preserve">23-35 37 00 Electrical Switches</t>
  </si>
  <si>
    <t xml:space="preserve">23-35 37 11 Automatic Transfer Switches</t>
  </si>
  <si>
    <t xml:space="preserve">23-35 37 11 11 Normal Power Seeking Automatic Transfer Switches</t>
  </si>
  <si>
    <t xml:space="preserve">23-35 37 11 13 Power Seeking Automatic Transfer Switches</t>
  </si>
  <si>
    <t xml:space="preserve">23-35 37 13 Manual Transfer Switches</t>
  </si>
  <si>
    <t xml:space="preserve">23-35 37 15 Barrel Switches</t>
  </si>
  <si>
    <t xml:space="preserve">23-35 37 15 11 Barrel Key Switches</t>
  </si>
  <si>
    <t xml:space="preserve">23-35 37 17 Dimmer Control Switches</t>
  </si>
  <si>
    <t xml:space="preserve">23-35 37 17 11 Lighting Dimmer Rheostats</t>
  </si>
  <si>
    <t xml:space="preserve">23-35 37 17 12 Ganged Lighting Dimmers</t>
  </si>
  <si>
    <t xml:space="preserve">23-35 37 17 13 Dimmers</t>
  </si>
  <si>
    <t xml:space="preserve">23-35 37 19 Disconnect Switches</t>
  </si>
  <si>
    <t xml:space="preserve">23-35 37 19 11 Fused Disconnect Switches</t>
  </si>
  <si>
    <t xml:space="preserve">23-35 37 19 13 Non Fused Disconnect Switches</t>
  </si>
  <si>
    <t xml:space="preserve">23-35 37 21 Drum Switches</t>
  </si>
  <si>
    <t xml:space="preserve">23-35 37 23 Flow Switches</t>
  </si>
  <si>
    <t xml:space="preserve">23-35 37 25 Key Lock Switches</t>
  </si>
  <si>
    <t xml:space="preserve">23-35 37 27 Limit Switches</t>
  </si>
  <si>
    <t xml:space="preserve">23-35 37 27 11 Level Switches</t>
  </si>
  <si>
    <t xml:space="preserve">23-35 37 27 13 Reed Switches</t>
  </si>
  <si>
    <t xml:space="preserve">23-35 37 29 Modular Wiring System Switches</t>
  </si>
  <si>
    <t xml:space="preserve">23-35 37 31 Photocell Switches</t>
  </si>
  <si>
    <t xml:space="preserve">23-35 37 33 Pressure Switches</t>
  </si>
  <si>
    <t xml:space="preserve">23-35 37 33 11 Differential Pressure Switches</t>
  </si>
  <si>
    <t xml:space="preserve">23-35 37 35 Rocker Switches</t>
  </si>
  <si>
    <t xml:space="preserve">23-35 37 35 11 Mercury Switches</t>
  </si>
  <si>
    <t xml:space="preserve">23-35 37 37 Time Switches</t>
  </si>
  <si>
    <t xml:space="preserve">23-35 37 39 Foot Switches</t>
  </si>
  <si>
    <t xml:space="preserve">23-35 37 41 Joysticks</t>
  </si>
  <si>
    <t xml:space="preserve">23-35 37 43 Programmable Logic Control Switches</t>
  </si>
  <si>
    <t xml:space="preserve">23-35 37 45 Proximity Switches</t>
  </si>
  <si>
    <t xml:space="preserve">23-35 37 47 Pull Chain Switches</t>
  </si>
  <si>
    <t xml:space="preserve">23-35 37 49 Push Button Switches</t>
  </si>
  <si>
    <t xml:space="preserve">23-35 37 51 Radio Frequency Switches</t>
  </si>
  <si>
    <t xml:space="preserve">23-35 37 53 Rotary Switches</t>
  </si>
  <si>
    <t xml:space="preserve">23-35 37 55 Slide Switches</t>
  </si>
  <si>
    <t xml:space="preserve">23-35 37 57 Snap Switches</t>
  </si>
  <si>
    <t xml:space="preserve">23-35 37 59 Speed Switches</t>
  </si>
  <si>
    <t xml:space="preserve">23-35 37 61 Tamper Switches</t>
  </si>
  <si>
    <t xml:space="preserve">23-35 37 63 Temperature Switches</t>
  </si>
  <si>
    <t xml:space="preserve">23-35 37 65 Vacuum Switches</t>
  </si>
  <si>
    <t xml:space="preserve">23-35 39 00 Electric Power Protection Devices</t>
  </si>
  <si>
    <t xml:space="preserve">23-35 39 11 Electrical Grounding Device</t>
  </si>
  <si>
    <t xml:space="preserve">23-35 39 13 Earth Connection Electrodes</t>
  </si>
  <si>
    <t xml:space="preserve">23-35 39 13 11 Electrical Ground Plates</t>
  </si>
  <si>
    <t xml:space="preserve">23-35 39 13 13 Electrical Ground Rods</t>
  </si>
  <si>
    <t xml:space="preserve">23-35 39 15 Lightning Protection</t>
  </si>
  <si>
    <t xml:space="preserve">23-35 39 15 11 Lightning Arresters</t>
  </si>
  <si>
    <t xml:space="preserve">23-35 39 15 13 Lightning Rods</t>
  </si>
  <si>
    <t xml:space="preserve">23-35 39 17 Surge Protection Devices</t>
  </si>
  <si>
    <t xml:space="preserve">23-35 41 00 Electrical Isolation Equipment</t>
  </si>
  <si>
    <t xml:space="preserve">23-35 41 11 Electronic Chokes</t>
  </si>
  <si>
    <t xml:space="preserve">23-35 41 13 Signal Converters</t>
  </si>
  <si>
    <t xml:space="preserve">23-35 43 00 Electrical Relays</t>
  </si>
  <si>
    <t xml:space="preserve">23-35 43 11 Auxiliary Protective Relays</t>
  </si>
  <si>
    <t xml:space="preserve">23-35 43 13 Control Relays</t>
  </si>
  <si>
    <t xml:space="preserve">23-35 43 15 Current Differential Relays</t>
  </si>
  <si>
    <t xml:space="preserve">23-35 43 15 11 Current Differential Solid State Relays</t>
  </si>
  <si>
    <t xml:space="preserve">23-35 43 17 General Purpose Relays</t>
  </si>
  <si>
    <t xml:space="preserve">23-35 43 19 Ground Fault Relays</t>
  </si>
  <si>
    <t xml:space="preserve">23-35 43 19 11 Ground Fault Solid State Relays</t>
  </si>
  <si>
    <t xml:space="preserve">23-35 43 21 Load Shedding Relays</t>
  </si>
  <si>
    <t xml:space="preserve">23-35 43 23 Lockout Relays</t>
  </si>
  <si>
    <t xml:space="preserve">23-35 43 23 11 Automatic Reset Lockout Relays</t>
  </si>
  <si>
    <t xml:space="preserve">23-35 43 23 13 Manual Reset Lockout Relays</t>
  </si>
  <si>
    <t xml:space="preserve">23-35 43 25 Mercury Relays</t>
  </si>
  <si>
    <t xml:space="preserve">23-35 43 27 Over Current Relays</t>
  </si>
  <si>
    <t xml:space="preserve">23-35 43 27 11 Overcurrent Directional, Induction Disc Relays</t>
  </si>
  <si>
    <t xml:space="preserve">23-35 43 27 13 Over Current Induction Disc Relays</t>
  </si>
  <si>
    <t xml:space="preserve">23-35 43 27 15 Over Current Thermal Relays</t>
  </si>
  <si>
    <t xml:space="preserve">23-35 43 27 17 Over Current Solid State Relays</t>
  </si>
  <si>
    <t xml:space="preserve">23-35 43 29 Overload Relays</t>
  </si>
  <si>
    <t xml:space="preserve">23-35 43 29 11 Overload Solid State Relays</t>
  </si>
  <si>
    <t xml:space="preserve">23-35 43 31 Phase Failure Relays</t>
  </si>
  <si>
    <t xml:space="preserve">23-35 43 31 11 Phase Failure Solid State Relays</t>
  </si>
  <si>
    <t xml:space="preserve">23-35 43 33 Power Relays</t>
  </si>
  <si>
    <t xml:space="preserve">23-35 43 35 Time Relays</t>
  </si>
  <si>
    <t xml:space="preserve">23-35 43 35 11 Reverse Current Time Relays</t>
  </si>
  <si>
    <t xml:space="preserve">23-35 43 35 11 11 Reverse Current Solid State Time Relays</t>
  </si>
  <si>
    <t xml:space="preserve">23-35 43 35 13 Reverse Power Time Relays</t>
  </si>
  <si>
    <t xml:space="preserve">23-35 43 35 13 11 Reverse Power Solid State Time Relays</t>
  </si>
  <si>
    <t xml:space="preserve">23-35 43 35 15 Power Factor Time Relays</t>
  </si>
  <si>
    <t xml:space="preserve">23-35 43 35 15 11 Power Factor Solid State Time Relays</t>
  </si>
  <si>
    <t xml:space="preserve">23-35 43 37 Voltage Relays</t>
  </si>
  <si>
    <t xml:space="preserve">23-35 43 37 11 Under Voltage Relays</t>
  </si>
  <si>
    <t xml:space="preserve">23-35 43 37 11 11 Under Voltage Solid State Relays</t>
  </si>
  <si>
    <t xml:space="preserve">23-35 43 37 13 Over Voltage Relays</t>
  </si>
  <si>
    <t xml:space="preserve">23-35 43 37 13 11 Over Voltage Solid State Relays</t>
  </si>
  <si>
    <t xml:space="preserve">23-35 43 37 15 Over Under Voltage Relays</t>
  </si>
  <si>
    <t xml:space="preserve">23-35 43 37 15 11 Over Under Voltage Solid State Relays</t>
  </si>
  <si>
    <t xml:space="preserve">23-35 45 00 Non Electrical Lighting </t>
  </si>
  <si>
    <t xml:space="preserve">23-35 45 11 Lanterns</t>
  </si>
  <si>
    <t xml:space="preserve">23-35 45 11 11 Alcohol Lanterns</t>
  </si>
  <si>
    <t xml:space="preserve">23-35 45 11 13 Butane Lanterns</t>
  </si>
  <si>
    <t xml:space="preserve">23-35 45 11 15 Kerosene Lanterns</t>
  </si>
  <si>
    <t xml:space="preserve">23-35 45 11 17 Natural Gas Lanterns</t>
  </si>
  <si>
    <t xml:space="preserve">23-35 45 11 19 Propane Lanterns</t>
  </si>
  <si>
    <t xml:space="preserve">23-35 45 13 Torches</t>
  </si>
  <si>
    <t xml:space="preserve">23-35 45 13 11 Alcohol Torches</t>
  </si>
  <si>
    <t xml:space="preserve">23-35 45 13 13 Butane Torches</t>
  </si>
  <si>
    <t xml:space="preserve">23-35 45 13 15 Kerosene Torches</t>
  </si>
  <si>
    <t xml:space="preserve">23-35 45 13 17 Natural Gas Torches</t>
  </si>
  <si>
    <t xml:space="preserve">23-35 45 13 19 Propane Torches</t>
  </si>
  <si>
    <t xml:space="preserve">23-35 45 15 Lamps</t>
  </si>
  <si>
    <t xml:space="preserve">23-35 45 15 11 Alcohol Lamps</t>
  </si>
  <si>
    <t xml:space="preserve">23-35 45 15 13 Butane Lamps</t>
  </si>
  <si>
    <t xml:space="preserve">23-35 45 15 15 Kerosene Lamps</t>
  </si>
  <si>
    <t xml:space="preserve">23-35 45 15 17 Natural Gas Lamps</t>
  </si>
  <si>
    <t xml:space="preserve">23-35 45 15 19 Propane Lamps</t>
  </si>
  <si>
    <t xml:space="preserve">23-35 45 17 Solar Tubes</t>
  </si>
  <si>
    <t xml:space="preserve">23-35 45 19 Strobe Light Fixtures</t>
  </si>
  <si>
    <t xml:space="preserve">23-35 47 00 Electrical Lighting</t>
  </si>
  <si>
    <t xml:space="preserve">23-35 47 11 Lighting Fixtures</t>
  </si>
  <si>
    <t xml:space="preserve">23-35 47 11 11 Non Weather Rated Lighting Fixtures</t>
  </si>
  <si>
    <t xml:space="preserve">23-35 47 11 11 11 Non Weather Rated Fluorescent Lighting Fixtures</t>
  </si>
  <si>
    <t xml:space="preserve">23-35 47 11 11 13 Non Weather Rated Halogen Lighting Fixtures</t>
  </si>
  <si>
    <t xml:space="preserve">23-35 47 11 11 15 Non Weather Rated High Intensity Discharge Lighting Fixtures</t>
  </si>
  <si>
    <t xml:space="preserve">23-35 47 11 11 17 Non Weather Rated Incandescent Lighting Fixtures</t>
  </si>
  <si>
    <t xml:space="preserve">23-35 47 11 11 19 Non Weather Rated Light Emitting Diode Lighting Fixtures</t>
  </si>
  <si>
    <t xml:space="preserve">23-35 47 11 13 Submersible Lighting Fixtures</t>
  </si>
  <si>
    <t xml:space="preserve">23-35 47 11 13 11 Submersible Fluorescent Lighting Fixtures</t>
  </si>
  <si>
    <t xml:space="preserve">23-35 47 11 13 13 Submersible Halogen Lighting Fixtures</t>
  </si>
  <si>
    <t xml:space="preserve">23-35 47 11 13 15 Submersible High Intensity Discharge Lighting Fixtures</t>
  </si>
  <si>
    <t xml:space="preserve">23-35 47 11 13 17 Submersible Incandescent Lighting Fixtures</t>
  </si>
  <si>
    <t xml:space="preserve">23-35 47 11 13 19 Submersible Light Emitting Diode Lighting Fixtures</t>
  </si>
  <si>
    <t xml:space="preserve">23-35 47 11 15 Weather Rated Lighting Fixtures</t>
  </si>
  <si>
    <t xml:space="preserve">23-35 47 11 15 11 Weather Rated Fluorescent Lighting Fixtures</t>
  </si>
  <si>
    <t xml:space="preserve">23-35 47 11 15 13 Weather Rated Halogen Lighting Fixtures</t>
  </si>
  <si>
    <t xml:space="preserve">23-35 47 11 15 15 Weather Rated High Intensity Discharge Lighting Fixtures</t>
  </si>
  <si>
    <t xml:space="preserve">23-35 47 11 15 17 Weather Rated Incandescent Lighting Fixtures</t>
  </si>
  <si>
    <t xml:space="preserve">23-35 47 11 15 19 Weather Rated Light Emitting Diode Lighting Fixtures</t>
  </si>
  <si>
    <t xml:space="preserve">23-35 47 11 17 Chandelier</t>
  </si>
  <si>
    <t xml:space="preserve">23-35 47 11 18 Explosion Proof Lighting Fixtures</t>
  </si>
  <si>
    <t xml:space="preserve">23-35 47 11 18 11 Explosion Proof Fluorescent Lighting Fixtures</t>
  </si>
  <si>
    <t xml:space="preserve">23-35 47 11 18 13 Explosion Proof Halogen Lighting Fixtures</t>
  </si>
  <si>
    <t xml:space="preserve">23-35 47 11 18 15 Explosion Proof High Intensity Discharge Lighting Fixtures</t>
  </si>
  <si>
    <t xml:space="preserve">23-35 47 11 18 17 Explosion Proof Incandescent Lighting Fixtures</t>
  </si>
  <si>
    <t xml:space="preserve">23-35 47 11 18 19 Explosion Proof Light Emitting Diode Lighting Fixtures</t>
  </si>
  <si>
    <t xml:space="preserve">23-35 47 11 19 Hazardous Lighting Fixtures</t>
  </si>
  <si>
    <t xml:space="preserve">23-35 47 11 19 11 Hazardous Fluorescent Lighting Fixtures</t>
  </si>
  <si>
    <t xml:space="preserve">23-35 47 11 19 13 Hazardous Halogen Lighting Fixtures</t>
  </si>
  <si>
    <t xml:space="preserve">23-35 47 11 19 15 Hazardous High Intensity Discharge Lighting Fixtures</t>
  </si>
  <si>
    <t xml:space="preserve">23-35 47 11 19 17 Hazardous Incandescent Lighting Fixtures</t>
  </si>
  <si>
    <t xml:space="preserve">23-35 47 11 19 19 Hazardous Light Emitting Diode Lighting Fixtures</t>
  </si>
  <si>
    <t xml:space="preserve">23-35 47 11 20 Security Lighting Fixtures</t>
  </si>
  <si>
    <t xml:space="preserve">23-35 47 11 21 Specialized Lighting Fixtures</t>
  </si>
  <si>
    <t xml:space="preserve">23-35 47 11 21 11 Lighting Bollards</t>
  </si>
  <si>
    <t xml:space="preserve">23-35 47 11 21 13 Lighting Poles</t>
  </si>
  <si>
    <t xml:space="preserve">23-35 47 11 21 15 Lighting Posts</t>
  </si>
  <si>
    <t xml:space="preserve">23-35 47 11 21 17 Buried Uplights</t>
  </si>
  <si>
    <t xml:space="preserve">23-35 47 11 21 19 Floodlight Fixtures</t>
  </si>
  <si>
    <t xml:space="preserve">23-35 47 11 21 21 Spotlight Fixtures</t>
  </si>
  <si>
    <t xml:space="preserve">23-35 47 11 21 21 11 Focus Spotlight Fixture</t>
  </si>
  <si>
    <t xml:space="preserve">23-35 47 11 21 21 13 Follow Spotlight Fixture</t>
  </si>
  <si>
    <t xml:space="preserve">23-35 47 11 21 21 15 Spotlight Bank Fixture</t>
  </si>
  <si>
    <t xml:space="preserve">23-35 47 11 21 21 17 Pin Spotlight Fixture</t>
  </si>
  <si>
    <t xml:space="preserve">23-35 47 11 21 23 Street and Roadway Lighting Fixtures</t>
  </si>
  <si>
    <t xml:space="preserve">23-35 47 11 21 25 Aircraft Paving Lighting Fixtures</t>
  </si>
  <si>
    <t xml:space="preserve">23-35 47 13 Emergency Lighting</t>
  </si>
  <si>
    <t xml:space="preserve">23-35 47 13 11 Hard Wired Emergency Lighting</t>
  </si>
  <si>
    <t xml:space="preserve">23-35 47 13 13 Emergency Lighting With Battery Backup</t>
  </si>
  <si>
    <t xml:space="preserve">23-35 47 13 15 Passive Emergency Lighting Strips</t>
  </si>
  <si>
    <t xml:space="preserve">23-35 47 13 17 Emergency Lighting Strobe</t>
  </si>
  <si>
    <t xml:space="preserve">23-35 47 15 Exit Illuminated Signs</t>
  </si>
  <si>
    <t xml:space="preserve">23-35 47 15 11 Battery Backup Exit Illuminated Signs</t>
  </si>
  <si>
    <t xml:space="preserve">23-35 47 15 13 Hard Wired Backup Exit Illuminated Signs</t>
  </si>
  <si>
    <t xml:space="preserve">23-35 47 15 15 Self Illuminated Exit Illuminated Signs</t>
  </si>
  <si>
    <t xml:space="preserve">23-35 47 17 Fiber Optic Lighting</t>
  </si>
  <si>
    <t xml:space="preserve">23-35 47 19 Communication Lighting Specialties</t>
  </si>
  <si>
    <t xml:space="preserve">23-35 47 19 11 Illuminated Signs Boards</t>
  </si>
  <si>
    <t xml:space="preserve">23-35 47 21 Accessories for Lighting</t>
  </si>
  <si>
    <t xml:space="preserve">23-35 47 21 11 Lampholders</t>
  </si>
  <si>
    <t xml:space="preserve">23-35 47 21 13 Lighting Diffusers</t>
  </si>
  <si>
    <t xml:space="preserve">23-35 47 21 15 Lighting Ballasts</t>
  </si>
  <si>
    <t xml:space="preserve">23-35 47 21 17 Lighting Tracks</t>
  </si>
  <si>
    <t xml:space="preserve">23-35 47 21 19 Lampshades</t>
  </si>
  <si>
    <t xml:space="preserve">23-35 47 23 Lamps</t>
  </si>
  <si>
    <t xml:space="preserve">23-35 47 23 11 Halogen Lamps</t>
  </si>
  <si>
    <t xml:space="preserve">23-35 47 23 13 Incandescent Lamps</t>
  </si>
  <si>
    <t xml:space="preserve">23-35 47 23 15 Discharge Lamps</t>
  </si>
  <si>
    <t xml:space="preserve">23-35 47 23 15 11 Fluorescent Lamps</t>
  </si>
  <si>
    <t xml:space="preserve">23-35 47 23 15 13 Compact Fluorescent Lamps</t>
  </si>
  <si>
    <t xml:space="preserve">23-35 47 23 15 15 Sodium Vapor Lamps</t>
  </si>
  <si>
    <t xml:space="preserve">23-35 47 23 15 17 High Pressure Discharge Lamps</t>
  </si>
  <si>
    <t xml:space="preserve">23-35 47 23 17 Light Emitting Diode Lamps</t>
  </si>
  <si>
    <t xml:space="preserve">23-37 00 00 Information and Communication Specific Products and Equipment</t>
  </si>
  <si>
    <t xml:space="preserve">23-37 11 00 Information Technology and Telecommunications Ducting Wireways Components</t>
  </si>
  <si>
    <t xml:space="preserve">23-37 11 11 Communication Service Penetrations</t>
  </si>
  <si>
    <t xml:space="preserve">23-37 11 13 Communication Cable Trays</t>
  </si>
  <si>
    <t xml:space="preserve">23-37 11 15 Communication Racks</t>
  </si>
  <si>
    <t xml:space="preserve">23-37 11 15 11 Information Technology Racks</t>
  </si>
  <si>
    <t xml:space="preserve">23-37 11 15 13 Telephone Racks</t>
  </si>
  <si>
    <t xml:space="preserve">23-37 11 15 15 Fiber Optic Equipment</t>
  </si>
  <si>
    <t xml:space="preserve">23-37 11 15 15 11 Fiber Optic Cabinets</t>
  </si>
  <si>
    <t xml:space="preserve">23-37 11 15 15 13 Fiber Adapter Panels</t>
  </si>
  <si>
    <t xml:space="preserve">23-37 11 17 Communication Wireways </t>
  </si>
  <si>
    <t xml:space="preserve">23-37 11 17 11 Information Technology Wireways</t>
  </si>
  <si>
    <t xml:space="preserve">23-37 11 17 11 11 Underfloor Information Technology Wireways</t>
  </si>
  <si>
    <t xml:space="preserve">23-37 11 17 11 13 Vertical Information Technology Wire Raceways</t>
  </si>
  <si>
    <t xml:space="preserve">23-37 11 17 11 15 Horizontal Information Technology Wire Raceways</t>
  </si>
  <si>
    <t xml:space="preserve">23-37 11 17 13 Telecommunications Wireways</t>
  </si>
  <si>
    <t xml:space="preserve">23-37 11 17 13 11 Underfloor Telecommunications Wireways</t>
  </si>
  <si>
    <t xml:space="preserve">23-37 11 17 13 13 Vertical Telecommunications Wire Raceways</t>
  </si>
  <si>
    <t xml:space="preserve">23-37 11 17 13 15 Horizontal Telecommunications Wire Raceways</t>
  </si>
  <si>
    <t xml:space="preserve">23-37 11 17 15 Complete Visual Signaling</t>
  </si>
  <si>
    <t xml:space="preserve">23-37 11 17 15 11 Mechanical Signal Equipment</t>
  </si>
  <si>
    <t xml:space="preserve">23-37 13 00 Information Technology Equipment</t>
  </si>
  <si>
    <t xml:space="preserve">23-37 13 11 Personal Computer Equipment </t>
  </si>
  <si>
    <t xml:space="preserve">23-37 13 11 11 Desktop Personal Computers</t>
  </si>
  <si>
    <t xml:space="preserve">23-37 13 11 13 Laptop Personal Computers</t>
  </si>
  <si>
    <t xml:space="preserve">23-37 13 11 15 Tablet Personal Computers</t>
  </si>
  <si>
    <t xml:space="preserve">23-37 13 11 17 Tower Stack Personal Computers</t>
  </si>
  <si>
    <t xml:space="preserve">23-37 13 11 19 Workstation Personal Computers</t>
  </si>
  <si>
    <t xml:space="preserve">23-37 13 11 21 Personal Digital Assistants</t>
  </si>
  <si>
    <t xml:space="preserve">23-37 13 11 23 Internal Computing Components </t>
  </si>
  <si>
    <t xml:space="preserve">23-37 13 11 23 11 Computer Processing Units</t>
  </si>
  <si>
    <t xml:space="preserve">23-37 13 11 23 13 Computer Controller Cards</t>
  </si>
  <si>
    <t xml:space="preserve">23-37 13 11 23 15 Computer Memory Cards</t>
  </si>
  <si>
    <t xml:space="preserve">23-37 13 11 23 17 Personal Computer Modem Cards</t>
  </si>
  <si>
    <t xml:space="preserve">23-37 13 11 23 19 Personal Computer Network Interface Cards</t>
  </si>
  <si>
    <t xml:space="preserve">23-37 13 11 23 21 Personal Computer Video Cards</t>
  </si>
  <si>
    <t xml:space="preserve">23-37 13 13 Personal Computer and Network Security Devices </t>
  </si>
  <si>
    <t xml:space="preserve">23-37 13 13 11 Computer Firewalls</t>
  </si>
  <si>
    <t xml:space="preserve">23-37 13 13 13 Computer Intrusion Detection Devices</t>
  </si>
  <si>
    <t xml:space="preserve">23-37 13 13 15 Computer Intrusion Protection Devices</t>
  </si>
  <si>
    <t xml:space="preserve">23-37 13 15 Local Area Network Devices </t>
  </si>
  <si>
    <t xml:space="preserve">23-37 13 15 11 Local Area Network Bridges</t>
  </si>
  <si>
    <t xml:space="preserve">23-37 13 15 13 Local Area Network Communication Hardware</t>
  </si>
  <si>
    <t xml:space="preserve">23-37 13 15 15 Local Area Network Disk Drives</t>
  </si>
  <si>
    <t xml:space="preserve">23-37 13 15 17 Local Area Network Hubs</t>
  </si>
  <si>
    <t xml:space="preserve">23-37 13 15 19 Local Area Network Load Balancers</t>
  </si>
  <si>
    <t xml:space="preserve">23-37 13 15 21 Local Area Network Routers</t>
  </si>
  <si>
    <t xml:space="preserve">23-37 13 15 23 Local Area Network Servers</t>
  </si>
  <si>
    <t xml:space="preserve">23-37 13 15 25 Local Area Network Switches</t>
  </si>
  <si>
    <t xml:space="preserve">23-37 13 15 27 Local Area Network Tape Drives</t>
  </si>
  <si>
    <t xml:space="preserve">23-37 13 15 29 Local Area Network Wireless Devices</t>
  </si>
  <si>
    <t xml:space="preserve">23-37 13 17 Wide Area Network Devices </t>
  </si>
  <si>
    <t xml:space="preserve">23-37 13 17 11 Wide Area Network Bridges</t>
  </si>
  <si>
    <t xml:space="preserve">23-37 13 17 13 Wide Area Network Communication Hardware</t>
  </si>
  <si>
    <t xml:space="preserve">23-37 13 17 15 Wide Area Network Disk Drives</t>
  </si>
  <si>
    <t xml:space="preserve">23-37 13 17 17 Wide Area Network Hubs</t>
  </si>
  <si>
    <t xml:space="preserve">23-37 13 17 19 Wide Area Network Load Balancers</t>
  </si>
  <si>
    <t xml:space="preserve">23-37 13 17 21 Wide Area Network Routers</t>
  </si>
  <si>
    <t xml:space="preserve">23-37 13 17 23 Wide Area Network Servers</t>
  </si>
  <si>
    <t xml:space="preserve">23-37 13 17 25 Wide Area Network Switches</t>
  </si>
  <si>
    <t xml:space="preserve">23-37 13 17 27 Wide Area Network Tape Drives</t>
  </si>
  <si>
    <t xml:space="preserve">23-37 13 17 29 Wide Area Network Wireless Devices</t>
  </si>
  <si>
    <t xml:space="preserve">23-37 13 19 Computer Storage Devices </t>
  </si>
  <si>
    <t xml:space="preserve">23-37 13 19 11 Computer Optic Drives</t>
  </si>
  <si>
    <t xml:space="preserve">23-37 13 19 11 11 Compact Disk Drives</t>
  </si>
  <si>
    <t xml:space="preserve">23-37 13 19 11 13 Digital Video Disc Drives</t>
  </si>
  <si>
    <t xml:space="preserve">23-37 13 19 11 15 Combination Compact Disk and Digital Video Disc Drives</t>
  </si>
  <si>
    <t xml:space="preserve">23-37 13 19 13 Hard Disk Drives</t>
  </si>
  <si>
    <t xml:space="preserve">23-37 13 19 15 Flash Memory Drives</t>
  </si>
  <si>
    <t xml:space="preserve">23-37 13 19 17 Computer Tape Drives</t>
  </si>
  <si>
    <t xml:space="preserve">23-37 13 21 Computer Monitors </t>
  </si>
  <si>
    <t xml:space="preserve">23-37 13 21 11 Computer Liquid Crystal Display Monitors</t>
  </si>
  <si>
    <t xml:space="preserve">23-37 13 21 13 Computer Catho Ray Tube Monitors</t>
  </si>
  <si>
    <t xml:space="preserve">23-37 13 23 Computer Printers </t>
  </si>
  <si>
    <t xml:space="preserve">23-37 13 23 11 Computer Laser Printers</t>
  </si>
  <si>
    <t xml:space="preserve">23-37 13 23 13 Computer Inkjet Printers</t>
  </si>
  <si>
    <t xml:space="preserve">23-37 13 23 15 Computer Plotter Printers</t>
  </si>
  <si>
    <t xml:space="preserve">23-37 13 25 Computer Scanners</t>
  </si>
  <si>
    <t xml:space="preserve">23-37 13 27 Computer Video Conferencing Equipment </t>
  </si>
  <si>
    <t xml:space="preserve">23-37 15 00 Audio Visual Equipment</t>
  </si>
  <si>
    <t xml:space="preserve">23-37 15 11 Cameras</t>
  </si>
  <si>
    <t xml:space="preserve">23-37 15 11 11 Analog Cameras</t>
  </si>
  <si>
    <t xml:space="preserve">23-37 15 11 13 Digital Cameras</t>
  </si>
  <si>
    <t xml:space="preserve">23-37 15 13 Camera Recorders</t>
  </si>
  <si>
    <t xml:space="preserve">23-37 15 13 11 Digital Camcorders</t>
  </si>
  <si>
    <t xml:space="preserve">23-37 15 13 13 Film Camcorders</t>
  </si>
  <si>
    <t xml:space="preserve">23-37 15 15 Digital Music Players</t>
  </si>
  <si>
    <t xml:space="preserve">23-37 15 17 Projection Equipment</t>
  </si>
  <si>
    <t xml:space="preserve">23-37 15 17 11 Projection Screens</t>
  </si>
  <si>
    <t xml:space="preserve">23-37 15 17 13 Projection Screen Stands</t>
  </si>
  <si>
    <t xml:space="preserve">23-37 15 19 Video Projectors</t>
  </si>
  <si>
    <t xml:space="preserve">23-37 15 19 11 Video Slide Projectors</t>
  </si>
  <si>
    <t xml:space="preserve">23-37 15 19 13 Video Overhead Projectors</t>
  </si>
  <si>
    <t xml:space="preserve">23-37 15 19 15 Video Film Projectors</t>
  </si>
  <si>
    <t xml:space="preserve">23-37 15 19 17 Video Slide Projectors</t>
  </si>
  <si>
    <t xml:space="preserve">23-37 15 19 19 Video Digital Projectors</t>
  </si>
  <si>
    <t xml:space="preserve">23-37 15 21 Audio Visual Recorders</t>
  </si>
  <si>
    <t xml:space="preserve">23-37 15 21 11 Audio Recorders</t>
  </si>
  <si>
    <t xml:space="preserve">23-37 15 21 13 Video Recorders</t>
  </si>
  <si>
    <t xml:space="preserve">23-37 15 21 15 Audio Video Recorders</t>
  </si>
  <si>
    <t xml:space="preserve">23-37 15 23 Stereo Equipment</t>
  </si>
  <si>
    <t xml:space="preserve">23-37 15 23 11 Stereo Amplifiers</t>
  </si>
  <si>
    <t xml:space="preserve">23-37 15 23 13 Stereo Patch Panels</t>
  </si>
  <si>
    <t xml:space="preserve">23-37 15 23 15 Stereo Speakers</t>
  </si>
  <si>
    <t xml:space="preserve">23-37 15 25 Televisions</t>
  </si>
  <si>
    <t xml:space="preserve">23-37 15 25 11 Cathoray Tube Televisions</t>
  </si>
  <si>
    <t xml:space="preserve">23-37 15 25 13 Liquid Crystal Display Televisions</t>
  </si>
  <si>
    <t xml:space="preserve">23-37 15 25 15 Plasma Display Televisions</t>
  </si>
  <si>
    <t xml:space="preserve">23-37 15 25 17 Projection Screen Televisions</t>
  </si>
  <si>
    <t xml:space="preserve">23-37 15 25 19 Television Mounts</t>
  </si>
  <si>
    <t xml:space="preserve">23-37 15 27 Video Recording Equipment</t>
  </si>
  <si>
    <t xml:space="preserve">23-37 15 29 Audio Equipment</t>
  </si>
  <si>
    <t xml:space="preserve">23-37 15 29 11 Sound Reinforcement Equipment</t>
  </si>
  <si>
    <t xml:space="preserve">23-37 15 29 11 11 Microphones</t>
  </si>
  <si>
    <t xml:space="preserve">23-37 15 29 11 13 Loudspeakers</t>
  </si>
  <si>
    <t xml:space="preserve">23-37 15 29 11 15 Sound Amplifiers</t>
  </si>
  <si>
    <t xml:space="preserve">23-37 15 29 11 17 Audio Equalizers</t>
  </si>
  <si>
    <t xml:space="preserve">23-37 15 29 13 Headphones</t>
  </si>
  <si>
    <t xml:space="preserve">23-37 15 29 15 Audio Reproducing Units</t>
  </si>
  <si>
    <t xml:space="preserve">23-37 17 00 Audio Information Equipment</t>
  </si>
  <si>
    <t xml:space="preserve">23-37 17 11 Sound Devices</t>
  </si>
  <si>
    <t xml:space="preserve">23-37 17 13 Signal Devices </t>
  </si>
  <si>
    <t xml:space="preserve">23-37 17 13 11 Bells</t>
  </si>
  <si>
    <t xml:space="preserve">23-37 17 13 13 Carillons</t>
  </si>
  <si>
    <t xml:space="preserve">23-37 17 13 15 Sirens</t>
  </si>
  <si>
    <t xml:space="preserve">23-37 17 13 17 Aerials</t>
  </si>
  <si>
    <t xml:space="preserve">23-37 17 13 19 Speakers</t>
  </si>
  <si>
    <t xml:space="preserve">23-37 17 15 Public Address Equipment</t>
  </si>
  <si>
    <t xml:space="preserve">23-37 19 00 Visual Information Systems</t>
  </si>
  <si>
    <t xml:space="preserve">23-37 19 11 Cathode Ray Tube (CRT) Video Monitors</t>
  </si>
  <si>
    <t xml:space="preserve">23-37 19 13 Liquid Crystal Display (LCD) Video Monitors</t>
  </si>
  <si>
    <t xml:space="preserve">23-37 19 15 Plasma Video Monitors</t>
  </si>
  <si>
    <t xml:space="preserve">23-37 19 17 Video Walls</t>
  </si>
  <si>
    <t xml:space="preserve">23-37 21 00 Audio Visual Systems</t>
  </si>
  <si>
    <t xml:space="preserve">23-37 21 11 Broadcasting Receiving Equipment</t>
  </si>
  <si>
    <t xml:space="preserve">23-37 21 13 Film Projectors</t>
  </si>
  <si>
    <t xml:space="preserve">23-37 21 15 Data Multi Media Projectors</t>
  </si>
  <si>
    <t xml:space="preserve">23-37 21 17 Video Reproduction</t>
  </si>
  <si>
    <t xml:space="preserve">23-37 23 00 Telecommunications Equipment</t>
  </si>
  <si>
    <t xml:space="preserve">23-37 23 11 Wireless Phone Equipment</t>
  </si>
  <si>
    <t xml:space="preserve">23-37 23 11 11 Wireless Phones</t>
  </si>
  <si>
    <t xml:space="preserve">23-37 23 11 13 Wireless Phone Chargers</t>
  </si>
  <si>
    <t xml:space="preserve">23-37 23 13 Telephones</t>
  </si>
  <si>
    <t xml:space="preserve">23-37 23 13 11 Single Line Telephones</t>
  </si>
  <si>
    <t xml:space="preserve">23-37 23 13 13 Multiple Line Telephones</t>
  </si>
  <si>
    <t xml:space="preserve">23-37 23 15 Telephone Equipment</t>
  </si>
  <si>
    <t xml:space="preserve">23-37 23 15 11 Private Branch Exchanges</t>
  </si>
  <si>
    <t xml:space="preserve">23-37 23 15 13 Telephone Patch Panels</t>
  </si>
  <si>
    <t xml:space="preserve">23-37 23 17 Intercom Equipment</t>
  </si>
  <si>
    <t xml:space="preserve">23-37 23 17 11 Intercoms</t>
  </si>
  <si>
    <t xml:space="preserve">23-37 23 17 13 Door Entry Telephones</t>
  </si>
  <si>
    <t xml:space="preserve">23-37 23 19 Radio Broadcast Equipment</t>
  </si>
  <si>
    <t xml:space="preserve">23-37 23 19 11 Radio Booths</t>
  </si>
  <si>
    <t xml:space="preserve">23-37 23 19 11 11 Radio Broadcast Booths</t>
  </si>
  <si>
    <t xml:space="preserve">23-37 23 19 11 13 Radio Recording Booths</t>
  </si>
  <si>
    <t xml:space="preserve">23-37 23 19 13 Radio Broadcast Transmitters</t>
  </si>
  <si>
    <t xml:space="preserve">23-37 23 19 15 Radio Broadcast Receivers</t>
  </si>
  <si>
    <t xml:space="preserve">23-37 23 19 17 Radio Communication Base Stations</t>
  </si>
  <si>
    <t xml:space="preserve">23-37 23 19 19 Radio Communication Call Microphones</t>
  </si>
  <si>
    <t xml:space="preserve">23-37 23 19 21 Radio Broadcast Transmission Towers</t>
  </si>
  <si>
    <t xml:space="preserve">23-37 23 21 Radio Communication Equipment</t>
  </si>
  <si>
    <t xml:space="preserve">23-37 23 21 11 Infra Red Radio Communication Equipment</t>
  </si>
  <si>
    <t xml:space="preserve">23-37 23 21 11 11 Infra Red Radio Communication Receivers</t>
  </si>
  <si>
    <t xml:space="preserve">23-37 23 21 11 13 Infra Red Radio Communication Transmitters</t>
  </si>
  <si>
    <t xml:space="preserve">23-37 23 21 11 15 Infra Red Radio Communication Transmitter Receivers</t>
  </si>
  <si>
    <t xml:space="preserve">23-37 23 21 13 Satellite Radio Communication Equipment</t>
  </si>
  <si>
    <t xml:space="preserve">23-37 23 21 13 11 Satellite Radio Communication Transmitters</t>
  </si>
  <si>
    <t xml:space="preserve">23-37 23 21 13 13 Satellite Radio Communication Transmitter Receivers</t>
  </si>
  <si>
    <t xml:space="preserve">23-37 23 21 13 15 Satellite Radio Communications Receivers</t>
  </si>
  <si>
    <t xml:space="preserve">23-37 23 21 15 Wireless Radio Communication Equipment</t>
  </si>
  <si>
    <t xml:space="preserve">23-37 23 21 15 11 Wireless Radio Communication Receivers</t>
  </si>
  <si>
    <t xml:space="preserve">23-37 23 21 15 13 Wireless Radio Communication Transmitters</t>
  </si>
  <si>
    <t xml:space="preserve">23-37 23 21 15 15 Wireless Radio Communication Transmitter Receivers</t>
  </si>
  <si>
    <t xml:space="preserve">23-37 23 21 17 Radio Communication Antenna Towers</t>
  </si>
  <si>
    <t xml:space="preserve">23-37 23 21 19 Radio Communication Transmission Towers</t>
  </si>
  <si>
    <t xml:space="preserve">23-37 23 23 Satellite Communication Equipment</t>
  </si>
  <si>
    <t xml:space="preserve">23-37 23 23 11 Satellite Communication Dishes</t>
  </si>
  <si>
    <t xml:space="preserve">23-37 25 00 Broadcasting Communications Equipment</t>
  </si>
  <si>
    <t xml:space="preserve">23-37 25 11 Broadcasting Communication Circuits</t>
  </si>
  <si>
    <t xml:space="preserve">23-37 25 13 Broadcasting Intercommunication Equipment</t>
  </si>
  <si>
    <t xml:space="preserve">23-37 25 15 Broadcasting Communication and Data Processing Equipment</t>
  </si>
  <si>
    <t xml:space="preserve">23-37 25 17 Broadcasting Cable Transmission and Reception Equipment</t>
  </si>
  <si>
    <t xml:space="preserve">23-37 25 17 11 Broadcasting Cable Transmission and Reception Amplifiers</t>
  </si>
  <si>
    <t xml:space="preserve">23-37 25 17 13 Broadcasting Cable Transmission and Reception Modulators</t>
  </si>
  <si>
    <t xml:space="preserve">23-37 25 17 15 Broadcasting Cable Transmission and Reception Control Equipment</t>
  </si>
  <si>
    <t xml:space="preserve">23-37 25 19 Broadcast Transmission and Reception Equipment</t>
  </si>
  <si>
    <t xml:space="preserve">23-37 25 19 11 Broadcast Transmitters</t>
  </si>
  <si>
    <t xml:space="preserve">23-37 25 19 13 Broadcast Antennas</t>
  </si>
  <si>
    <t xml:space="preserve">23-37 25 19 15 Broadcast Amplifiers</t>
  </si>
  <si>
    <t xml:space="preserve">23-37 25 19 17 Broadcast Control Equipment</t>
  </si>
  <si>
    <t xml:space="preserve">23-37 25 21 Broadcasting Microwave Transmission and Reception Equipment</t>
  </si>
  <si>
    <t xml:space="preserve">23-37 25 21 11 Broadcasting Microwave Transmitters</t>
  </si>
  <si>
    <t xml:space="preserve">23-37 25 21 13 Broadcasting Microwave Antennas</t>
  </si>
  <si>
    <t xml:space="preserve">23-37 25 21 15 Broadcasting Satellite Dishes</t>
  </si>
  <si>
    <t xml:space="preserve">23-37 25 21 17 Broadcasting Microwave Amplifiers</t>
  </si>
  <si>
    <t xml:space="preserve">23-37 25 21 19 Broadcasting Microwave Receivers</t>
  </si>
  <si>
    <t xml:space="preserve">23-37 25 23 Broadcasting Equipment</t>
  </si>
  <si>
    <t xml:space="preserve">23-37 25 23 11 Television Broadcasting Equipment</t>
  </si>
  <si>
    <t xml:space="preserve">23-37 25 23 13 Multimedia Broadcasting Equipment</t>
  </si>
  <si>
    <t xml:space="preserve">23-37 25 23 15 Broadcasting Light Signals</t>
  </si>
  <si>
    <t xml:space="preserve">23-37 27 00 Emergency Communications</t>
  </si>
  <si>
    <t xml:space="preserve">23-37 27 11 Duress Notification Devices</t>
  </si>
  <si>
    <t xml:space="preserve">23-37 27 13 Mass Notification Systems</t>
  </si>
  <si>
    <t xml:space="preserve">23-37 27 13 11 Emergency Notification Devices</t>
  </si>
  <si>
    <t xml:space="preserve">23-37 27 13 13 Imminent Danger Notification Devices</t>
  </si>
  <si>
    <t xml:space="preserve">23-37 27 15 Intercoms</t>
  </si>
  <si>
    <t xml:space="preserve">23-37 27 15 11 Audio Intercoms</t>
  </si>
  <si>
    <t xml:space="preserve">23-37 27 15 13 Audio Visual Intercoms</t>
  </si>
  <si>
    <t xml:space="preserve">23-37 27 17 Emergency Call Equipment</t>
  </si>
  <si>
    <t xml:space="preserve">23-37 27 17 11 Call Systems for the Disabled</t>
  </si>
  <si>
    <t xml:space="preserve">23-37 27 17 13 Nurse Call Equipment</t>
  </si>
  <si>
    <t xml:space="preserve">23-39 00 00 Utility and Transportation Products</t>
  </si>
  <si>
    <t xml:space="preserve">23-39 11 00 Roadway Monitoring and Control</t>
  </si>
  <si>
    <t xml:space="preserve">23-39 11 11 Traffic Safety Barriers and Protections</t>
  </si>
  <si>
    <t xml:space="preserve">23-39 11 11 11 Safety Barriers</t>
  </si>
  <si>
    <t xml:space="preserve">23-39 11 11 11 11 Crash Barriers ( including Impact Attenuating Devices)</t>
  </si>
  <si>
    <t xml:space="preserve">23-39 11 11 11 13 Median Barriers</t>
  </si>
  <si>
    <t xml:space="preserve">23-39 11 11 11 15 Guardrails</t>
  </si>
  <si>
    <t xml:space="preserve">23-39 11 11 13 Noise Barriers</t>
  </si>
  <si>
    <t xml:space="preserve">23-39 11 11 15 Traffic Barriers</t>
  </si>
  <si>
    <t xml:space="preserve">23-39 11 11 15 11 Traffic Delineators</t>
  </si>
  <si>
    <t xml:space="preserve">23-39 11 11 17 Traffic Control</t>
  </si>
  <si>
    <t xml:space="preserve">23-39 11 11 17 11 Traffic Speed Bumps</t>
  </si>
  <si>
    <t xml:space="preserve">23-39 11 11 19 Roadway Curbs</t>
  </si>
  <si>
    <t xml:space="preserve">23-39 11 11 21 Roadway Gutters</t>
  </si>
  <si>
    <t xml:space="preserve">23-39 11 11 23 Roadway Cattle Guards</t>
  </si>
  <si>
    <t xml:space="preserve">23-39 11 13 Roadway Signage</t>
  </si>
  <si>
    <t xml:space="preserve">23-39 11 15 Roadway Markers</t>
  </si>
  <si>
    <t xml:space="preserve">23-39 11 15 11 Roadway Surface Markings</t>
  </si>
  <si>
    <t xml:space="preserve">23-39 11 15 13 Roadway Reflectors</t>
  </si>
  <si>
    <t xml:space="preserve">23-39 11 15 15 Traffic Cones</t>
  </si>
  <si>
    <t xml:space="preserve">23-39 11 15 17 Traffic Signals</t>
  </si>
  <si>
    <t xml:space="preserve">23-39 11 15 19 Traffic Monitoring Equipment</t>
  </si>
  <si>
    <t xml:space="preserve">23-39 11 15 17 Roadway Mirrors</t>
  </si>
  <si>
    <t xml:space="preserve">23-39 11 15 19 Traffic Cameras</t>
  </si>
  <si>
    <t xml:space="preserve">23-39 11 15 21 Traffic Detectors and Sensors</t>
  </si>
  <si>
    <t xml:space="preserve">23-39 11 17 Vehicle Control Barriers</t>
  </si>
  <si>
    <t xml:space="preserve">23-39 11 17 11 Anti Ram Planters</t>
  </si>
  <si>
    <t xml:space="preserve">23-39 11 17 13 Jersey Barriers</t>
  </si>
  <si>
    <t xml:space="preserve">23-39 11 17 15 Active Tire Shredders</t>
  </si>
  <si>
    <t xml:space="preserve">23-39 11 17 17 Passive Tire Shredders</t>
  </si>
  <si>
    <t xml:space="preserve">23-39 11 19 Bollards </t>
  </si>
  <si>
    <t xml:space="preserve">23-39 11 19 11 Active Anti Ram Bollards</t>
  </si>
  <si>
    <t xml:space="preserve">23-39 11 19 13 Passive Anti Ram Bollards</t>
  </si>
  <si>
    <t xml:space="preserve">23-39 11 19 15 Architectural Bollards</t>
  </si>
  <si>
    <t xml:space="preserve">23-39 13 00 Tunnels and Bridges</t>
  </si>
  <si>
    <t xml:space="preserve">23-39 13 11 Tunnels</t>
  </si>
  <si>
    <t xml:space="preserve">23-39 13 11 11 Tunnel Shafts</t>
  </si>
  <si>
    <t xml:space="preserve">23-39 13 11 13 Tunnel Segments</t>
  </si>
  <si>
    <t xml:space="preserve">23-39 13 11 15 Tunnel Linings</t>
  </si>
  <si>
    <t xml:space="preserve">23-39 13 11 17 Tunnel Grouting</t>
  </si>
  <si>
    <t xml:space="preserve">23-39 13 11 17 11 Earth Stabilization Chemical Grouting</t>
  </si>
  <si>
    <t xml:space="preserve">23-39 13 11 17 13 Rock Seam Pressure Grouting</t>
  </si>
  <si>
    <t xml:space="preserve">23-39 13 11 17 15 Tunnel Liner Grouting</t>
  </si>
  <si>
    <t xml:space="preserve">23-39 13 11 19 Microtunneling</t>
  </si>
  <si>
    <t xml:space="preserve">23-39 13 13 Bridges</t>
  </si>
  <si>
    <t xml:space="preserve">23-39 13 13 11 Prefabricated Bridges</t>
  </si>
  <si>
    <t xml:space="preserve">23-39 13 13 13 Bridge Beams</t>
  </si>
  <si>
    <t xml:space="preserve">23-39 13 13 15 Bridge Trusses</t>
  </si>
  <si>
    <t xml:space="preserve">23-39 13 13 17 Bridge Cable</t>
  </si>
  <si>
    <t xml:space="preserve">23-39 13 13 19 Bridge Bearings</t>
  </si>
  <si>
    <t xml:space="preserve">23-39 13 13 19 11 Fixed Bridge Bearings</t>
  </si>
  <si>
    <t xml:space="preserve">23-39 13 13 19 13 Expansion Bridge Bearings</t>
  </si>
  <si>
    <t xml:space="preserve">23-39 13 13 19 15 Multi Rotational Bridge Bearings</t>
  </si>
  <si>
    <t xml:space="preserve">23-39 13 13 21 Bridge Movable Mechanism</t>
  </si>
  <si>
    <t xml:space="preserve">23-39 13 13 23 Bridge Decking</t>
  </si>
  <si>
    <t xml:space="preserve">23-39 13 13 25 Bridge Drainage</t>
  </si>
  <si>
    <t xml:space="preserve">23-39 13 13 27 Bridge Safety Barriers</t>
  </si>
  <si>
    <t xml:space="preserve">23-39 13 13 27 11 Shock Absorbers</t>
  </si>
  <si>
    <t xml:space="preserve">23-39 13 13 27 13 Bridge Parapets</t>
  </si>
  <si>
    <t xml:space="preserve">23-39 13 13 27 15 Bridge Railings</t>
  </si>
  <si>
    <t xml:space="preserve">23-39 13 13 29 Bridge Expansion Joints</t>
  </si>
  <si>
    <t xml:space="preserve">23-39 13 13 29 11 Bridge Expansion Joint Assemblies</t>
  </si>
  <si>
    <t xml:space="preserve">23-39 15 00 Railways</t>
  </si>
  <si>
    <t xml:space="preserve">23-39 15 11 Railway Track Equipment</t>
  </si>
  <si>
    <t xml:space="preserve">23-39 15 11 11 Railway Ties</t>
  </si>
  <si>
    <t xml:space="preserve">23-39 15 11 11 11 Railway Concrete Ties</t>
  </si>
  <si>
    <t xml:space="preserve">23-39 15 11 11 13 Railway Wood Ties</t>
  </si>
  <si>
    <t xml:space="preserve">23-39 15 11 13 Railway Rails</t>
  </si>
  <si>
    <t xml:space="preserve">23-39 15 11 15 Railway Turnouts</t>
  </si>
  <si>
    <t xml:space="preserve">23-39 15 11 17 Railway Bumpers</t>
  </si>
  <si>
    <t xml:space="preserve">23-39 15 13 Railway Platform Components</t>
  </si>
  <si>
    <t xml:space="preserve">23-39 15 15 Railway Electrification Equipment</t>
  </si>
  <si>
    <t xml:space="preserve">23-39 15 15 11 Railway Surge Arresters</t>
  </si>
  <si>
    <t xml:space="preserve">23-39 15 15 13 Railway Traction Lines</t>
  </si>
  <si>
    <t xml:space="preserve">23-39 15 15 13 11 Railway Traction Line Pylons</t>
  </si>
  <si>
    <t xml:space="preserve">23-39 15 17 Railway Monitoring and Control</t>
  </si>
  <si>
    <t xml:space="preserve">23-39 15 17 11 Railway Signaling Devices</t>
  </si>
  <si>
    <t xml:space="preserve">23-39 15 17 13 Railway Control Instrumentation</t>
  </si>
  <si>
    <t xml:space="preserve">23-39 15 19 Railway Locomotives</t>
  </si>
  <si>
    <t xml:space="preserve">23-39 15 19 11 Railway Diesel Locomotives</t>
  </si>
  <si>
    <t xml:space="preserve">23-39 15 19 13 Railway Electric Locomotives</t>
  </si>
  <si>
    <t xml:space="preserve">23-39 15 21 Railway Cars</t>
  </si>
  <si>
    <t xml:space="preserve">23-39 15 21 11 Railway Passenger Cars</t>
  </si>
  <si>
    <t xml:space="preserve">23-39 15 21 13 Railway Sleeper Cars</t>
  </si>
  <si>
    <t xml:space="preserve">23-39 15 21 15 Railway Baggage Cars</t>
  </si>
  <si>
    <t xml:space="preserve">23-39 15 21 17 Railway Diner Cars</t>
  </si>
  <si>
    <t xml:space="preserve">23-39 15 21 19 Railway Freight Cars</t>
  </si>
  <si>
    <t xml:space="preserve">23-39 15 21 19 11 Railway Box Cars</t>
  </si>
  <si>
    <t xml:space="preserve">23-39 15 21 19 13 Railway Coal Cars</t>
  </si>
  <si>
    <t xml:space="preserve">23-39 15 21 19 15 Railway Vehicle Carrier Cars</t>
  </si>
  <si>
    <t xml:space="preserve">23-39 15 21 21 Railway Tanker Cars</t>
  </si>
  <si>
    <t xml:space="preserve">23-39 15 21 23 Railway Car Equipment</t>
  </si>
  <si>
    <t xml:space="preserve">23-39 15 21 23 11 Railway Car Bumpers</t>
  </si>
  <si>
    <t xml:space="preserve">23-39 15 21 23 13 Railway Car Electrical Connectors</t>
  </si>
  <si>
    <t xml:space="preserve">23-39 17 00 Funiculars</t>
  </si>
  <si>
    <t xml:space="preserve">23-39 17 11 Cable Trams</t>
  </si>
  <si>
    <t xml:space="preserve">23-39 17 13 Cable Cars</t>
  </si>
  <si>
    <t xml:space="preserve">23-39 17 15 Funicular Cable Rails</t>
  </si>
  <si>
    <t xml:space="preserve">23-39 17 17 Funicular Cables</t>
  </si>
  <si>
    <t xml:space="preserve">23-39 17 19 Aerial Tramways</t>
  </si>
  <si>
    <t xml:space="preserve">23-39 17 21 Chair Lifts</t>
  </si>
  <si>
    <t xml:space="preserve">23-39 17 23 Ski Lifts</t>
  </si>
  <si>
    <t xml:space="preserve">23-39 17 23 11 Ski Pole Lifts</t>
  </si>
  <si>
    <t xml:space="preserve">23-39 17 23 13 Ski Chair Lifts</t>
  </si>
  <si>
    <t xml:space="preserve">23-39 19 00 Aviation Equipment</t>
  </si>
  <si>
    <t xml:space="preserve">23-39 19 11 Aviation Monitoring and Control</t>
  </si>
  <si>
    <t xml:space="preserve">23-39 19 11 11 Approach Indication Equipment</t>
  </si>
  <si>
    <t xml:space="preserve">23-39 19 11 13 Aviation Monitoring Equipment</t>
  </si>
  <si>
    <t xml:space="preserve">23-39 19 11 13 11 Aviation Windsocks</t>
  </si>
  <si>
    <t xml:space="preserve">23-39 19 13 Aviation Barriers</t>
  </si>
  <si>
    <t xml:space="preserve">23-39 19 13 11 Jet Blast Barriers</t>
  </si>
  <si>
    <t xml:space="preserve">23-39 19 13 13 Aviation Sound Barriers</t>
  </si>
  <si>
    <t xml:space="preserve">23-39 21 00 Marine Construction Waterways and Seaways</t>
  </si>
  <si>
    <t xml:space="preserve">23-39 21 11 Navigation Facilities</t>
  </si>
  <si>
    <t xml:space="preserve">23-39 21 11 11 Components </t>
  </si>
  <si>
    <t xml:space="preserve">23-39 21 11 11 11 Mooring Posts</t>
  </si>
  <si>
    <t xml:space="preserve">23-39 21 11 11 13 Boat Fenders</t>
  </si>
  <si>
    <t xml:space="preserve">23-39 21 11 13 Canal Locks</t>
  </si>
  <si>
    <t xml:space="preserve">23-39 21 11 13 11 Canal Lock Gates</t>
  </si>
  <si>
    <t xml:space="preserve">23-39 21 11 13 11 11 Canal Hydraulic Gates</t>
  </si>
  <si>
    <t xml:space="preserve">23-39 21 11 13 11 13 Canal High Pressure Gates</t>
  </si>
  <si>
    <t xml:space="preserve">23-39 21 11 13 11 15 Canal Hinged Leaf Gates</t>
  </si>
  <si>
    <t xml:space="preserve">23-39 21 11 13 11 17 Canal Radial Gates</t>
  </si>
  <si>
    <t xml:space="preserve">23-39 21 11 13 11 19 Canal Slide Gates</t>
  </si>
  <si>
    <t xml:space="preserve">23-39 21 11 13 11 21 Canal Sluice Gates</t>
  </si>
  <si>
    <t xml:space="preserve">23-39 21 11 13 11 23 Canal Spillway Crest Gates</t>
  </si>
  <si>
    <t xml:space="preserve">23-39 21 11 13 11 25 Canal Vertical Lift Gates</t>
  </si>
  <si>
    <t xml:space="preserve">23-39 21 11 13 13 Canal Hydraulic Valves</t>
  </si>
  <si>
    <t xml:space="preserve">23-39 21 11 13 13 11 Canal Butterfly Valves</t>
  </si>
  <si>
    <t xml:space="preserve">23-39 21 11 13 13 13 Canal Regulating Valves</t>
  </si>
  <si>
    <t xml:space="preserve">23-39 21 11 15 Piers and Docks</t>
  </si>
  <si>
    <t xml:space="preserve">23-39 21 11 15 11 Floating Docks</t>
  </si>
  <si>
    <t xml:space="preserve">23-39 21 11 15 13 Dock Loading Ramps</t>
  </si>
  <si>
    <t xml:space="preserve">23-39 21 11 17 Pontoons</t>
  </si>
  <si>
    <t xml:space="preserve">23-39 21 11 19 Jetties</t>
  </si>
  <si>
    <t xml:space="preserve">23-39 21 13 Waterflow Controls</t>
  </si>
  <si>
    <t xml:space="preserve">23-39 21 13 11 Reservoirs</t>
  </si>
  <si>
    <t xml:space="preserve">23-39 21 13 13 Dams, Dikes</t>
  </si>
  <si>
    <t xml:space="preserve">23-39 21 13 15 Weirs</t>
  </si>
  <si>
    <t xml:space="preserve">23-39 21 13 17 Barrages</t>
  </si>
  <si>
    <t xml:space="preserve">23-39 21 13 19 Bifurcation Panels</t>
  </si>
  <si>
    <t xml:space="preserve">23-39 21 13 21 Manifolds</t>
  </si>
  <si>
    <t xml:space="preserve">23-39 21 13 23 Penstocks and Sluice Gate</t>
  </si>
  <si>
    <t xml:space="preserve">23-39 21 13 25 Trash Rakes</t>
  </si>
  <si>
    <t xml:space="preserve">23-39 21 15 Breakwater Products</t>
  </si>
  <si>
    <t xml:space="preserve">23-39 21 15 11 Bulkheads</t>
  </si>
  <si>
    <t xml:space="preserve">23-39 21 15 13 Seawalls</t>
  </si>
  <si>
    <t xml:space="preserve">23-39 21 15 15 Moles and Breakwater</t>
  </si>
  <si>
    <t xml:space="preserve">23-39 21 15 17 Groins</t>
  </si>
  <si>
    <t xml:space="preserve">23-39 21 17 Marine Monitoring and Control</t>
  </si>
  <si>
    <t xml:space="preserve">23-39 21 17 11 Navigation Signs</t>
  </si>
  <si>
    <t xml:space="preserve">23-39 21 17 13 Navigation Lights</t>
  </si>
  <si>
    <t xml:space="preserve">23-39 21 17 15 Navigation Monitoring Equipment</t>
  </si>
  <si>
    <t xml:space="preserve">23-39 23 00 Electrical Utility Equipment</t>
  </si>
  <si>
    <t xml:space="preserve">23-39 23 11 Electrical Transmission Equipment</t>
  </si>
  <si>
    <t xml:space="preserve">23-39 23 11 11 Electrical Utility Poles</t>
  </si>
  <si>
    <t xml:space="preserve">23-39 23 11 13 Electrical Utility Towers</t>
  </si>
  <si>
    <t xml:space="preserve">23-39 25 00 Natural Gas Utility Equipment</t>
  </si>
  <si>
    <t xml:space="preserve">23-39 25 11 Natural Gas Utility Pipeline Equipment</t>
  </si>
  <si>
    <t xml:space="preserve">23-39 27 00 Water Utility Equipment</t>
  </si>
  <si>
    <t xml:space="preserve">23-39 27 11 Water Utility Pipeline Equipment</t>
  </si>
  <si>
    <t xml:space="preserve">23-39 29 00 Waste Water Collection and Removal</t>
  </si>
  <si>
    <t xml:space="preserve">23-39 29 11 Waste Water Drains</t>
  </si>
  <si>
    <t xml:space="preserve">23-39 29 11 11 Waste Water French Drains</t>
  </si>
  <si>
    <t xml:space="preserve">23-39 29 11 13 Waste Water Storm Drain</t>
  </si>
  <si>
    <t xml:space="preserve">23-39 29 11 13 11 Manhole (Goes in Prefab Concrete)</t>
  </si>
  <si>
    <t xml:space="preserve">23-39 29 11 13 13 Manhole Cover</t>
  </si>
  <si>
    <t xml:space="preserve">23-39 29 11 13 15 Manhole Ladder</t>
  </si>
  <si>
    <t xml:space="preserve">23-39 29 11 13 17 Manhole Rung</t>
  </si>
  <si>
    <t xml:space="preserve">23-39 29 11 15 Waste Water Drainage Pipes, Couplings, Collectors</t>
  </si>
  <si>
    <t xml:space="preserve">23-39 29 11 17 Wastewater Pipework Access Fittings</t>
  </si>
  <si>
    <t xml:space="preserve">23-39 29 13 Waste Water Subdrainage</t>
  </si>
  <si>
    <t xml:space="preserve">23-39 29 13 11 Geocomposite Drains</t>
  </si>
  <si>
    <t xml:space="preserve">23-39 29 13 13 Geotextile Subsurface Drainage Filtration</t>
  </si>
  <si>
    <t xml:space="preserve">23-39 29 13 15 Pipe Underdrain and Pavement Base Drain</t>
  </si>
  <si>
    <t xml:space="preserve">23-39 29 13 17 Subgrade Drains</t>
  </si>
  <si>
    <t xml:space="preserve">23-39 29 13 19 Surface Water Drainage Systems</t>
  </si>
  <si>
    <t xml:space="preserve">23-39 29 13 19 11 Surface Water Catch Basins, Grates, and Frames</t>
  </si>
  <si>
    <t xml:space="preserve">23-39 29 13 19 13 Combination Storm Drain and Underdrain Inlets</t>
  </si>
  <si>
    <t xml:space="preserve">23-39 29 13 19 15 Storm Drainage Manholes, Frames, and Covers</t>
  </si>
  <si>
    <t xml:space="preserve">23-39 29 13 19 17 Surface Water Retention Chambers</t>
  </si>
  <si>
    <t xml:space="preserve">23-39 29 13 21 Storm Water Ponds and Reservoirs</t>
  </si>
  <si>
    <t xml:space="preserve">23-39 29 13 2 19 Surface Water Retention Basins</t>
  </si>
  <si>
    <t xml:space="preserve">23-39 29 13 21 21 Storm Water Pond Covers</t>
  </si>
  <si>
    <t xml:space="preserve">23-39 29 13 21 9 23 Storm Water Pond Liners</t>
  </si>
  <si>
    <t xml:space="preserve">23-39 29 15 Waste Water Channels, Gullies, Gratings, Covers</t>
  </si>
  <si>
    <t xml:space="preserve">23-39 31 00 Packaged Waste Water Treatment</t>
  </si>
  <si>
    <t xml:space="preserve">23-39 31 11 Packaged Stations</t>
  </si>
  <si>
    <t xml:space="preserve">23-39 31 11 11 Packaged Pumping Stations</t>
  </si>
  <si>
    <t xml:space="preserve">23-39 31 11 13 Packaged Lift Stations</t>
  </si>
  <si>
    <t xml:space="preserve">23-39 31 13 Packaged Sewage Treatment Plants</t>
  </si>
  <si>
    <t xml:space="preserve">23-39 33 00 Water and Waste Water Preliminary Treatment Equipment</t>
  </si>
  <si>
    <t xml:space="preserve">23-39 33 11 Screening Equipment</t>
  </si>
  <si>
    <t xml:space="preserve">23-39 33 11 11 Climber-type Bar Screens</t>
  </si>
  <si>
    <t xml:space="preserve">23-39 33 11 13 Chain-and-Rage Bar Screens</t>
  </si>
  <si>
    <t xml:space="preserve">23-39 33 11 15 Flexible Rake Bar Screens</t>
  </si>
  <si>
    <t xml:space="preserve">23-39 33 11 17 Catenary Bar Screens</t>
  </si>
  <si>
    <t xml:space="preserve">23-39 33 11 19 Continuous Belt Screens</t>
  </si>
  <si>
    <t xml:space="preserve">23-39 33 11 21 Cylindrical Bar Screens</t>
  </si>
  <si>
    <t xml:space="preserve">23-39 33 11 23 Step Screens</t>
  </si>
  <si>
    <t xml:space="preserve">23-39 33 11 25 Rotary Drum Screens</t>
  </si>
  <si>
    <t xml:space="preserve">23-39 33 11 27 Spiral Screens</t>
  </si>
  <si>
    <t xml:space="preserve">23-39 33 11 29 Band Screens</t>
  </si>
  <si>
    <t xml:space="preserve">23-39 33 11 31 Disc Screens</t>
  </si>
  <si>
    <t xml:space="preserve">23-39 33 11 33 Traveling Screens</t>
  </si>
  <si>
    <t xml:space="preserve">23-39 33 11 35 Perforated Plate Screens</t>
  </si>
  <si>
    <t xml:space="preserve">23-39 33 11 37 Wedge Wire Screens</t>
  </si>
  <si>
    <t xml:space="preserve">23-39 33 11 39 Element Screens</t>
  </si>
  <si>
    <t xml:space="preserve">23-39 33 11 41 Trash Raking Equipment</t>
  </si>
  <si>
    <t xml:space="preserve">23-39 33 11 43 Screenings Washing and Compacting Equipment</t>
  </si>
  <si>
    <t xml:space="preserve">23-39 33 11 45 Vacuum Screenings Conveying Equipment</t>
  </si>
  <si>
    <t xml:space="preserve">23-39 33 11 47 Screenings Storage Containers</t>
  </si>
  <si>
    <t xml:space="preserve">23-39 33 11 49 Septage Receiving Equipment</t>
  </si>
  <si>
    <t xml:space="preserve">23-39 33 13 Grit Removal and Handling Equipment</t>
  </si>
  <si>
    <t xml:space="preserve">23-39 33 13 11 Chain-and-Bucket Grit Removal Equipment</t>
  </si>
  <si>
    <t xml:space="preserve">23-39 33 13 13 Chain-and-Flight Grit Removal Equipment</t>
  </si>
  <si>
    <t xml:space="preserve">23-39 33 13 15 Vortex Grit Removal Equipment </t>
  </si>
  <si>
    <t xml:space="preserve">23-39 33 13 17 Cyclone Degritters</t>
  </si>
  <si>
    <t xml:space="preserve">23-39 33 13 19 Aerated Grit Removal Equipment</t>
  </si>
  <si>
    <t xml:space="preserve">23-39 33 13 21 Inline Baffled Grit Removal Equipment </t>
  </si>
  <si>
    <t xml:space="preserve">23-39 33 13 23 Traveling Bridge Grit Removal Equipment</t>
  </si>
  <si>
    <t xml:space="preserve">23-39 33 13 25 Grit Classifying and Washing Equipment</t>
  </si>
  <si>
    <t xml:space="preserve">23-39 33 13 27 Grit Storage Containers</t>
  </si>
  <si>
    <t xml:space="preserve">23-39 33 15 Grinding and Shredding Equipment</t>
  </si>
  <si>
    <t xml:space="preserve">23-39 33 15 11 Macerators</t>
  </si>
  <si>
    <t xml:space="preserve">23-39 33 15 13 Comminutors</t>
  </si>
  <si>
    <t xml:space="preserve">23-39 33 15 15 Inline Grinders</t>
  </si>
  <si>
    <t xml:space="preserve">23-39 33 15 17 Open-Channel Grinders </t>
  </si>
  <si>
    <t xml:space="preserve">23-39 33 15 19 Modular Grinding-Screening-Compacting Equipment</t>
  </si>
  <si>
    <t xml:space="preserve">23-39 33 17 Oil and Grease Separation and Removal Equipment</t>
  </si>
  <si>
    <t xml:space="preserve">23-39 33 17 11 Coalescing Oil-Water Separators</t>
  </si>
  <si>
    <t xml:space="preserve">23-39 33 17 13 API Oil-Water Separators</t>
  </si>
  <si>
    <t xml:space="preserve">23-39 33 17 15 Grease Traps</t>
  </si>
  <si>
    <t xml:space="preserve">23-39 33 17 17 Dissolved Air Flotation Grease and Oil Separation Equipment</t>
  </si>
  <si>
    <t xml:space="preserve">23-39 33 17 19 Helical Scum Skimming and Removal Equipment</t>
  </si>
  <si>
    <t xml:space="preserve">23-39 33 17 21 Tipping Trough Scum Skimming and Removal Equipment</t>
  </si>
  <si>
    <t xml:space="preserve">23-39 33 17 23 Chain and Flight Scum Collection and Removal Equipment</t>
  </si>
  <si>
    <t xml:space="preserve">23-39 33 17 25 Floating Scum Skimming and Removal Equipment </t>
  </si>
  <si>
    <t xml:space="preserve">23-39 35 00 Water and Wastewater Chemical Feed Equipment</t>
  </si>
  <si>
    <t xml:space="preserve">23-39 35 11 Gas Chemical Feed Equipment</t>
  </si>
  <si>
    <t xml:space="preserve">23-39 35 11 11 Chlorine Gas Feed Equipment</t>
  </si>
  <si>
    <t xml:space="preserve">23-39 35 11 13 Sulfur Dioxide Gas Feed Equipment</t>
  </si>
  <si>
    <t xml:space="preserve">23-39 35 11 15 Ammonia Gas Feed Equipment</t>
  </si>
  <si>
    <t xml:space="preserve">23-39 35 11 17 Gas Storage, Weighing, and Leak Detection Equipment</t>
  </si>
  <si>
    <t xml:space="preserve">23-39 35 11 19 Chlorine Dioxide Reactors</t>
  </si>
  <si>
    <t xml:space="preserve">23-39 35 11 21 Carbon Dioxide Gas Feed Equipment </t>
  </si>
  <si>
    <t xml:space="preserve">23-39 35 11 23 Ozone Generating and Feed Equipment </t>
  </si>
  <si>
    <t xml:space="preserve">23-39 35 11 25 Liquid Oxygen Storage and Feed Equipment</t>
  </si>
  <si>
    <t xml:space="preserve">23-39 35 11 27 Cleaning Requirements for Oxygen Service </t>
  </si>
  <si>
    <t xml:space="preserve">23-39 35 11 29 Gas Chemical Feed Accessories and Safety Equipment</t>
  </si>
  <si>
    <t xml:space="preserve">23-39 35 13 Liquid Chemical Feed Equipment</t>
  </si>
  <si>
    <t xml:space="preserve">23-39 35 13 11 Sodium Hypochlorite Generating Equipment</t>
  </si>
  <si>
    <t xml:space="preserve">23-39 35 13 13 Liquid Chemical Weighing Equipment</t>
  </si>
  <si>
    <t xml:space="preserve">23-39 35 13 15 Polymer Blending and Feed Equipment</t>
  </si>
  <si>
    <t xml:space="preserve">23-39 35 13 17 Diaphragm-type Metering Pumps</t>
  </si>
  <si>
    <t xml:space="preserve">23-39 35 13 19 Peristaltic Metering Pumps</t>
  </si>
  <si>
    <t xml:space="preserve">23-39 35 13 21 Progressing Cavity Metering Pumps</t>
  </si>
  <si>
    <t xml:space="preserve">23-39 35 13 23 Lobe Metering Pumps</t>
  </si>
  <si>
    <t xml:space="preserve">23-39 35 13 25 Drum Pumps</t>
  </si>
  <si>
    <t xml:space="preserve">23-39 35 13 27 Liquid Chemical Transfer Pumps</t>
  </si>
  <si>
    <t xml:space="preserve">23-39 35 13 29 Liquid Chemical Diffusers</t>
  </si>
  <si>
    <t xml:space="preserve">23-39 35 13 31 Liquid Chemical Feed Accessories and Safety Equipment</t>
  </si>
  <si>
    <t xml:space="preserve">23-39 35 15 Dry Chemical Feed Equipment</t>
  </si>
  <si>
    <t xml:space="preserve">23-39 35 15 11 Storage Silos</t>
  </si>
  <si>
    <t xml:space="preserve">23-39 35 15 13 Dry Chemical Weighing Equipment</t>
  </si>
  <si>
    <t xml:space="preserve">23-39 35 15 15 Volumetric Feed Equipment</t>
  </si>
  <si>
    <t xml:space="preserve">23-39 35 15 17 Gravimetric Feed Equipment</t>
  </si>
  <si>
    <t xml:space="preserve">23-39 35 15 19 Lime Slaking Equipment</t>
  </si>
  <si>
    <t xml:space="preserve">23-39 35 15 21 Chemical Tablet Feeding Equipment</t>
  </si>
  <si>
    <t xml:space="preserve">23-39 35 15 23 Dry Chemical Feed Accessories and Safety Equipment</t>
  </si>
  <si>
    <t xml:space="preserve">23-39 37 00 Water and Wastewater Clarification and Mixing Equipment</t>
  </si>
  <si>
    <t xml:space="preserve">23-39 37 11 Mixing Equipment</t>
  </si>
  <si>
    <t xml:space="preserve">23-39 37 11 11 Rapid Mixers</t>
  </si>
  <si>
    <t xml:space="preserve">23-39 37 11 13 Inline Blender-type Rapid Mixers</t>
  </si>
  <si>
    <t xml:space="preserve">23-39 37 11 15 Induction-type Rapid Mixing Equipment </t>
  </si>
  <si>
    <t xml:space="preserve">23-39 37 11 17 Inline Static Mixers</t>
  </si>
  <si>
    <t xml:space="preserve">23-39 37 11 19 Mixing Equipment </t>
  </si>
  <si>
    <t xml:space="preserve">23-39 37 11 21 Submersible Mixers</t>
  </si>
  <si>
    <t xml:space="preserve">23-39 37 11 23 Floating Mechanical Mixers</t>
  </si>
  <si>
    <t xml:space="preserve">23-39 37 11 25 Paddle Mixers</t>
  </si>
  <si>
    <t xml:space="preserve">23-39 37 11 27 Pin Mixers</t>
  </si>
  <si>
    <t xml:space="preserve">23-39 37 11 29 Vertical Reel Flocculation Equipment</t>
  </si>
  <si>
    <t xml:space="preserve">23-39 37 11 31 Horizontal Reel Flocculation Equipment</t>
  </si>
  <si>
    <t xml:space="preserve">23-39 37 11 33 Vertical Turbine Flocculation Equipment</t>
  </si>
  <si>
    <t xml:space="preserve">23-39 37 11 35 Walking-beam Flocculation Equipment</t>
  </si>
  <si>
    <t xml:space="preserve">23-39 37 11 37 Horizontal Oscillating Flocculation Equipment </t>
  </si>
  <si>
    <t xml:space="preserve">23-39 37 11 39 Top-entering Tank Mixers </t>
  </si>
  <si>
    <t xml:space="preserve">23-39 37 11 41 Side-entry Tank Mixers</t>
  </si>
  <si>
    <t xml:space="preserve">23-39 37 11 43 Portable Tank Mixers</t>
  </si>
  <si>
    <t xml:space="preserve">23-39 37 13 Clarifier Equipment</t>
  </si>
  <si>
    <t xml:space="preserve">23-39 37 13 11 Chain-and-Flight Clarifier Equipment</t>
  </si>
  <si>
    <t xml:space="preserve">23-39 37 13 13 Traveling Bridge Clarifier Equipment</t>
  </si>
  <si>
    <t xml:space="preserve">23-39 37 13 15 Differential Head Clarifier Equipment </t>
  </si>
  <si>
    <t xml:space="preserve">23-39 37 13 17 Oscillating Scraper-type Clarifier Equipment </t>
  </si>
  <si>
    <t xml:space="preserve">23-39 37 13 19 Circular Clarifier Equipment</t>
  </si>
  <si>
    <t xml:space="preserve">23-39 37 13 21 Solids Contact Clarifier Equipment</t>
  </si>
  <si>
    <t xml:space="preserve">23-39 37 13 23 Flocculating Clarifier, Pulsating Sludge Blanket Type </t>
  </si>
  <si>
    <t xml:space="preserve">23-39 37 13 25 Dissolved Air Flotation Equipment for Water Treatment</t>
  </si>
  <si>
    <t xml:space="preserve">23-39 37 13 27 Ballasted High-rate Clarifier Equipment </t>
  </si>
  <si>
    <t xml:space="preserve">23-39 37 13 29 High rate Clarification/Thickening Equipment </t>
  </si>
  <si>
    <t xml:space="preserve">23-39 37 13 31 Tube Settlers</t>
  </si>
  <si>
    <t xml:space="preserve">23-39 37 13 33 Lined Plate Settlers</t>
  </si>
  <si>
    <t xml:space="preserve">23-39 37 15 Sediment Removal Equipment</t>
  </si>
  <si>
    <t xml:space="preserve">23-39 37 15 11 Tipping Sediment Flushing Tanks</t>
  </si>
  <si>
    <t xml:space="preserve">23-39 37 15 13 Flushing Gates</t>
  </si>
  <si>
    <t xml:space="preserve">23-39 37 15 15 Water Cannon</t>
  </si>
  <si>
    <t xml:space="preserve">23-39 39 00 Water and Wastewater Secondary Treatment Equipment</t>
  </si>
  <si>
    <t xml:space="preserve">23-39 39 11 Air and Gas Diffusion Equipment</t>
  </si>
  <si>
    <t xml:space="preserve">23-39 39 11 11 Fixed Mechanical Aerators</t>
  </si>
  <si>
    <t xml:space="preserve">23-39 39 11 13 Floating Mechanical Aerators</t>
  </si>
  <si>
    <t xml:space="preserve">23-39 39 11 15 Submersible Aspirating Aerator Equipment</t>
  </si>
  <si>
    <t xml:space="preserve">23-39 39 11 17 Jet Aeration Equipment</t>
  </si>
  <si>
    <t xml:space="preserve">23-39 39 11 19 Coarse Bubble Diffusers</t>
  </si>
  <si>
    <t xml:space="preserve">23-39 39 11 21 Swing-type Channel Aeration Equipment</t>
  </si>
  <si>
    <t xml:space="preserve">23-39 39 11 23 Shear Box Diffusers</t>
  </si>
  <si>
    <t xml:space="preserve">23-39 39 11 25 Flexible Membrane Tube Diffusers</t>
  </si>
  <si>
    <t xml:space="preserve">23-39 39 11 27 Flexible Membrane Disc Diffusers</t>
  </si>
  <si>
    <t xml:space="preserve">23-39 39 11 29 Ceramic Disc Fine Bubble Diffusers</t>
  </si>
  <si>
    <t xml:space="preserve">23-39 39 11 31 Floating Membrane Diffusers </t>
  </si>
  <si>
    <t xml:space="preserve">23-39 39 11 33 Membrane Diffusers </t>
  </si>
  <si>
    <t xml:space="preserve">23-39 39 11 35 Cascading Aerators</t>
  </si>
  <si>
    <t xml:space="preserve">23-39 39 11 37 Pure-oxygen Generating Equipment </t>
  </si>
  <si>
    <t xml:space="preserve">23-39 39 13 Biological Treatment Systems</t>
  </si>
  <si>
    <t xml:space="preserve">23-39 39 13 11 Rotating Biological Contactors </t>
  </si>
  <si>
    <t xml:space="preserve">23-39 39 13 13 Trickling Filter Rotary Distributor Equipment</t>
  </si>
  <si>
    <t xml:space="preserve">23-39 39 13 15 Trickling Filter Media</t>
  </si>
  <si>
    <t xml:space="preserve">23-39 39 13 17 Bio-towers</t>
  </si>
  <si>
    <t xml:space="preserve">23-39 39 13 19 Moving-bed Biological Reactors</t>
  </si>
  <si>
    <t xml:space="preserve">23-39 39 13 21 Integrated Fixed-film Activated Sludge Equipment</t>
  </si>
  <si>
    <t xml:space="preserve">23-39 39 13 23 Intermittent Sand Filters for Wastewater Treatment</t>
  </si>
  <si>
    <t xml:space="preserve">23-39 39 13 25 Deep-bed Denitrification Filters</t>
  </si>
  <si>
    <t xml:space="preserve">23-39 39 13 27 Biologically Activated Filters</t>
  </si>
  <si>
    <t xml:space="preserve">23-39 39 13 29 Membrane Biological Reactors</t>
  </si>
  <si>
    <t xml:space="preserve">23-39 39 13 31 Sequencing Batch Reactors</t>
  </si>
  <si>
    <t xml:space="preserve">23-39 39 13 33 Oxidation Ditch Equipment</t>
  </si>
  <si>
    <t xml:space="preserve">23-39 39 13 35 Vertical Loop Reactors</t>
  </si>
  <si>
    <t xml:space="preserve">23-39 41 00 Water and Wastewater Advanced Treatment Equipment</t>
  </si>
  <si>
    <t xml:space="preserve">23-39 41 11 Filtration Equipment</t>
  </si>
  <si>
    <t xml:space="preserve">23-39 41 11 11 Filter Media</t>
  </si>
  <si>
    <t xml:space="preserve">23-39 41 11 13 Filter Surface Wash Agitators</t>
  </si>
  <si>
    <t xml:space="preserve">23-39 41 11 15 Filter Air Scour Equipment</t>
  </si>
  <si>
    <t xml:space="preserve">23-39 41 11 17 Wash Water Troughs</t>
  </si>
  <si>
    <t xml:space="preserve">23-39 41 11 19 Pressure Filters</t>
  </si>
  <si>
    <t xml:space="preserve">23-39 41 11 21 Gravity Filters</t>
  </si>
  <si>
    <t xml:space="preserve">23-39 41 11 23 High-rate Sand Filters </t>
  </si>
  <si>
    <t xml:space="preserve">23-39 41 11 25 Traveling Bridge Filters</t>
  </si>
  <si>
    <t xml:space="preserve">23-39 41 11 27 Microfiltration and Ultrafiltration Membrane Equipment </t>
  </si>
  <si>
    <t xml:space="preserve">23-39 41 11 29 Disc Cloth Filters</t>
  </si>
  <si>
    <t xml:space="preserve">23-39 41 11 31 Rotary Drum Cloth Filters </t>
  </si>
  <si>
    <t xml:space="preserve">23-39 41 11 33 Automatic Backwash Cloth Filter Equipment </t>
  </si>
  <si>
    <t xml:space="preserve">23-39 41 11 35 Cartridge Filters</t>
  </si>
  <si>
    <t xml:space="preserve">23-39 41 11 37 Bag Filters</t>
  </si>
  <si>
    <t xml:space="preserve">23-39 41 11 39 Automatic Straining Equipment</t>
  </si>
  <si>
    <t xml:space="preserve">23-39 41 13 Demineralization Equipment</t>
  </si>
  <si>
    <t xml:space="preserve">23-39 41 13 11 Ion-exchange Vessel Media</t>
  </si>
  <si>
    <t xml:space="preserve">23-39 41 13 13 Electrodialysis Reversal Equipment</t>
  </si>
  <si>
    <t xml:space="preserve">23-39 41 13 15 Reverse Osmosis and Nanofiltration Membrane Equipment</t>
  </si>
  <si>
    <t xml:space="preserve">23-39 41 13 17 Multiple-effect Distillation Equipment</t>
  </si>
  <si>
    <t xml:space="preserve">23-39 41 13 19 Desalination Mechanical Vapor Compression Equipment</t>
  </si>
  <si>
    <t xml:space="preserve">23-39 41 13 21 Desalination Thermal Vapor Compression Equipment</t>
  </si>
  <si>
    <t xml:space="preserve">23-39 41 13 23 Desalination Multi-stage Flash Equipment</t>
  </si>
  <si>
    <t xml:space="preserve">23-39 41 13 25 Desalination Falling Film Evaporators</t>
  </si>
  <si>
    <t xml:space="preserve">23-39 41 13 27 Desalination Rising Film Evaporators</t>
  </si>
  <si>
    <t xml:space="preserve">23-39 41 13 29 Desalination Forced-circulation Crystallizing Equipment</t>
  </si>
  <si>
    <t xml:space="preserve">23-39 41 13 31 Desalination Spray Dry Evaporation Equipment</t>
  </si>
  <si>
    <t xml:space="preserve">23-39 41 13 33 Demineralization Energy Recovery Equipment</t>
  </si>
  <si>
    <t xml:space="preserve">23-39 41 15 Ultraviolet Equipment</t>
  </si>
  <si>
    <t xml:space="preserve">23-39 41 15 11 Closed-vessel Low-pressure/Low-intensity Ultraviolet Treatment Equipment</t>
  </si>
  <si>
    <t xml:space="preserve">23-39 41 15 13 Closed-vessel Low-pressure/High-intensity Ultraviolet Treatment Equipment</t>
  </si>
  <si>
    <t xml:space="preserve">23-39 41 15 15 Closed-vessel Medium-pressure Ultraviolet Treatment Equipment</t>
  </si>
  <si>
    <t xml:space="preserve">23-39 41 15 17 Open-channel Low-pressure/Low-intensity Ultraviolet Treatment Equipment</t>
  </si>
  <si>
    <t xml:space="preserve">23-39 41 15 19 Open-channel Low-pressure/High-intensity Ultraviolet Treatment Equipment</t>
  </si>
  <si>
    <t xml:space="preserve">23-39 41 15 21 Open-channel Medium-pressure Ultraviolet Treatment Equipment</t>
  </si>
  <si>
    <t xml:space="preserve">23-39 43 00 Water and Wastewater Residuals Handling and Treatment</t>
  </si>
  <si>
    <t xml:space="preserve">23-39 43 11 Residuals Thickening Equipment</t>
  </si>
  <si>
    <t xml:space="preserve">23-39 43 11 11 Circular Gravity Thickeners</t>
  </si>
  <si>
    <t xml:space="preserve">23-39 43 11 13 Gravity Belt Thickeners</t>
  </si>
  <si>
    <t xml:space="preserve">23-39 43 11 15 Dissolved Air Flotation Thickening Equipment</t>
  </si>
  <si>
    <t xml:space="preserve">23-39 43 11 17 Rotary Drum Thickening Equipment</t>
  </si>
  <si>
    <t xml:space="preserve">23-39 43 11 19 Centrifuge Thickening Equipment</t>
  </si>
  <si>
    <t xml:space="preserve">23-39 43 11 21 Disc Thickeners </t>
  </si>
  <si>
    <t xml:space="preserve">23-39 43 11 23 Thickening Screw Press </t>
  </si>
  <si>
    <t xml:space="preserve">23-39 43 11 25 Scum Concentrator Equipment</t>
  </si>
  <si>
    <t xml:space="preserve">23-39 43 13 Residuals Stabilization </t>
  </si>
  <si>
    <t xml:space="preserve">23-39 43 13 11 Digester Covers and Appurtenances</t>
  </si>
  <si>
    <t xml:space="preserve">23-39 43 13 11 11 Fixed Covers</t>
  </si>
  <si>
    <t xml:space="preserve">23-39 43 13 11 13 Floating Covers</t>
  </si>
  <si>
    <t xml:space="preserve">23-39 43 13 11 15 Gasholder Covers</t>
  </si>
  <si>
    <t xml:space="preserve">23-39 43 13 13 Radial Beam Fixed Digester Covers</t>
  </si>
  <si>
    <t xml:space="preserve">23-39 43 13 15 Dual Deck Truss-type Fixed Digester Covers</t>
  </si>
  <si>
    <t xml:space="preserve">23-39 43 13 17 Radial Beam Floating Digester Covers</t>
  </si>
  <si>
    <t xml:space="preserve">23-39 43 13 19 Dual Deck Truss-type Floating Digester Covers</t>
  </si>
  <si>
    <t xml:space="preserve">23-39 43 13 21 Radial Beam Floating Gas-holding Digester Covers</t>
  </si>
  <si>
    <t xml:space="preserve">23-39 43 13 23 Dual Deck Truss-type Floating Gas-holding Digester Covers</t>
  </si>
  <si>
    <t xml:space="preserve">23-39 43 13 25 Digester Appurtenances</t>
  </si>
  <si>
    <t xml:space="preserve">23-39 43 13 27 Aerobic Digester Aeration Equipment</t>
  </si>
  <si>
    <t xml:space="preserve">23-39 43 13 29 Autothermal Thermophilic Aerobic Digestion Equipment</t>
  </si>
  <si>
    <t xml:space="preserve">23-39 43 13 31 Egg-shaped Digesters</t>
  </si>
  <si>
    <t xml:space="preserve">23-39 43 13 33 Confined Gas Mixing System </t>
  </si>
  <si>
    <t xml:space="preserve">23-39 43 13 35 Digester Heating Equipment</t>
  </si>
  <si>
    <t xml:space="preserve">23-39 43 13 37 Residuals Pasteurization Equipment</t>
  </si>
  <si>
    <t xml:space="preserve">23-39 43 15 Residuals Dewatering Equipment</t>
  </si>
  <si>
    <t xml:space="preserve">23-39 43 15 11 Vacuum Filters</t>
  </si>
  <si>
    <t xml:space="preserve">23-39 43 15 13 Belt Filter Presses</t>
  </si>
  <si>
    <t xml:space="preserve">23-39 43 15 15 Plate-and-Frame Filter Presses</t>
  </si>
  <si>
    <t xml:space="preserve">23-39 43 15 17 Rotary Presses</t>
  </si>
  <si>
    <t xml:space="preserve">23-39 43 15 19 Screw Presses</t>
  </si>
  <si>
    <t xml:space="preserve">23-39 43 15 21 Dewatering Centrifuges</t>
  </si>
  <si>
    <t xml:space="preserve">23-39 43 15 23 Belt Dryers</t>
  </si>
  <si>
    <t xml:space="preserve">23-39 43 15 25 Direct-heat Residuals Drying Equipment</t>
  </si>
  <si>
    <t xml:space="preserve">23-39 43 15 27 Indirect-heat Residuals Drying Equipment</t>
  </si>
  <si>
    <t xml:space="preserve">23-39 43 17 Thermal Treatment of Residuals</t>
  </si>
  <si>
    <t xml:space="preserve">23-39 43 17 11 Multiple-hearth Sludge Incinerators</t>
  </si>
  <si>
    <t xml:space="preserve">23-39 43 17 13 Fluidized-bed Sludge Incinerators</t>
  </si>
  <si>
    <t xml:space="preserve">23-39 43 17 15 Ash Handling Equipment </t>
  </si>
  <si>
    <t xml:space="preserve">23-39 43 17 17 Recuperative Air Preheating Equipment</t>
  </si>
  <si>
    <t xml:space="preserve">23-39 43 17 19 Regenerative Thermal Oxidizers</t>
  </si>
  <si>
    <t xml:space="preserve">23-39 43 17 21 Waste Heat Recovery Boilers</t>
  </si>
  <si>
    <t xml:space="preserve">23-39 43 17 23 Waste Heat Recovery Heat Exchangers</t>
  </si>
  <si>
    <t xml:space="preserve">23-39 43 17 25 Thermal Oxidation Equipment </t>
  </si>
  <si>
    <t xml:space="preserve">23-39 45 00 Septic System Equipment</t>
  </si>
  <si>
    <t xml:space="preserve">23-39 45 11 Liquid Waste Treatment</t>
  </si>
  <si>
    <t xml:space="preserve">23-39 45 11 11 Liquid Waste Decanter</t>
  </si>
  <si>
    <t xml:space="preserve">23-39 45 11 13 Bacterial Filter Tanks</t>
  </si>
  <si>
    <t xml:space="preserve">23-39 45 11 15 Liquid Waste Decanters</t>
  </si>
  <si>
    <t xml:space="preserve">23-39 45 11 17 Liquid Waste Separators</t>
  </si>
  <si>
    <t xml:space="preserve">23-39 45 11 19 Liquid Waste Pond and Reservoir Products</t>
  </si>
  <si>
    <t xml:space="preserve">23-39 45 11 19 11 Liquid Waste Pond Covers</t>
  </si>
  <si>
    <t xml:space="preserve">23-39 45 11 19 13 Liquid Waste Pond Liners</t>
  </si>
  <si>
    <t xml:space="preserve">23-39 45 11 21 Additives for Treatment of Liquid Waste</t>
  </si>
  <si>
    <t xml:space="preserve">23-39 45 11 21 11 Additives for Waste Water and Sewage Treatment</t>
  </si>
  <si>
    <t xml:space="preserve">23-39 45 11 21 13 Additives for Residue Treatment</t>
  </si>
  <si>
    <t xml:space="preserve">23-39 45 13 Liquid Waste Monitoring and Control</t>
  </si>
  <si>
    <t xml:space="preserve">23-39 45 13 11 Detectors of Water Pollution</t>
  </si>
  <si>
    <t xml:space="preserve">23-39 45 15 Solid Waste Disposal Plant Products</t>
  </si>
  <si>
    <t xml:space="preserve">23-39 45 15 11 Chutes and Collectors</t>
  </si>
  <si>
    <t xml:space="preserve">23-39 45 15 13 Pneumatic Waste Equipment</t>
  </si>
  <si>
    <t xml:space="preserve">23-39 45 15 15 Incineration Plant</t>
  </si>
  <si>
    <t xml:space="preserve">23-39 45 15 15 11 Packaged Incinerators</t>
  </si>
  <si>
    <t xml:space="preserve">23-39 45 15 17 Crusher Plant</t>
  </si>
  <si>
    <t xml:space="preserve">23-39 45 15 17 11 Waste Compactors and Destructors</t>
  </si>
  <si>
    <t xml:space="preserve">23-39 45 15 19 Baling Plant</t>
  </si>
  <si>
    <t xml:space="preserve">23-39 45 15 21 Pulping Machines</t>
  </si>
  <si>
    <t xml:space="preserve">23-39 45 17 Solid Waste Handling Products </t>
  </si>
  <si>
    <t xml:space="preserve">23-39 45 19 Solid Waste Impelling Equipment</t>
  </si>
  <si>
    <t xml:space="preserve">23-39 45 21 Solid Waste Treatment Equipment</t>
  </si>
  <si>
    <t xml:space="preserve">23-39 45 21 11 Solid Waste Compactors, Destructors, and Balers</t>
  </si>
  <si>
    <t xml:space="preserve">23-39 45 21 13 Solid Waste Crushers</t>
  </si>
  <si>
    <t xml:space="preserve">23-39 45 21 15 Solid Waste Pulping Machines</t>
  </si>
  <si>
    <t xml:space="preserve">23-39 45 21 17 Solid Waste Shredding Machines</t>
  </si>
  <si>
    <t xml:space="preserve">23-39 45 21 19 Incinerators</t>
  </si>
  <si>
    <t xml:space="preserve">23-39 45 21 19 11 Solid Waste Incinerators</t>
  </si>
  <si>
    <t xml:space="preserve">23-39 45 21 19 13 Packaged Incinerators</t>
  </si>
  <si>
    <t xml:space="preserve">23-39 45 23 Solid Waste Monitoring and Control Equipment</t>
  </si>
  <si>
    <t xml:space="preserve">23-39 45 23 11 Solid Waste Metal Detectors</t>
  </si>
  <si>
    <t xml:space="preserve">23-39 45 23 13 Solid Waste Detectors for Other Solids</t>
  </si>
  <si>
    <t xml:space="preserve">23-39 45 25 Solid Waste Collection and Removal Products</t>
  </si>
  <si>
    <t xml:space="preserve">23-39 45 25 11 Complete Solid Waste Removal Systems</t>
  </si>
  <si>
    <t xml:space="preserve">23-39 45 25 13 Solid Waste Bins</t>
  </si>
  <si>
    <t xml:space="preserve">23-39 45 25 15 Gravity Chute Solid Waste Systems</t>
  </si>
  <si>
    <t xml:space="preserve">23-39 45 25 17 Refuse Disposal Chutes</t>
  </si>
  <si>
    <t xml:space="preserve">23-39 45 25 17 11 Refuse Hoppers</t>
  </si>
  <si>
    <t xml:space="preserve">23-39 45 25 17 13 Refuse Chute Doors</t>
  </si>
  <si>
    <t xml:space="preserve">23-39 45 25 17 15 Refuse Chute Decontamination Units</t>
  </si>
  <si>
    <t xml:space="preserve">23-39 45 27 Solid Waste Handling Systems</t>
  </si>
  <si>
    <t xml:space="preserve">23-39 45 27 11 Refuse Compactors</t>
  </si>
  <si>
    <t xml:space="preserve">23-39 45 27 13 Refuse Containers</t>
  </si>
  <si>
    <t xml:space="preserve">23-39 45 27 15 Dust Collectors</t>
  </si>
  <si>
    <t xml:space="preserve">23-39 45 27 17 Utility Poles</t>
  </si>
  <si>
    <t xml:space="preserve">23-39 47 00 Offshore Structures</t>
  </si>
  <si>
    <t xml:space="preserve">TransmittalNumber</t>
  </si>
  <si>
    <t xml:space="preserve">TransmittalRevision</t>
  </si>
  <si>
    <t xml:space="preserve">TransmittalDeviation</t>
  </si>
  <si>
    <t xml:space="preserve">TransmittalName</t>
  </si>
  <si>
    <t xml:space="preserve">TransmittalDescription</t>
  </si>
  <si>
    <t xml:space="preserve">TransmittalIDPick</t>
  </si>
  <si>
    <t xml:space="preserve">Ведомость окон</t>
  </si>
  <si>
    <t xml:space="preserve">2,</t>
  </si>
  <si>
    <t xml:space="preserve">Ведомость стен</t>
  </si>
  <si>
    <t xml:space="preserve">ActionID</t>
  </si>
  <si>
    <t xml:space="preserve">ActionDescription</t>
  </si>
  <si>
    <t xml:space="preserve">DocumentIDList</t>
  </si>
  <si>
    <t xml:space="preserve">InstallationName</t>
  </si>
  <si>
    <t xml:space="preserve">InstallationMnufacturer</t>
  </si>
  <si>
    <t xml:space="preserve">InstallationModel</t>
  </si>
  <si>
    <t xml:space="preserve">InstallationSerialNumber</t>
  </si>
  <si>
    <t xml:space="preserve">InstallationTagNumber</t>
  </si>
  <si>
    <t xml:space="preserve">InstallationDescription</t>
  </si>
  <si>
    <t xml:space="preserve">InstallationIDPick</t>
  </si>
  <si>
    <t xml:space="preserve">5,Д-3</t>
  </si>
  <si>
    <t xml:space="preserve">ManualID</t>
  </si>
  <si>
    <t xml:space="preserve">RegisterIDList</t>
  </si>
  <si>
    <t xml:space="preserve">TransmittalIDList</t>
  </si>
  <si>
    <t xml:space="preserve">InstallationIDList</t>
  </si>
  <si>
    <t xml:space="preserve">ManualName</t>
  </si>
  <si>
    <t xml:space="preserve">ManualDescription</t>
  </si>
  <si>
    <t xml:space="preserve">WarrantyID</t>
  </si>
  <si>
    <t xml:space="preserve">GuarantorIDList</t>
  </si>
  <si>
    <t xml:space="preserve">WarrantyName</t>
  </si>
  <si>
    <t xml:space="preserve">WarrantyStart</t>
  </si>
  <si>
    <t xml:space="preserve">WarrantyEnd</t>
  </si>
  <si>
    <t xml:space="preserve">SpareID</t>
  </si>
  <si>
    <t xml:space="preserve">SpareProviderIDList</t>
  </si>
  <si>
    <t xml:space="preserve">SpareSetID</t>
  </si>
  <si>
    <t xml:space="preserve">SpareName</t>
  </si>
  <si>
    <t xml:space="preserve">SpareNumber</t>
  </si>
  <si>
    <t xml:space="preserve">SpareDescription</t>
  </si>
  <si>
    <t xml:space="preserve">SpareIDPick</t>
  </si>
  <si>
    <t xml:space="preserve">InstructionID</t>
  </si>
  <si>
    <t xml:space="preserve">InstructionName</t>
  </si>
  <si>
    <t xml:space="preserve">InstructionDescription</t>
  </si>
  <si>
    <t xml:space="preserve">TestID</t>
  </si>
  <si>
    <t xml:space="preserve">TestName</t>
  </si>
  <si>
    <t xml:space="preserve">TestDescription</t>
  </si>
  <si>
    <t xml:space="preserve">CertificationID</t>
  </si>
  <si>
    <t xml:space="preserve">CertificationName</t>
  </si>
  <si>
    <t xml:space="preserve">CertificationDescription</t>
  </si>
  <si>
    <t xml:space="preserve">MaterialID</t>
  </si>
  <si>
    <t xml:space="preserve">MaterialName</t>
  </si>
  <si>
    <t xml:space="preserve">MaterialDescription</t>
  </si>
  <si>
    <t xml:space="preserve">ToolID</t>
  </si>
  <si>
    <t xml:space="preserve">ToolName</t>
  </si>
  <si>
    <t xml:space="preserve">ToolDescription</t>
  </si>
  <si>
    <t xml:space="preserve">TrainingID</t>
  </si>
  <si>
    <t xml:space="preserve">TrainingName</t>
  </si>
  <si>
    <t xml:space="preserve">TrainingDescription</t>
  </si>
  <si>
    <t xml:space="preserve">PMTaskID</t>
  </si>
  <si>
    <t xml:space="preserve">TaskStatus</t>
  </si>
  <si>
    <t xml:space="preserve">MaterialIDList</t>
  </si>
  <si>
    <t xml:space="preserve">ToolIDList</t>
  </si>
  <si>
    <t xml:space="preserve">TrainingIDList</t>
  </si>
  <si>
    <t xml:space="preserve">PriorTaskList</t>
  </si>
  <si>
    <t xml:space="preserve">TaskNumber</t>
  </si>
  <si>
    <t xml:space="preserve">TaskName</t>
  </si>
  <si>
    <t xml:space="preserve">TaskDescription</t>
  </si>
  <si>
    <t xml:space="preserve">TaskDuration</t>
  </si>
  <si>
    <t xml:space="preserve">TaskDurationUnit</t>
  </si>
  <si>
    <t xml:space="preserve">TaskStart</t>
  </si>
  <si>
    <t xml:space="preserve">TaskStartUnit</t>
  </si>
  <si>
    <t xml:space="preserve">TaskFrequency</t>
  </si>
  <si>
    <t xml:space="preserve">TaskFrequencyUnit</t>
  </si>
  <si>
    <t xml:space="preserve">SafetyTaskID</t>
  </si>
  <si>
    <t xml:space="preserve">TroubleTaskID</t>
  </si>
  <si>
    <t xml:space="preserve">StartUpTaskID</t>
  </si>
  <si>
    <t xml:space="preserve">ShutDownTaskID</t>
  </si>
  <si>
    <t xml:space="preserve">EmergencyTaskID</t>
  </si>
</sst>
</file>

<file path=xl/styles.xml><?xml version="1.0" encoding="utf-8"?>
<styleSheet xmlns="http://schemas.openxmlformats.org/spreadsheetml/2006/main">
  <numFmts count="10">
    <numFmt numFmtId="164" formatCode="General"/>
    <numFmt numFmtId="165" formatCode="@"/>
    <numFmt numFmtId="166" formatCode="0"/>
    <numFmt numFmtId="167" formatCode="D\-MMM\-YYYY;@"/>
    <numFmt numFmtId="168" formatCode="H:MM;@"/>
    <numFmt numFmtId="169" formatCode="0.00"/>
    <numFmt numFmtId="170" formatCode="0.0"/>
    <numFmt numFmtId="171" formatCode="DD/MMM"/>
    <numFmt numFmtId="172" formatCode="D\-MMM\-YY;@"/>
    <numFmt numFmtId="173" formatCode="&quot;[$]&quot;@"/>
  </numFmts>
  <fonts count="25">
    <font>
      <sz val="10"/>
      <name val="Arial"/>
      <family val="0"/>
      <charset val="1"/>
    </font>
    <font>
      <sz val="10"/>
      <name val="Arial"/>
      <family val="0"/>
    </font>
    <font>
      <sz val="10"/>
      <name val="Arial"/>
      <family val="0"/>
    </font>
    <font>
      <sz val="10"/>
      <name val="Arial"/>
      <family val="0"/>
    </font>
    <font>
      <b val="true"/>
      <sz val="10"/>
      <name val="Arial"/>
      <family val="2"/>
      <charset val="1"/>
    </font>
    <font>
      <u val="single"/>
      <sz val="10"/>
      <name val="Arial"/>
      <family val="2"/>
      <charset val="204"/>
    </font>
    <font>
      <sz val="10"/>
      <name val="Arial"/>
      <family val="2"/>
      <charset val="1"/>
    </font>
    <font>
      <sz val="10"/>
      <name val="Arial"/>
      <family val="2"/>
      <charset val="204"/>
    </font>
    <font>
      <sz val="10"/>
      <color rgb="FFFFFFFF"/>
      <name val="Arial"/>
      <family val="2"/>
      <charset val="204"/>
    </font>
    <font>
      <i val="true"/>
      <sz val="10"/>
      <name val="Arial"/>
      <family val="2"/>
      <charset val="1"/>
    </font>
    <font>
      <u val="single"/>
      <sz val="10"/>
      <color rgb="FF0000FF"/>
      <name val="Arial"/>
      <family val="2"/>
      <charset val="204"/>
    </font>
    <font>
      <b val="true"/>
      <i val="true"/>
      <sz val="10"/>
      <name val="Arial"/>
      <family val="2"/>
      <charset val="204"/>
    </font>
    <font>
      <sz val="10"/>
      <name val="Segoe UI"/>
      <family val="2"/>
      <charset val="1"/>
    </font>
    <font>
      <b val="true"/>
      <sz val="10"/>
      <name val="Segoe UI"/>
      <family val="2"/>
      <charset val="1"/>
    </font>
    <font>
      <b val="true"/>
      <sz val="8"/>
      <color rgb="FFFFFFFF"/>
      <name val="Arial Narrow"/>
      <family val="2"/>
      <charset val="1"/>
    </font>
    <font>
      <b val="true"/>
      <sz val="8"/>
      <name val="Arial Narrow"/>
      <family val="2"/>
      <charset val="1"/>
    </font>
    <font>
      <sz val="10"/>
      <color rgb="FF000000"/>
      <name val="Arial"/>
      <family val="0"/>
      <charset val="1"/>
    </font>
    <font>
      <sz val="12"/>
      <name val="Times New Roman"/>
      <family val="1"/>
      <charset val="204"/>
    </font>
    <font>
      <sz val="7"/>
      <name val="Times New Roman"/>
      <family val="1"/>
      <charset val="204"/>
    </font>
    <font>
      <sz val="11"/>
      <color rgb="FFFFFFFF"/>
      <name val="Calibri"/>
      <family val="2"/>
      <charset val="1"/>
    </font>
    <font>
      <sz val="11"/>
      <name val="Calibri"/>
      <family val="2"/>
      <charset val="1"/>
    </font>
    <font>
      <sz val="11"/>
      <color rgb="FF000000"/>
      <name val="Calibri"/>
      <family val="2"/>
      <charset val="1"/>
    </font>
    <font>
      <b val="true"/>
      <sz val="11"/>
      <name val="Calibri"/>
      <family val="2"/>
      <charset val="1"/>
    </font>
    <font>
      <sz val="10"/>
      <color rgb="FF000000"/>
      <name val="Arial"/>
      <family val="2"/>
      <charset val="1"/>
    </font>
    <font>
      <b val="true"/>
      <sz val="8"/>
      <color rgb="FF000000"/>
      <name val="Arial"/>
      <family val="2"/>
      <charset val="1"/>
    </font>
  </fonts>
  <fills count="21">
    <fill>
      <patternFill patternType="none"/>
    </fill>
    <fill>
      <patternFill patternType="gray125"/>
    </fill>
    <fill>
      <patternFill patternType="solid">
        <fgColor rgb="FFFF0000"/>
        <bgColor rgb="FF993300"/>
      </patternFill>
    </fill>
    <fill>
      <patternFill patternType="solid">
        <fgColor rgb="FFFFFF00"/>
        <bgColor rgb="FFFFFF00"/>
      </patternFill>
    </fill>
    <fill>
      <patternFill patternType="solid">
        <fgColor rgb="FFC0C0C0"/>
        <bgColor rgb="FFCCCCFF"/>
      </patternFill>
    </fill>
    <fill>
      <patternFill patternType="solid">
        <fgColor rgb="FFFFFF99"/>
        <bgColor rgb="FFFFFFCC"/>
      </patternFill>
    </fill>
    <fill>
      <patternFill patternType="solid">
        <fgColor rgb="FF000000"/>
        <bgColor rgb="FF003300"/>
      </patternFill>
    </fill>
    <fill>
      <patternFill patternType="solid">
        <fgColor rgb="FFCCFFCC"/>
        <bgColor rgb="FFCCFFFF"/>
      </patternFill>
    </fill>
    <fill>
      <patternFill patternType="solid">
        <fgColor rgb="FFCC99FF"/>
        <bgColor rgb="FF9999FF"/>
      </patternFill>
    </fill>
    <fill>
      <patternFill patternType="solid">
        <fgColor rgb="FFFFCC99"/>
        <bgColor rgb="FFC0C0C0"/>
      </patternFill>
    </fill>
    <fill>
      <patternFill patternType="solid">
        <fgColor rgb="FF969696"/>
        <bgColor rgb="FF808080"/>
      </patternFill>
    </fill>
    <fill>
      <patternFill patternType="solid">
        <fgColor rgb="FF00FF00"/>
        <bgColor rgb="FF33CCCC"/>
      </patternFill>
    </fill>
    <fill>
      <patternFill patternType="solid">
        <fgColor rgb="FFFFCC00"/>
        <bgColor rgb="FFFFFF00"/>
      </patternFill>
    </fill>
    <fill>
      <patternFill patternType="solid">
        <fgColor rgb="FF00CCFF"/>
        <bgColor rgb="FF33CCCC"/>
      </patternFill>
    </fill>
    <fill>
      <patternFill patternType="solid">
        <fgColor rgb="FFFFFFFF"/>
        <bgColor rgb="FFFFFFCC"/>
      </patternFill>
    </fill>
    <fill>
      <patternFill patternType="solid">
        <fgColor rgb="FF0066CC"/>
        <bgColor rgb="FF008080"/>
      </patternFill>
    </fill>
    <fill>
      <patternFill patternType="solid">
        <fgColor rgb="FF333333"/>
        <bgColor rgb="FF3D3D3D"/>
      </patternFill>
    </fill>
    <fill>
      <patternFill patternType="solid">
        <fgColor rgb="FFFF8080"/>
        <bgColor rgb="FFFF99CC"/>
      </patternFill>
    </fill>
    <fill>
      <patternFill patternType="solid">
        <fgColor rgb="FFFFFFCC"/>
        <bgColor rgb="FFFFFFFF"/>
      </patternFill>
    </fill>
    <fill>
      <patternFill patternType="solid">
        <fgColor rgb="FF339966"/>
        <bgColor rgb="FF008080"/>
      </patternFill>
    </fill>
    <fill>
      <patternFill patternType="solid">
        <fgColor rgb="FFCCCCFF"/>
        <bgColor rgb="FFC0C0C0"/>
      </patternFill>
    </fill>
  </fills>
  <borders count="10">
    <border diagonalUp="false" diagonalDown="false">
      <left/>
      <right/>
      <top/>
      <bottom/>
      <diagonal/>
    </border>
    <border diagonalUp="false" diagonalDown="false">
      <left style="thin">
        <color rgb="FF3D3D3D"/>
      </left>
      <right style="thin">
        <color rgb="FF3D3D3D"/>
      </right>
      <top style="thin">
        <color rgb="FF3D3D3D"/>
      </top>
      <bottom style="thin">
        <color rgb="FF3D3D3D"/>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style="thin">
        <color rgb="FF3D3D3D"/>
      </left>
      <right style="thin">
        <color rgb="FF3D3D3D"/>
      </right>
      <top style="thin"/>
      <bottom style="thin"/>
      <diagonal/>
    </border>
    <border diagonalUp="false" diagonalDown="false">
      <left style="thin">
        <color rgb="FF3D3D3D"/>
      </left>
      <right style="thin">
        <color rgb="FF3D3D3D"/>
      </right>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style="thin"/>
      <diagonal/>
    </border>
    <border diagonalUp="false" diagonalDown="false">
      <left style="thin"/>
      <right style="thin"/>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xf numFmtId="164" fontId="6" fillId="0" borderId="0" applyFont="true" applyBorder="true" applyAlignment="true" applyProtection="true">
      <alignment horizontal="general" vertical="bottom" textRotation="0" wrapText="false" indent="0" shrinkToFit="false"/>
      <protection locked="true" hidden="false"/>
    </xf>
  </cellStyleXfs>
  <cellXfs count="17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5" fontId="4" fillId="2" borderId="0" xfId="0" applyFont="true" applyBorder="true" applyAlignment="true" applyProtection="false">
      <alignment horizontal="center" vertical="bottom" textRotation="0" wrapText="true" indent="0" shrinkToFit="false"/>
      <protection locked="true" hidden="false"/>
    </xf>
    <xf numFmtId="164" fontId="4" fillId="0"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top" textRotation="0" wrapText="tru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false" applyBorder="true" applyAlignment="false" applyProtection="false">
      <alignment horizontal="general" vertical="bottom" textRotation="0" wrapText="false" indent="0"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8" fillId="6"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0" fillId="5" borderId="1" xfId="0" applyFont="false" applyBorder="true" applyAlignment="false" applyProtection="true">
      <alignment horizontal="general" vertical="bottom" textRotation="0" wrapText="false" indent="0" shrinkToFit="false"/>
      <protection locked="false" hidden="false"/>
    </xf>
    <xf numFmtId="164" fontId="0" fillId="8" borderId="1" xfId="0" applyFont="false" applyBorder="true" applyAlignment="false" applyProtection="true">
      <alignment horizontal="general" vertical="bottom" textRotation="0" wrapText="false" indent="0" shrinkToFit="false"/>
      <protection locked="false" hidden="false"/>
    </xf>
    <xf numFmtId="164" fontId="0" fillId="7" borderId="1" xfId="0" applyFont="false" applyBorder="true" applyAlignment="false" applyProtection="true">
      <alignment horizontal="general" vertical="bottom" textRotation="0" wrapText="false" indent="0" shrinkToFit="false"/>
      <protection locked="false" hidden="false"/>
    </xf>
    <xf numFmtId="164" fontId="0" fillId="9" borderId="1" xfId="0" applyFont="false" applyBorder="true" applyAlignment="false" applyProtection="true">
      <alignment horizontal="general" vertical="bottom" textRotation="0" wrapText="false" indent="0" shrinkToFit="false"/>
      <protection locked="false" hidden="false"/>
    </xf>
    <xf numFmtId="164" fontId="0" fillId="5" borderId="1" xfId="0" applyFont="false" applyBorder="true" applyAlignment="true" applyProtection="true">
      <alignment horizontal="right" vertical="bottom" textRotation="0" wrapText="false" indent="0" shrinkToFit="false"/>
      <protection locked="fals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10" borderId="1" xfId="0" applyFont="true" applyBorder="true" applyAlignment="true" applyProtection="true">
      <alignment horizontal="center" vertical="bottom" textRotation="90" wrapText="false" indent="0" shrinkToFit="true" readingOrder="1"/>
      <protection locked="true" hidden="false"/>
    </xf>
    <xf numFmtId="164" fontId="4" fillId="10" borderId="1" xfId="0" applyFont="true" applyBorder="true" applyAlignment="true" applyProtection="true">
      <alignment horizontal="center" vertical="bottom" textRotation="90" wrapText="false" indent="0" shrinkToFit="true"/>
      <protection locked="true" hidden="false"/>
    </xf>
    <xf numFmtId="164" fontId="9" fillId="10" borderId="1" xfId="0" applyFont="true" applyBorder="true" applyAlignment="true" applyProtection="true">
      <alignment horizontal="center" vertical="bottom" textRotation="90" wrapText="false" indent="0" shrinkToFit="true"/>
      <protection locked="true" hidden="false"/>
    </xf>
    <xf numFmtId="164" fontId="0" fillId="10" borderId="1" xfId="0" applyFont="true" applyBorder="true" applyAlignment="true" applyProtection="true">
      <alignment horizontal="center" vertical="bottom" textRotation="90" wrapText="false" indent="0" shrinkToFit="true"/>
      <protection locked="true" hidden="false"/>
    </xf>
    <xf numFmtId="164" fontId="4" fillId="11" borderId="1" xfId="0" applyFont="true" applyBorder="true" applyAlignment="true" applyProtection="true">
      <alignment horizontal="center" vertical="bottom" textRotation="90" wrapText="false" indent="0" shrinkToFit="true"/>
      <protection locked="true" hidden="false"/>
    </xf>
    <xf numFmtId="164" fontId="9" fillId="0" borderId="1" xfId="0" applyFont="true" applyBorder="true" applyAlignment="true" applyProtection="true">
      <alignment horizontal="center" vertical="bottom" textRotation="90" wrapText="false" indent="0" shrinkToFit="true" readingOrder="1"/>
      <protection locked="true" hidden="false"/>
    </xf>
    <xf numFmtId="164" fontId="0" fillId="0" borderId="0" xfId="0" applyFont="false" applyBorder="false" applyAlignment="true" applyProtection="false">
      <alignment horizontal="general" vertical="bottom" textRotation="90" wrapText="false" indent="0" shrinkToFit="true"/>
      <protection locked="true" hidden="false"/>
    </xf>
    <xf numFmtId="166" fontId="0" fillId="5" borderId="1" xfId="0" applyFont="false" applyBorder="true" applyAlignment="false" applyProtection="true">
      <alignment horizontal="general" vertical="bottom" textRotation="0" wrapText="false" indent="0" shrinkToFit="false"/>
      <protection locked="true" hidden="false"/>
    </xf>
    <xf numFmtId="164" fontId="0" fillId="5" borderId="1" xfId="0" applyFont="true" applyBorder="true" applyAlignment="false" applyProtection="true">
      <alignment horizontal="general" vertical="bottom" textRotation="0" wrapText="false" indent="0" shrinkToFit="false"/>
      <protection locked="false" hidden="false"/>
    </xf>
    <xf numFmtId="164" fontId="10" fillId="5" borderId="1" xfId="20" applyFont="true" applyBorder="true" applyAlignment="true" applyProtection="true">
      <alignment horizontal="general" vertical="bottom" textRotation="0" wrapText="false" indent="0" shrinkToFit="false"/>
      <protection locked="false" hidden="false"/>
    </xf>
    <xf numFmtId="167" fontId="0" fillId="5" borderId="1" xfId="0" applyFont="false" applyBorder="true" applyAlignment="true" applyProtection="true">
      <alignment horizontal="general" vertical="bottom" textRotation="0" wrapText="false" indent="0" shrinkToFit="true"/>
      <protection locked="true" hidden="false"/>
    </xf>
    <xf numFmtId="168" fontId="0" fillId="5" borderId="1" xfId="0" applyFont="false" applyBorder="true" applyAlignment="false" applyProtection="true">
      <alignment horizontal="general" vertical="bottom" textRotation="0" wrapText="false" indent="0" shrinkToFit="false"/>
      <protection locked="true" hidden="false"/>
    </xf>
    <xf numFmtId="164" fontId="0" fillId="9" borderId="1" xfId="0" applyFont="true" applyBorder="true" applyAlignment="false" applyProtection="true">
      <alignment horizontal="general" vertical="bottom" textRotation="0" wrapText="false" indent="0" shrinkToFit="false"/>
      <protection locked="false" hidden="false"/>
    </xf>
    <xf numFmtId="164" fontId="6" fillId="5" borderId="1" xfId="0" applyFont="true" applyBorder="true" applyAlignment="true" applyProtection="true">
      <alignment horizontal="right" vertical="bottom" textRotation="0" wrapText="false" indent="0" shrinkToFit="false"/>
      <protection locked="false" hidden="false"/>
    </xf>
    <xf numFmtId="164" fontId="7" fillId="5" borderId="1" xfId="0" applyFont="true" applyBorder="true" applyAlignment="false" applyProtection="true">
      <alignment horizontal="general" vertical="bottom" textRotation="0" wrapText="false" indent="0" shrinkToFit="false"/>
      <protection locked="false" hidden="false"/>
    </xf>
    <xf numFmtId="164" fontId="0" fillId="12" borderId="1" xfId="0" applyFont="false" applyBorder="true" applyAlignment="false" applyProtection="true">
      <alignment horizontal="general" vertical="bottom" textRotation="0" wrapText="false" indent="0" shrinkToFit="false"/>
      <protection locked="false" hidden="false"/>
    </xf>
    <xf numFmtId="164" fontId="0" fillId="10" borderId="1" xfId="0" applyFont="true" applyBorder="true" applyAlignment="true" applyProtection="true">
      <alignment horizontal="center" vertical="bottom" textRotation="90" wrapText="false" indent="0" shrinkToFit="true" readingOrder="1"/>
      <protection locked="true" hidden="false"/>
    </xf>
    <xf numFmtId="164" fontId="9" fillId="10" borderId="1" xfId="0" applyFont="true" applyBorder="true" applyAlignment="true" applyProtection="true">
      <alignment horizontal="center" vertical="bottom" textRotation="90" wrapText="false" indent="0" shrinkToFit="true" readingOrder="1"/>
      <protection locked="true" hidden="false"/>
    </xf>
    <xf numFmtId="164" fontId="11" fillId="13" borderId="1" xfId="0" applyFont="true" applyBorder="true" applyAlignment="true" applyProtection="false">
      <alignment horizontal="center" vertical="bottom" textRotation="90" wrapText="false" indent="0" shrinkToFit="false"/>
      <protection locked="true" hidden="false"/>
    </xf>
    <xf numFmtId="164" fontId="0" fillId="0" borderId="0" xfId="0" applyFont="false" applyBorder="false" applyAlignment="true" applyProtection="false">
      <alignment horizontal="general" vertical="bottom" textRotation="90" wrapText="false" indent="0" shrinkToFit="true" readingOrder="1"/>
      <protection locked="true" hidden="false"/>
    </xf>
    <xf numFmtId="166" fontId="0" fillId="5" borderId="1" xfId="0" applyFont="false" applyBorder="true" applyAlignment="true" applyProtection="true">
      <alignment horizontal="general" vertical="center" textRotation="0" wrapText="true" indent="0" shrinkToFit="false"/>
      <protection locked="true" hidden="false"/>
    </xf>
    <xf numFmtId="164" fontId="0" fillId="8" borderId="1" xfId="0" applyFont="false" applyBorder="true" applyAlignment="true" applyProtection="true">
      <alignment horizontal="general" vertical="center" textRotation="0" wrapText="true" indent="0" shrinkToFit="false"/>
      <protection locked="false" hidden="false"/>
    </xf>
    <xf numFmtId="165" fontId="7" fillId="8" borderId="1" xfId="0" applyFont="true" applyBorder="true" applyAlignment="true" applyProtection="true">
      <alignment horizontal="general" vertical="center" textRotation="0" wrapText="true" indent="0" shrinkToFit="false"/>
      <protection locked="false" hidden="false"/>
    </xf>
    <xf numFmtId="164" fontId="0" fillId="5" borderId="1" xfId="0" applyFont="true" applyBorder="true" applyAlignment="true" applyProtection="true">
      <alignment horizontal="general" vertical="center" textRotation="0" wrapText="true" indent="0" shrinkToFit="false"/>
      <protection locked="false" hidden="false"/>
    </xf>
    <xf numFmtId="164" fontId="0" fillId="7" borderId="1" xfId="0" applyFont="true" applyBorder="true" applyAlignment="true" applyProtection="true">
      <alignment horizontal="general" vertical="center" textRotation="0" wrapText="true" indent="0" shrinkToFit="false"/>
      <protection locked="false" hidden="false"/>
    </xf>
    <xf numFmtId="167" fontId="0" fillId="5" borderId="1" xfId="0" applyFont="false" applyBorder="true" applyAlignment="true" applyProtection="true">
      <alignment horizontal="general" vertical="center" textRotation="0" wrapText="true" indent="0" shrinkToFit="true"/>
      <protection locked="true" hidden="false"/>
    </xf>
    <xf numFmtId="168" fontId="0" fillId="5" borderId="1" xfId="0" applyFont="false" applyBorder="true" applyAlignment="true" applyProtection="true">
      <alignment horizontal="general" vertical="center" textRotation="0" wrapText="true" indent="0" shrinkToFit="false"/>
      <protection locked="true" hidden="false"/>
    </xf>
    <xf numFmtId="164" fontId="0" fillId="12" borderId="1" xfId="0" applyFont="true" applyBorder="true" applyAlignment="true" applyProtection="true">
      <alignment horizontal="general" vertical="center" textRotation="0" wrapText="true" indent="0" shrinkToFit="false"/>
      <protection locked="false" hidden="false"/>
    </xf>
    <xf numFmtId="164" fontId="6" fillId="5" borderId="1" xfId="0" applyFont="true" applyBorder="true" applyAlignment="true" applyProtection="true">
      <alignment horizontal="right" vertical="center" textRotation="0" wrapText="true" indent="0" shrinkToFit="false"/>
      <protection locked="false" hidden="false"/>
    </xf>
    <xf numFmtId="164" fontId="9" fillId="0" borderId="1" xfId="0" applyFont="true" applyBorder="true" applyAlignment="true" applyProtection="false">
      <alignment horizontal="general" vertical="center" textRotation="0" wrapText="false" indent="0" shrinkToFit="false"/>
      <protection locked="true" hidden="false"/>
    </xf>
    <xf numFmtId="164" fontId="4" fillId="13" borderId="1" xfId="0" applyFont="true" applyBorder="true" applyAlignment="true" applyProtection="true">
      <alignment horizontal="center" vertical="bottom" textRotation="90" wrapText="false" indent="0" shrinkToFit="true" readingOrder="1"/>
      <protection locked="true" hidden="false"/>
    </xf>
    <xf numFmtId="164" fontId="4" fillId="11" borderId="1" xfId="0" applyFont="true" applyBorder="true" applyAlignment="true" applyProtection="true">
      <alignment horizontal="center" vertical="bottom" textRotation="90" wrapText="false" indent="0" shrinkToFit="true" readingOrder="1"/>
      <protection locked="true" hidden="false"/>
    </xf>
    <xf numFmtId="164" fontId="0" fillId="0" borderId="0" xfId="0" applyFont="false" applyBorder="false" applyAlignment="true" applyProtection="false">
      <alignment horizontal="center" vertical="bottom" textRotation="90" wrapText="false" indent="0" shrinkToFit="true" readingOrder="1"/>
      <protection locked="true" hidden="false"/>
    </xf>
    <xf numFmtId="166" fontId="0" fillId="5" borderId="1" xfId="0" applyFont="false" applyBorder="true" applyAlignment="true" applyProtection="true">
      <alignment horizontal="general" vertical="bottom" textRotation="0" wrapText="true" indent="0" shrinkToFit="false"/>
      <protection locked="true" hidden="false"/>
    </xf>
    <xf numFmtId="164" fontId="0" fillId="5" borderId="1" xfId="0" applyFont="true" applyBorder="true" applyAlignment="true" applyProtection="true">
      <alignment horizontal="general" vertical="bottom" textRotation="0" wrapText="true" indent="0" shrinkToFit="false"/>
      <protection locked="false" hidden="false"/>
    </xf>
    <xf numFmtId="164" fontId="7" fillId="8" borderId="1" xfId="0" applyFont="true" applyBorder="true" applyAlignment="true" applyProtection="true">
      <alignment horizontal="general" vertical="bottom" textRotation="0" wrapText="true" indent="0" shrinkToFit="false"/>
      <protection locked="false" hidden="false"/>
    </xf>
    <xf numFmtId="164" fontId="0" fillId="8" borderId="1" xfId="0" applyFont="false" applyBorder="true" applyAlignment="true" applyProtection="true">
      <alignment horizontal="general" vertical="bottom" textRotation="0" wrapText="true" indent="0" shrinkToFit="false"/>
      <protection locked="false" hidden="false"/>
    </xf>
    <xf numFmtId="164" fontId="0" fillId="7" borderId="1" xfId="0" applyFont="true" applyBorder="true" applyAlignment="true" applyProtection="true">
      <alignment horizontal="general" vertical="bottom" textRotation="0" wrapText="true" indent="0" shrinkToFit="false"/>
      <protection locked="false" hidden="false"/>
    </xf>
    <xf numFmtId="166" fontId="0" fillId="7" borderId="1" xfId="0" applyFont="false" applyBorder="true" applyAlignment="true" applyProtection="true">
      <alignment horizontal="general" vertical="bottom" textRotation="0" wrapText="true" indent="0" shrinkToFit="false"/>
      <protection locked="false" hidden="false"/>
    </xf>
    <xf numFmtId="169" fontId="0" fillId="7" borderId="1" xfId="0" applyFont="false" applyBorder="true" applyAlignment="true" applyProtection="true">
      <alignment horizontal="general" vertical="bottom" textRotation="0" wrapText="true" indent="0" shrinkToFit="false"/>
      <protection locked="false" hidden="false"/>
    </xf>
    <xf numFmtId="164" fontId="7" fillId="7" borderId="1" xfId="0" applyFont="true" applyBorder="true" applyAlignment="true" applyProtection="true">
      <alignment horizontal="general" vertical="bottom" textRotation="0" wrapText="true" indent="0" shrinkToFit="false"/>
      <protection locked="false" hidden="false"/>
    </xf>
    <xf numFmtId="167" fontId="0" fillId="5" borderId="1" xfId="0" applyFont="false" applyBorder="true" applyAlignment="true" applyProtection="true">
      <alignment horizontal="general" vertical="bottom" textRotation="0" wrapText="true" indent="0" shrinkToFit="true"/>
      <protection locked="true" hidden="false"/>
    </xf>
    <xf numFmtId="168" fontId="0" fillId="5" borderId="1" xfId="0" applyFont="false" applyBorder="true" applyAlignment="true" applyProtection="true">
      <alignment horizontal="general" vertical="bottom" textRotation="0" wrapText="true" indent="0" shrinkToFit="false"/>
      <protection locked="true" hidden="false"/>
    </xf>
    <xf numFmtId="164" fontId="0" fillId="12" borderId="1" xfId="0" applyFont="true" applyBorder="true" applyAlignment="true" applyProtection="true">
      <alignment horizontal="general" vertical="bottom" textRotation="0" wrapText="true" indent="0" shrinkToFit="false"/>
      <protection locked="false" hidden="false"/>
    </xf>
    <xf numFmtId="164" fontId="6" fillId="5" borderId="1" xfId="0" applyFont="true" applyBorder="true" applyAlignment="true" applyProtection="true">
      <alignment horizontal="right" vertical="bottom" textRotation="0" wrapText="true" indent="0" shrinkToFit="false"/>
      <protection locked="false" hidden="false"/>
    </xf>
    <xf numFmtId="164" fontId="6" fillId="10" borderId="1" xfId="0" applyFont="true" applyBorder="true" applyAlignment="true" applyProtection="true">
      <alignment horizontal="center" vertical="bottom" textRotation="90" wrapText="false" indent="0" shrinkToFit="true" readingOrder="1"/>
      <protection locked="true" hidden="false"/>
    </xf>
    <xf numFmtId="164" fontId="9" fillId="13" borderId="1" xfId="0" applyFont="true" applyBorder="true" applyAlignment="true" applyProtection="false">
      <alignment horizontal="center" vertical="bottom" textRotation="90" wrapText="false" indent="0" shrinkToFit="true" readingOrder="1"/>
      <protection locked="true" hidden="false"/>
    </xf>
    <xf numFmtId="164" fontId="0" fillId="8" borderId="1" xfId="0" applyFont="true" applyBorder="true" applyAlignment="false" applyProtection="true">
      <alignment horizontal="general" vertical="bottom" textRotation="0" wrapText="false" indent="0" shrinkToFit="false"/>
      <protection locked="false" hidden="false"/>
    </xf>
    <xf numFmtId="165" fontId="7" fillId="5" borderId="1" xfId="0" applyFont="true" applyBorder="true" applyAlignment="false" applyProtection="true">
      <alignment horizontal="general" vertical="bottom" textRotation="0" wrapText="false" indent="0" shrinkToFit="false"/>
      <protection locked="false" hidden="false"/>
    </xf>
    <xf numFmtId="164" fontId="7" fillId="7" borderId="1" xfId="0" applyFont="true" applyBorder="true" applyAlignment="false" applyProtection="true">
      <alignment horizontal="general" vertical="bottom" textRotation="0" wrapText="false" indent="0" shrinkToFit="false"/>
      <protection locked="false" hidden="false"/>
    </xf>
    <xf numFmtId="170" fontId="0" fillId="7" borderId="1" xfId="0" applyFont="false" applyBorder="true" applyAlignment="false" applyProtection="true">
      <alignment horizontal="general" vertical="bottom" textRotation="0" wrapText="false" indent="0" shrinkToFit="false"/>
      <protection locked="false" hidden="false"/>
    </xf>
    <xf numFmtId="164" fontId="0" fillId="7" borderId="1" xfId="0" applyFont="true" applyBorder="true" applyAlignment="false" applyProtection="true">
      <alignment horizontal="general" vertical="bottom" textRotation="0" wrapText="false" indent="0" shrinkToFit="false"/>
      <protection locked="false" hidden="false"/>
    </xf>
    <xf numFmtId="164" fontId="0" fillId="12" borderId="1" xfId="0" applyFont="true" applyBorder="true" applyAlignment="false" applyProtection="true">
      <alignment horizontal="general" vertical="bottom" textRotation="0" wrapText="false" indent="0" shrinkToFit="false"/>
      <protection locked="false" hidden="false"/>
    </xf>
    <xf numFmtId="164" fontId="9" fillId="0" borderId="1" xfId="0" applyFont="true" applyBorder="true" applyAlignment="true" applyProtection="false">
      <alignment horizontal="center" vertical="bottom" textRotation="90" wrapText="false" indent="0" shrinkToFit="true" readingOrder="1"/>
      <protection locked="true" hidden="false"/>
    </xf>
    <xf numFmtId="164" fontId="4" fillId="2" borderId="1" xfId="0" applyFont="true" applyBorder="true" applyAlignment="true" applyProtection="true">
      <alignment horizontal="center" vertical="bottom" textRotation="90" wrapText="false" indent="0" shrinkToFit="true" readingOrder="1"/>
      <protection locked="true" hidden="false"/>
    </xf>
    <xf numFmtId="164" fontId="0" fillId="8" borderId="1" xfId="0" applyFont="true" applyBorder="true" applyAlignment="true" applyProtection="true">
      <alignment horizontal="general" vertical="bottom" textRotation="0" wrapText="true" indent="0" shrinkToFit="false"/>
      <protection locked="false" hidden="false"/>
    </xf>
    <xf numFmtId="164" fontId="7" fillId="5" borderId="1" xfId="0" applyFont="true" applyBorder="true" applyAlignment="true" applyProtection="true">
      <alignment horizontal="general" vertical="bottom" textRotation="0" wrapText="true" indent="0" shrinkToFit="false"/>
      <protection locked="false" hidden="false"/>
    </xf>
    <xf numFmtId="164" fontId="9" fillId="0" borderId="1" xfId="0" applyFont="true" applyBorder="true" applyAlignment="true" applyProtection="false">
      <alignment horizontal="general" vertical="bottom" textRotation="0" wrapText="true" indent="0" shrinkToFit="false"/>
      <protection locked="true" hidden="false"/>
    </xf>
    <xf numFmtId="166" fontId="0" fillId="5" borderId="1" xfId="0" applyFont="true" applyBorder="true" applyAlignment="false" applyProtection="true">
      <alignment horizontal="general" vertical="bottom" textRotation="0" wrapText="false" indent="0" shrinkToFit="false"/>
      <protection locked="true" hidden="false"/>
    </xf>
    <xf numFmtId="169" fontId="0" fillId="7" borderId="1" xfId="0" applyFont="false" applyBorder="true" applyAlignment="false" applyProtection="true">
      <alignment horizontal="general" vertical="bottom" textRotation="0" wrapText="false" indent="0" shrinkToFit="false"/>
      <protection locked="fals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2" fillId="0" borderId="0" xfId="21" applyFont="true" applyBorder="true" applyAlignment="true" applyProtection="false">
      <alignment horizontal="left" vertical="center" textRotation="0" wrapText="false" indent="0" shrinkToFit="false"/>
      <protection locked="true" hidden="false"/>
    </xf>
    <xf numFmtId="164" fontId="13" fillId="0" borderId="0" xfId="21" applyFont="true" applyBorder="true" applyAlignment="true" applyProtection="false">
      <alignment horizontal="left" vertical="center" textRotation="0" wrapText="false" indent="0" shrinkToFit="false"/>
      <protection locked="true" hidden="false"/>
    </xf>
    <xf numFmtId="164" fontId="12" fillId="0" borderId="0" xfId="21" applyFont="true" applyBorder="true" applyAlignment="true" applyProtection="false">
      <alignment horizontal="center" vertical="center" textRotation="0" wrapText="false" indent="0" shrinkToFit="false"/>
      <protection locked="true" hidden="false"/>
    </xf>
    <xf numFmtId="165" fontId="12" fillId="0" borderId="0" xfId="21" applyFont="true" applyBorder="true" applyAlignment="true" applyProtection="false">
      <alignment horizontal="left" vertical="center" textRotation="0" wrapText="false" indent="0" shrinkToFit="false"/>
      <protection locked="true" hidden="false"/>
    </xf>
    <xf numFmtId="164" fontId="14" fillId="6" borderId="0" xfId="21" applyFont="true" applyBorder="true" applyAlignment="true" applyProtection="false">
      <alignment horizontal="left" vertical="center" textRotation="0" wrapText="false" indent="0" shrinkToFit="false"/>
      <protection locked="true" hidden="false"/>
    </xf>
    <xf numFmtId="164" fontId="14" fillId="6" borderId="0" xfId="21" applyFont="true" applyBorder="true" applyAlignment="true" applyProtection="false">
      <alignment horizontal="center" vertical="center" textRotation="0" wrapText="false" indent="0" shrinkToFit="false"/>
      <protection locked="true" hidden="false"/>
    </xf>
    <xf numFmtId="165" fontId="14" fillId="6" borderId="0" xfId="21" applyFont="true" applyBorder="true" applyAlignment="true" applyProtection="false">
      <alignment horizontal="left" vertical="center" textRotation="0" wrapText="false" indent="0" shrinkToFit="false"/>
      <protection locked="true" hidden="false"/>
    </xf>
    <xf numFmtId="164" fontId="15" fillId="0" borderId="0" xfId="21" applyFont="true" applyBorder="true" applyAlignment="true" applyProtection="false">
      <alignment horizontal="left" vertical="center" textRotation="0" wrapText="false" indent="0" shrinkToFit="false"/>
      <protection locked="true" hidden="false"/>
    </xf>
    <xf numFmtId="164" fontId="13" fillId="4" borderId="0" xfId="21" applyFont="true" applyBorder="true" applyAlignment="true" applyProtection="false">
      <alignment horizontal="left" vertical="center" textRotation="0" wrapText="false" indent="0" shrinkToFit="false"/>
      <protection locked="true" hidden="false"/>
    </xf>
    <xf numFmtId="164" fontId="16" fillId="14" borderId="0" xfId="0" applyFont="true" applyBorder="false" applyAlignment="true" applyProtection="false">
      <alignment horizontal="left" vertical="bottom" textRotation="0" wrapText="false" indent="0" shrinkToFit="false"/>
      <protection locked="true" hidden="false"/>
    </xf>
    <xf numFmtId="165" fontId="13" fillId="0" borderId="0" xfId="21" applyFont="true" applyBorder="true" applyAlignment="true" applyProtection="false">
      <alignment horizontal="left" vertical="center" textRotation="0" wrapText="true" indent="0" shrinkToFit="false"/>
      <protection locked="true" hidden="false"/>
    </xf>
    <xf numFmtId="164" fontId="16" fillId="14"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7" fillId="15" borderId="0" xfId="0" applyFont="true" applyBorder="false" applyAlignment="false" applyProtection="false">
      <alignment horizontal="general" vertical="bottom" textRotation="0" wrapText="false" indent="0" shrinkToFit="false"/>
      <protection locked="true" hidden="false"/>
    </xf>
    <xf numFmtId="171" fontId="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justify" vertical="center" textRotation="0" wrapText="false" indent="0" shrinkToFit="false"/>
      <protection locked="true" hidden="false"/>
    </xf>
    <xf numFmtId="164" fontId="18" fillId="0" borderId="0" xfId="0" applyFont="true" applyBorder="false" applyAlignment="true" applyProtection="false">
      <alignment horizontal="justify" vertical="center"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7" fillId="15" borderId="0" xfId="0" applyFont="true" applyBorder="false" applyAlignment="false" applyProtection="false">
      <alignment horizontal="general" vertical="bottom" textRotation="0" wrapText="false" indent="0" shrinkToFit="false"/>
      <protection locked="true" hidden="false"/>
    </xf>
    <xf numFmtId="165" fontId="0" fillId="5" borderId="1" xfId="0" applyFont="false" applyBorder="true" applyAlignment="false" applyProtection="false">
      <alignment horizontal="general" vertical="bottom" textRotation="0" wrapText="false" indent="0" shrinkToFit="false"/>
      <protection locked="true" hidden="false"/>
    </xf>
    <xf numFmtId="165" fontId="0" fillId="12" borderId="1" xfId="0" applyFont="false" applyBorder="true" applyAlignment="false" applyProtection="false">
      <alignment horizontal="general" vertical="bottom" textRotation="0" wrapText="false" indent="0" shrinkToFit="false"/>
      <protection locked="true" hidden="false"/>
    </xf>
    <xf numFmtId="166" fontId="0" fillId="5" borderId="1" xfId="0" applyFont="false" applyBorder="true" applyAlignment="false" applyProtection="false">
      <alignment horizontal="general" vertical="bottom" textRotation="0" wrapText="false" indent="0" shrinkToFit="false"/>
      <protection locked="true" hidden="false"/>
    </xf>
    <xf numFmtId="166" fontId="0" fillId="0" borderId="1" xfId="0" applyFont="false" applyBorder="true" applyAlignment="false" applyProtection="false">
      <alignment horizontal="general" vertical="bottom" textRotation="0" wrapText="false" indent="0" shrinkToFit="false"/>
      <protection locked="true" hidden="false"/>
    </xf>
    <xf numFmtId="165" fontId="19" fillId="16" borderId="1" xfId="0" applyFont="true" applyBorder="true" applyAlignment="true" applyProtection="true">
      <alignment horizontal="center" vertical="bottom" textRotation="90" wrapText="false" indent="0" shrinkToFit="true" readingOrder="1"/>
      <protection locked="true" hidden="false"/>
    </xf>
    <xf numFmtId="166" fontId="19" fillId="16" borderId="1" xfId="0" applyFont="true" applyBorder="true" applyAlignment="true" applyProtection="true">
      <alignment horizontal="center" vertical="bottom" textRotation="90" wrapText="false" indent="0" shrinkToFit="true" readingOrder="1"/>
      <protection locked="true" hidden="false"/>
    </xf>
    <xf numFmtId="165" fontId="7" fillId="5" borderId="1" xfId="0" applyFont="true" applyBorder="true" applyAlignment="false" applyProtection="false">
      <alignment horizontal="general" vertical="bottom" textRotation="0" wrapText="false" indent="0" shrinkToFit="false"/>
      <protection locked="true" hidden="false"/>
    </xf>
    <xf numFmtId="172" fontId="20" fillId="15" borderId="2" xfId="21" applyFont="true" applyBorder="true" applyAlignment="true" applyProtection="true">
      <alignment horizontal="general" vertical="bottom" textRotation="0" wrapText="true" indent="0" shrinkToFit="false"/>
      <protection locked="true" hidden="false"/>
    </xf>
    <xf numFmtId="165" fontId="0" fillId="12" borderId="1" xfId="0" applyFont="true" applyBorder="true" applyAlignment="false" applyProtection="false">
      <alignment horizontal="general" vertical="bottom" textRotation="0" wrapText="false" indent="0" shrinkToFit="false"/>
      <protection locked="true" hidden="false"/>
    </xf>
    <xf numFmtId="164" fontId="20" fillId="5" borderId="3" xfId="21" applyFont="true" applyBorder="true" applyAlignment="true" applyProtection="true">
      <alignment horizontal="general" vertical="bottom" textRotation="0" wrapText="false" indent="0" shrinkToFit="false"/>
      <protection locked="true" hidden="false"/>
    </xf>
    <xf numFmtId="164" fontId="20" fillId="5" borderId="4" xfId="21" applyFont="true" applyBorder="true" applyAlignment="true" applyProtection="true">
      <alignment horizontal="general" vertical="bottom" textRotation="0" wrapText="false" indent="0" shrinkToFit="false"/>
      <protection locked="true" hidden="false"/>
    </xf>
    <xf numFmtId="164" fontId="20" fillId="0" borderId="2" xfId="21" applyFont="true" applyBorder="true" applyAlignment="true" applyProtection="true">
      <alignment horizontal="general" vertical="bottom" textRotation="0" wrapText="false" indent="0" shrinkToFit="false"/>
      <protection locked="true" hidden="false"/>
    </xf>
    <xf numFmtId="172" fontId="20" fillId="5" borderId="2" xfId="21" applyFont="true" applyBorder="true" applyAlignment="true" applyProtection="true">
      <alignment horizontal="general" vertical="bottom" textRotation="0" wrapText="true" indent="0" shrinkToFit="false"/>
      <protection locked="true" hidden="false"/>
    </xf>
    <xf numFmtId="164" fontId="20" fillId="5" borderId="5" xfId="21" applyFont="true" applyBorder="true" applyAlignment="true" applyProtection="true">
      <alignment horizontal="general" vertical="bottom" textRotation="0" wrapText="false" indent="0" shrinkToFit="false"/>
      <protection locked="true" hidden="false"/>
    </xf>
    <xf numFmtId="172" fontId="20" fillId="17" borderId="2" xfId="21" applyFont="true" applyBorder="true" applyAlignment="true" applyProtection="true">
      <alignment horizontal="general" vertical="bottom" textRotation="0" wrapText="true" indent="0" shrinkToFit="false"/>
      <protection locked="true" hidden="false"/>
    </xf>
    <xf numFmtId="172" fontId="20" fillId="5" borderId="2" xfId="21" applyFont="true" applyBorder="true" applyAlignment="true" applyProtection="true">
      <alignment horizontal="general" vertical="bottom" textRotation="0" wrapText="false" indent="0" shrinkToFit="false"/>
      <protection locked="true" hidden="false"/>
    </xf>
    <xf numFmtId="172" fontId="21" fillId="5" borderId="1" xfId="21" applyFont="true" applyBorder="true" applyAlignment="false" applyProtection="false">
      <alignment horizontal="general" vertical="bottom" textRotation="0" wrapText="false" indent="0" shrinkToFit="false"/>
      <protection locked="true" hidden="false"/>
    </xf>
    <xf numFmtId="172" fontId="0" fillId="5" borderId="2" xfId="0" applyFont="false" applyBorder="true" applyAlignment="true" applyProtection="true">
      <alignment horizontal="general" vertical="bottom" textRotation="0" wrapText="false" indent="0" shrinkToFit="false"/>
      <protection locked="true" hidden="false"/>
    </xf>
    <xf numFmtId="164" fontId="0" fillId="5" borderId="3" xfId="0" applyFont="false" applyBorder="true" applyAlignment="true" applyProtection="true">
      <alignment horizontal="general" vertical="bottom" textRotation="0" wrapText="false" indent="0" shrinkToFit="false"/>
      <protection locked="true" hidden="false"/>
    </xf>
    <xf numFmtId="164" fontId="0" fillId="5" borderId="4" xfId="0" applyFont="tru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false"/>
    </xf>
    <xf numFmtId="164" fontId="9" fillId="10" borderId="1" xfId="0" applyFont="true" applyBorder="true" applyAlignment="true" applyProtection="true">
      <alignment horizontal="general" vertical="bottom" textRotation="90" wrapText="false" indent="0" shrinkToFit="true"/>
      <protection locked="true" hidden="false"/>
    </xf>
    <xf numFmtId="164" fontId="21" fillId="5" borderId="2" xfId="0" applyFont="true" applyBorder="true" applyAlignment="true" applyProtection="true">
      <alignment horizontal="general" vertical="bottom" textRotation="0" wrapText="false" indent="0" shrinkToFit="false"/>
      <protection locked="true" hidden="false"/>
    </xf>
    <xf numFmtId="164" fontId="21" fillId="9" borderId="2" xfId="0" applyFont="true" applyBorder="true" applyAlignment="true" applyProtection="true">
      <alignment horizontal="general" vertical="bottom" textRotation="0" wrapText="false" indent="0" shrinkToFit="false"/>
      <protection locked="true" hidden="false"/>
    </xf>
    <xf numFmtId="165" fontId="21" fillId="9" borderId="2" xfId="0" applyFont="true" applyBorder="true" applyAlignment="true" applyProtection="true">
      <alignment horizontal="general" vertical="bottom" textRotation="0" wrapText="false" indent="0" shrinkToFit="false"/>
      <protection locked="true" hidden="false"/>
    </xf>
    <xf numFmtId="164" fontId="21" fillId="8" borderId="2" xfId="0" applyFont="true" applyBorder="true" applyAlignment="true" applyProtection="true">
      <alignment horizontal="general" vertical="bottom" textRotation="0" wrapText="false" indent="0" shrinkToFit="false"/>
      <protection locked="true" hidden="false"/>
    </xf>
    <xf numFmtId="164" fontId="21" fillId="7" borderId="2" xfId="0" applyFont="true" applyBorder="true" applyAlignment="true" applyProtection="tru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4" borderId="2" xfId="0" applyFont="true" applyBorder="true" applyAlignment="true" applyProtection="true">
      <alignment horizontal="center" vertical="bottom" textRotation="90" wrapText="false" indent="0" shrinkToFit="true" readingOrder="1"/>
      <protection locked="true" hidden="false"/>
    </xf>
    <xf numFmtId="164" fontId="22" fillId="4" borderId="6" xfId="0" applyFont="true" applyBorder="true" applyAlignment="true" applyProtection="true">
      <alignment horizontal="center" vertical="bottom" textRotation="90" wrapText="false" indent="0" shrinkToFit="true" readingOrder="1"/>
      <protection locked="true" hidden="false"/>
    </xf>
    <xf numFmtId="164" fontId="20" fillId="8" borderId="2" xfId="0" applyFont="true" applyBorder="true" applyAlignment="true" applyProtection="true">
      <alignment horizontal="general" vertical="bottom" textRotation="0" wrapText="false" indent="0" shrinkToFit="false"/>
      <protection locked="true" hidden="false"/>
    </xf>
    <xf numFmtId="164" fontId="20" fillId="9" borderId="2" xfId="0" applyFont="true" applyBorder="true" applyAlignment="true" applyProtection="true">
      <alignment horizontal="general" vertical="bottom" textRotation="0" wrapText="false" indent="0" shrinkToFit="false"/>
      <protection locked="true" hidden="false"/>
    </xf>
    <xf numFmtId="164" fontId="20" fillId="5" borderId="2" xfId="0" applyFont="true" applyBorder="true" applyAlignment="true" applyProtection="true">
      <alignment horizontal="general" vertical="bottom" textRotation="0" wrapText="false" indent="0" shrinkToFit="false"/>
      <protection locked="true" hidden="false"/>
    </xf>
    <xf numFmtId="164" fontId="20" fillId="9" borderId="3" xfId="0" applyFont="true" applyBorder="true" applyAlignment="true" applyProtection="true">
      <alignment horizontal="general" vertical="bottom" textRotation="0" wrapText="false" indent="0" shrinkToFit="false"/>
      <protection locked="true" hidden="false"/>
    </xf>
    <xf numFmtId="164" fontId="20" fillId="9" borderId="1" xfId="0" applyFont="true" applyBorder="true" applyAlignment="true" applyProtection="true">
      <alignment horizontal="general" vertical="bottom" textRotation="0" wrapText="false" indent="0" shrinkToFit="false"/>
      <protection locked="true" hidden="false"/>
    </xf>
    <xf numFmtId="164" fontId="20" fillId="5" borderId="7" xfId="0" applyFont="true" applyBorder="true" applyAlignment="true" applyProtection="true">
      <alignment horizontal="general" vertical="bottom" textRotation="0" wrapText="false" indent="0" shrinkToFit="false"/>
      <protection locked="true" hidden="false"/>
    </xf>
    <xf numFmtId="164" fontId="20" fillId="5" borderId="8" xfId="0" applyFont="true" applyBorder="true" applyAlignment="true" applyProtection="true">
      <alignment horizontal="general" vertical="bottom" textRotation="0" wrapText="false" indent="0" shrinkToFit="false"/>
      <protection locked="true" hidden="false"/>
    </xf>
    <xf numFmtId="164" fontId="20" fillId="7" borderId="2" xfId="0" applyFont="true" applyBorder="true" applyAlignment="true" applyProtection="true">
      <alignment horizontal="general" vertical="bottom" textRotation="0" wrapText="false" indent="0" shrinkToFit="false"/>
      <protection locked="true" hidden="false"/>
    </xf>
    <xf numFmtId="164" fontId="20" fillId="5" borderId="9" xfId="0" applyFont="true" applyBorder="true" applyAlignment="true" applyProtection="tru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true" applyProtection="false">
      <alignment horizontal="left" vertical="top" textRotation="0" wrapText="false" indent="0" shrinkToFit="false"/>
      <protection locked="true" hidden="false"/>
    </xf>
    <xf numFmtId="164" fontId="20" fillId="9" borderId="2" xfId="20" applyFont="true" applyBorder="true" applyAlignment="true" applyProtection="true">
      <alignment horizontal="general" vertical="bottom" textRotation="0" wrapText="false" indent="0" shrinkToFit="false"/>
      <protection locked="true" hidden="false"/>
    </xf>
    <xf numFmtId="169" fontId="20" fillId="5" borderId="2" xfId="21" applyFont="true" applyBorder="true" applyAlignment="true" applyProtection="true">
      <alignment horizontal="general" vertical="bottom" textRotation="0" wrapText="false" indent="0" shrinkToFit="true"/>
      <protection locked="true" hidden="false"/>
    </xf>
    <xf numFmtId="173" fontId="20" fillId="7" borderId="2" xfId="21" applyFont="true" applyBorder="true" applyAlignment="true" applyProtection="false">
      <alignment horizontal="general" vertical="bottom" textRotation="0" wrapText="false" indent="0" shrinkToFit="false"/>
      <protection locked="true" hidden="false"/>
    </xf>
    <xf numFmtId="173" fontId="20" fillId="7" borderId="2" xfId="21" applyFont="true" applyBorder="true" applyAlignment="true" applyProtection="false">
      <alignment horizontal="general" vertical="bottom" textRotation="0" wrapText="true" indent="0" shrinkToFit="false"/>
      <protection locked="true" hidden="false"/>
    </xf>
    <xf numFmtId="164" fontId="20" fillId="5" borderId="1" xfId="0" applyFont="true" applyBorder="true" applyAlignment="true" applyProtection="true">
      <alignment horizontal="general" vertical="bottom" textRotation="0" wrapText="false" indent="0" shrinkToFit="false"/>
      <protection locked="true" hidden="false"/>
    </xf>
    <xf numFmtId="164" fontId="20" fillId="9" borderId="8" xfId="20" applyFont="true" applyBorder="true" applyAlignment="true" applyProtection="true">
      <alignment horizontal="general" vertical="bottom" textRotation="0" wrapText="false" indent="0" shrinkToFit="false"/>
      <protection locked="true" hidden="false"/>
    </xf>
    <xf numFmtId="164" fontId="20" fillId="9" borderId="8" xfId="0" applyFont="true" applyBorder="true" applyAlignment="true" applyProtection="true">
      <alignment horizontal="general" vertical="bottom" textRotation="0" wrapText="false" indent="0" shrinkToFit="false"/>
      <protection locked="true" hidden="false"/>
    </xf>
    <xf numFmtId="164" fontId="20" fillId="5" borderId="1" xfId="21" applyFont="true" applyBorder="true" applyAlignment="true" applyProtection="true">
      <alignment horizontal="general" vertical="bottom" textRotation="0" wrapText="false" indent="0" shrinkToFit="false"/>
      <protection locked="true" hidden="false"/>
    </xf>
    <xf numFmtId="164" fontId="20" fillId="5" borderId="6" xfId="0" applyFont="true" applyBorder="true" applyAlignment="true" applyProtection="true">
      <alignment horizontal="general" vertical="bottom" textRotation="0" wrapText="false" indent="0" shrinkToFit="false"/>
      <protection locked="true" hidden="false"/>
    </xf>
    <xf numFmtId="164" fontId="20" fillId="5" borderId="9" xfId="21" applyFont="true" applyBorder="true" applyAlignment="true" applyProtection="true">
      <alignment horizontal="general" vertical="bottom" textRotation="0" wrapText="false" indent="0" shrinkToFit="false"/>
      <protection locked="true" hidden="false"/>
    </xf>
    <xf numFmtId="164" fontId="20" fillId="5" borderId="2" xfId="21" applyFont="true" applyBorder="true" applyAlignment="true" applyProtection="true">
      <alignment horizontal="general" vertical="bottom" textRotation="0" wrapText="false" indent="0" shrinkToFit="false"/>
      <protection locked="true" hidden="false"/>
    </xf>
    <xf numFmtId="166" fontId="7" fillId="5" borderId="1" xfId="0" applyFont="true" applyBorder="true" applyAlignment="false" applyProtection="true">
      <alignment horizontal="general" vertical="bottom" textRotation="0" wrapText="false" indent="0" shrinkToFit="false"/>
      <protection locked="true" hidden="false"/>
    </xf>
    <xf numFmtId="164" fontId="23" fillId="18" borderId="1" xfId="0" applyFont="true" applyBorder="true" applyAlignment="true" applyProtection="false">
      <alignment horizontal="left" vertical="top" textRotation="0" wrapText="false" indent="0" shrinkToFit="false"/>
      <protection locked="true" hidden="false"/>
    </xf>
    <xf numFmtId="164" fontId="23" fillId="18" borderId="1" xfId="0" applyFont="true" applyBorder="true" applyAlignment="false" applyProtection="false">
      <alignment horizontal="general" vertical="bottom" textRotation="0" wrapText="false" indent="0" shrinkToFit="false"/>
      <protection locked="true" hidden="false"/>
    </xf>
    <xf numFmtId="164" fontId="23" fillId="19" borderId="1" xfId="0" applyFont="true" applyBorder="true" applyAlignment="true" applyProtection="false">
      <alignment horizontal="left" vertical="top" textRotation="0" wrapText="false" indent="0" shrinkToFit="false"/>
      <protection locked="true" hidden="false"/>
    </xf>
    <xf numFmtId="164" fontId="24" fillId="20" borderId="1" xfId="0" applyFont="true" applyBorder="true" applyAlignment="true" applyProtection="false">
      <alignment horizontal="center" vertical="bottom" textRotation="90" wrapText="false" indent="0" shrinkToFit="false"/>
      <protection locked="true" hidden="false"/>
    </xf>
    <xf numFmtId="164" fontId="4" fillId="4" borderId="2" xfId="0" applyFont="true" applyBorder="true" applyAlignment="true" applyProtection="true">
      <alignment horizontal="center" vertical="bottom" textRotation="90" wrapText="false" indent="0" shrinkToFit="true" readingOrder="1"/>
      <protection locked="true" hidden="false"/>
    </xf>
    <xf numFmtId="164" fontId="24" fillId="20" borderId="0" xfId="0" applyFont="true" applyBorder="false" applyAlignment="true" applyProtection="false">
      <alignment horizontal="center" vertical="bottom" textRotation="90" wrapText="false" indent="0" shrinkToFit="false"/>
      <protection locked="true" hidden="false"/>
    </xf>
    <xf numFmtId="164" fontId="23" fillId="18" borderId="1" xfId="0" applyFont="true" applyBorder="true" applyAlignment="true" applyProtection="false">
      <alignment horizontal="left" vertical="top" textRotation="0" wrapText="true" indent="0" shrinkToFit="false"/>
      <protection locked="true" hidden="false"/>
    </xf>
    <xf numFmtId="164" fontId="6" fillId="5" borderId="1" xfId="0" applyFont="true" applyBorder="true" applyAlignment="false" applyProtection="true">
      <alignment horizontal="general" vertical="bottom" textRotation="0" wrapText="false" indent="0" shrinkToFit="false"/>
      <protection locked="false" hidden="false"/>
    </xf>
    <xf numFmtId="164" fontId="6" fillId="7" borderId="1" xfId="0" applyFont="true" applyBorder="true" applyAlignment="false" applyProtection="true">
      <alignment horizontal="general" vertical="bottom" textRotation="0" wrapText="false" indent="0" shrinkToFit="false"/>
      <protection locked="false" hidden="false"/>
    </xf>
    <xf numFmtId="172" fontId="0" fillId="5" borderId="1" xfId="0" applyFont="false" applyBorder="true" applyAlignment="false" applyProtection="true">
      <alignment horizontal="general" vertical="bottom" textRotation="0" wrapText="false" indent="0" shrinkToFit="false"/>
      <protection locked="fals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4" fillId="10" borderId="1" xfId="0" applyFont="true" applyBorder="true" applyAlignment="true" applyProtection="false">
      <alignment horizontal="center" vertical="bottom" textRotation="90" wrapText="false" indent="0" shrinkToFit="true" readingOrder="1"/>
      <protection locked="true" hidden="false"/>
    </xf>
    <xf numFmtId="164" fontId="9" fillId="10" borderId="1" xfId="0" applyFont="true" applyBorder="true" applyAlignment="true" applyProtection="false">
      <alignment horizontal="center" vertical="bottom" textRotation="90" wrapText="false" indent="0" shrinkToFit="true" readingOrder="1"/>
      <protection locked="true" hidden="false"/>
    </xf>
    <xf numFmtId="164" fontId="0" fillId="10" borderId="1" xfId="0" applyFont="true" applyBorder="true" applyAlignment="true" applyProtection="false">
      <alignment horizontal="center" vertical="bottom" textRotation="90" wrapText="false" indent="0" shrinkToFit="true" readingOrder="1"/>
      <protection locked="true" hidden="false"/>
    </xf>
    <xf numFmtId="172" fontId="0" fillId="5" borderId="1" xfId="0" applyFont="fals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4" fontId="4" fillId="10" borderId="1" xfId="0" applyFont="true" applyBorder="true" applyAlignment="true" applyProtection="false">
      <alignment horizontal="left" vertical="bottom" textRotation="90" wrapText="false" indent="0" shrinkToFit="true" readingOrder="1"/>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 name="Excel Built-in Explanatory Text" xfId="21" builtinId="53" customBuiltin="true"/>
  </cellStyles>
  <dxfs count="8">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
      <alignment horizontal="general" vertical="bottom" textRotation="0" wrapText="false" indent="0" shrinkToFit="false" readingOrder="1"/>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D3D3D"/>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1080;&#1074;&#1072;&#1085;@lad24.com" TargetMode="External"/><Relationship Id="rId2" Type="http://schemas.openxmlformats.org/officeDocument/2006/relationships/hyperlink" Target="mailto:&#1087;&#1077;&#1090;&#1088;@lad24.com" TargetMode="External"/>
</Relationships>
</file>

<file path=xl/worksheets/sheet1.xml><?xml version="1.0" encoding="utf-8"?>
<worksheet xmlns="http://schemas.openxmlformats.org/spreadsheetml/2006/main" xmlns:r="http://schemas.openxmlformats.org/officeDocument/2006/relationships">
  <sheetPr filterMode="false">
    <tabColor rgb="FF99CC00"/>
    <pageSetUpPr fitToPage="false"/>
  </sheetPr>
  <dimension ref="A1:E78"/>
  <sheetViews>
    <sheetView showFormulas="false" showGridLines="true" showRowColHeaders="true" showZeros="true" rightToLeft="false" tabSelected="false" showOutlineSymbols="true" defaultGridColor="true" view="normal" topLeftCell="A49" colorId="64" zoomScale="100" zoomScaleNormal="100" zoomScalePageLayoutView="100" workbookViewId="0">
      <selection pane="topLeft" activeCell="F64" activeCellId="0" sqref="F64"/>
    </sheetView>
  </sheetViews>
  <sheetFormatPr defaultRowHeight="12.75" zeroHeight="false" outlineLevelRow="0" outlineLevelCol="0"/>
  <cols>
    <col collapsed="false" customWidth="true" hidden="false" outlineLevel="0" max="1" min="1" style="0" width="9"/>
    <col collapsed="false" customWidth="true" hidden="false" outlineLevel="0" max="2" min="2" style="0" width="7.41"/>
    <col collapsed="false" customWidth="true" hidden="false" outlineLevel="0" max="3" min="3" style="0" width="14.01"/>
    <col collapsed="false" customWidth="true" hidden="false" outlineLevel="0" max="4" min="4" style="0" width="52.58"/>
    <col collapsed="false" customWidth="true" hidden="false" outlineLevel="0" max="5" min="5" style="0" width="15.42"/>
    <col collapsed="false" customWidth="true" hidden="false" outlineLevel="0" max="1025" min="6" style="0" width="9"/>
  </cols>
  <sheetData>
    <row r="1" customFormat="false" ht="12.75" hidden="false" customHeight="false" outlineLevel="0" collapsed="false">
      <c r="A1" s="1" t="s">
        <v>0</v>
      </c>
      <c r="B1" s="1"/>
      <c r="C1" s="1"/>
      <c r="D1" s="1"/>
      <c r="E1" s="1"/>
    </row>
    <row r="2" customFormat="false" ht="12.75" hidden="false" customHeight="false" outlineLevel="0" collapsed="false">
      <c r="A2" s="2"/>
      <c r="B2" s="2"/>
      <c r="C2" s="2"/>
      <c r="D2" s="2"/>
      <c r="E2" s="2"/>
    </row>
    <row r="3" customFormat="false" ht="16.5" hidden="false" customHeight="true" outlineLevel="0" collapsed="false">
      <c r="A3" s="2"/>
      <c r="B3" s="3" t="s">
        <v>1</v>
      </c>
      <c r="C3" s="3"/>
      <c r="D3" s="3"/>
      <c r="E3" s="3"/>
    </row>
    <row r="4" customFormat="false" ht="12.75" hidden="false" customHeight="false" outlineLevel="0" collapsed="false">
      <c r="A4" s="2"/>
      <c r="B4" s="2"/>
      <c r="C4" s="2"/>
      <c r="D4" s="2"/>
      <c r="E4" s="2"/>
    </row>
    <row r="5" customFormat="false" ht="12.75" hidden="false" customHeight="false" outlineLevel="0" collapsed="false">
      <c r="A5" s="4" t="s">
        <v>2</v>
      </c>
      <c r="B5" s="4"/>
      <c r="C5" s="4"/>
      <c r="D5" s="4"/>
      <c r="E5" s="4"/>
    </row>
    <row r="6" customFormat="false" ht="122.25" hidden="false" customHeight="true" outlineLevel="0" collapsed="false">
      <c r="B6" s="5" t="s">
        <v>3</v>
      </c>
      <c r="C6" s="5"/>
      <c r="D6" s="5"/>
      <c r="E6" s="5"/>
    </row>
    <row r="7" customFormat="false" ht="12.75" hidden="false" customHeight="false" outlineLevel="0" collapsed="false">
      <c r="A7" s="4" t="s">
        <v>4</v>
      </c>
      <c r="B7" s="4"/>
      <c r="C7" s="4"/>
      <c r="D7" s="4"/>
      <c r="E7" s="4"/>
    </row>
    <row r="8" customFormat="false" ht="42" hidden="false" customHeight="true" outlineLevel="0" collapsed="false">
      <c r="B8" s="6" t="s">
        <v>5</v>
      </c>
      <c r="C8" s="6"/>
      <c r="D8" s="6"/>
      <c r="E8" s="6"/>
    </row>
    <row r="9" customFormat="false" ht="12.75" hidden="false" customHeight="false" outlineLevel="0" collapsed="false">
      <c r="A9" s="4" t="s">
        <v>6</v>
      </c>
      <c r="B9" s="4"/>
      <c r="C9" s="4"/>
      <c r="D9" s="4"/>
      <c r="E9" s="4"/>
    </row>
    <row r="10" customFormat="false" ht="60" hidden="false" customHeight="true" outlineLevel="0" collapsed="false">
      <c r="B10" s="5" t="s">
        <v>7</v>
      </c>
      <c r="C10" s="5"/>
      <c r="D10" s="5"/>
      <c r="E10" s="5"/>
    </row>
    <row r="11" customFormat="false" ht="12.75" hidden="false" customHeight="false" outlineLevel="0" collapsed="false">
      <c r="A11" s="4" t="s">
        <v>8</v>
      </c>
      <c r="B11" s="4"/>
      <c r="C11" s="4"/>
      <c r="D11" s="4"/>
      <c r="E11" s="4"/>
    </row>
    <row r="12" customFormat="false" ht="30" hidden="false" customHeight="true" outlineLevel="0" collapsed="false">
      <c r="B12" s="5" t="s">
        <v>9</v>
      </c>
      <c r="C12" s="5"/>
      <c r="D12" s="5"/>
      <c r="E12" s="5"/>
    </row>
    <row r="13" customFormat="false" ht="12.75" hidden="false" customHeight="false" outlineLevel="0" collapsed="false">
      <c r="A13" s="4" t="s">
        <v>10</v>
      </c>
      <c r="B13" s="4"/>
      <c r="C13" s="4"/>
      <c r="D13" s="4"/>
      <c r="E13" s="4"/>
    </row>
    <row r="14" customFormat="false" ht="8.25" hidden="false" customHeight="true" outlineLevel="0" collapsed="false"/>
    <row r="15" customFormat="false" ht="12.75" hidden="false" customHeight="false" outlineLevel="0" collapsed="false">
      <c r="B15" s="4" t="s">
        <v>11</v>
      </c>
      <c r="C15" s="4"/>
      <c r="D15" s="4"/>
      <c r="E15" s="4"/>
    </row>
    <row r="16" customFormat="false" ht="12.75" hidden="false" customHeight="false" outlineLevel="0" collapsed="false">
      <c r="B16" s="7" t="s">
        <v>12</v>
      </c>
      <c r="C16" s="8" t="s">
        <v>13</v>
      </c>
      <c r="D16" s="8" t="s">
        <v>14</v>
      </c>
      <c r="E16" s="8" t="s">
        <v>15</v>
      </c>
    </row>
    <row r="17" customFormat="false" ht="12.75" hidden="false" customHeight="false" outlineLevel="0" collapsed="false">
      <c r="B17" s="9" t="n">
        <v>1</v>
      </c>
      <c r="C17" s="9" t="s">
        <v>16</v>
      </c>
      <c r="D17" s="9" t="s">
        <v>17</v>
      </c>
      <c r="E17" s="9" t="s">
        <v>18</v>
      </c>
    </row>
    <row r="18" customFormat="false" ht="12.75" hidden="false" customHeight="false" outlineLevel="0" collapsed="false">
      <c r="B18" s="4" t="s">
        <v>19</v>
      </c>
      <c r="C18" s="4"/>
      <c r="D18" s="4"/>
      <c r="E18" s="4"/>
    </row>
    <row r="19" customFormat="false" ht="12.75" hidden="false" customHeight="false" outlineLevel="0" collapsed="false">
      <c r="B19" s="7" t="s">
        <v>12</v>
      </c>
      <c r="C19" s="8" t="s">
        <v>13</v>
      </c>
      <c r="D19" s="8" t="s">
        <v>14</v>
      </c>
      <c r="E19" s="8" t="s">
        <v>15</v>
      </c>
    </row>
    <row r="20" customFormat="false" ht="12.75" hidden="false" customHeight="false" outlineLevel="0" collapsed="false">
      <c r="B20" s="9" t="n">
        <v>2</v>
      </c>
      <c r="C20" s="9" t="s">
        <v>20</v>
      </c>
      <c r="D20" s="9" t="s">
        <v>21</v>
      </c>
      <c r="E20" s="9" t="s">
        <v>22</v>
      </c>
    </row>
    <row r="21" customFormat="false" ht="12.75" hidden="false" customHeight="false" outlineLevel="0" collapsed="false">
      <c r="B21" s="9" t="n">
        <v>3</v>
      </c>
      <c r="C21" s="9" t="s">
        <v>23</v>
      </c>
      <c r="D21" s="9" t="s">
        <v>24</v>
      </c>
      <c r="E21" s="9" t="s">
        <v>22</v>
      </c>
    </row>
    <row r="22" customFormat="false" ht="12.75" hidden="false" customHeight="false" outlineLevel="0" collapsed="false">
      <c r="B22" s="9" t="n">
        <v>4</v>
      </c>
      <c r="C22" s="9" t="s">
        <v>25</v>
      </c>
      <c r="D22" s="9" t="s">
        <v>26</v>
      </c>
      <c r="E22" s="9" t="s">
        <v>22</v>
      </c>
    </row>
    <row r="23" customFormat="false" ht="12.75" hidden="false" customHeight="false" outlineLevel="0" collapsed="false">
      <c r="B23" s="9"/>
      <c r="C23" s="9" t="s">
        <v>27</v>
      </c>
      <c r="D23" s="9" t="s">
        <v>28</v>
      </c>
      <c r="E23" s="9" t="s">
        <v>22</v>
      </c>
    </row>
    <row r="24" customFormat="false" ht="12.75" hidden="false" customHeight="false" outlineLevel="0" collapsed="false">
      <c r="B24" s="9"/>
      <c r="C24" s="9" t="s">
        <v>29</v>
      </c>
      <c r="D24" s="9" t="s">
        <v>30</v>
      </c>
      <c r="E24" s="9" t="s">
        <v>22</v>
      </c>
    </row>
    <row r="25" customFormat="false" ht="12.75" hidden="false" customHeight="false" outlineLevel="0" collapsed="false">
      <c r="B25" s="9" t="n">
        <v>5</v>
      </c>
      <c r="C25" s="9" t="s">
        <v>31</v>
      </c>
      <c r="D25" s="10" t="s">
        <v>32</v>
      </c>
      <c r="E25" s="9" t="s">
        <v>22</v>
      </c>
    </row>
    <row r="26" customFormat="false" ht="12.75" hidden="false" customHeight="false" outlineLevel="0" collapsed="false">
      <c r="B26" s="9" t="n">
        <v>6</v>
      </c>
      <c r="C26" s="10" t="s">
        <v>33</v>
      </c>
      <c r="D26" s="9" t="s">
        <v>34</v>
      </c>
      <c r="E26" s="9" t="s">
        <v>22</v>
      </c>
    </row>
    <row r="27" customFormat="false" ht="12.75" hidden="false" customHeight="false" outlineLevel="0" collapsed="false">
      <c r="B27" s="9" t="n">
        <v>7</v>
      </c>
      <c r="C27" s="9" t="s">
        <v>35</v>
      </c>
      <c r="D27" s="9" t="s">
        <v>36</v>
      </c>
      <c r="E27" s="9" t="s">
        <v>22</v>
      </c>
    </row>
    <row r="28" customFormat="false" ht="12.75" hidden="false" customHeight="false" outlineLevel="0" collapsed="false">
      <c r="B28" s="11" t="n">
        <v>8</v>
      </c>
      <c r="C28" s="11" t="s">
        <v>37</v>
      </c>
      <c r="D28" s="11" t="s">
        <v>38</v>
      </c>
      <c r="E28" s="11" t="s">
        <v>22</v>
      </c>
    </row>
    <row r="29" customFormat="false" ht="12.75" hidden="false" customHeight="false" outlineLevel="0" collapsed="false">
      <c r="B29" s="11" t="n">
        <v>9</v>
      </c>
      <c r="C29" s="11" t="s">
        <v>39</v>
      </c>
      <c r="D29" s="11" t="s">
        <v>40</v>
      </c>
      <c r="E29" s="11" t="s">
        <v>22</v>
      </c>
    </row>
    <row r="30" customFormat="false" ht="12.75" hidden="false" customHeight="false" outlineLevel="0" collapsed="false">
      <c r="B30" s="4" t="s">
        <v>41</v>
      </c>
      <c r="C30" s="4"/>
      <c r="D30" s="4"/>
      <c r="E30" s="4"/>
    </row>
    <row r="31" customFormat="false" ht="12.75" hidden="false" customHeight="false" outlineLevel="0" collapsed="false">
      <c r="B31" s="7" t="s">
        <v>12</v>
      </c>
      <c r="C31" s="8" t="s">
        <v>13</v>
      </c>
      <c r="D31" s="8" t="s">
        <v>14</v>
      </c>
      <c r="E31" s="8" t="s">
        <v>15</v>
      </c>
    </row>
    <row r="32" customFormat="false" ht="12.75" hidden="false" customHeight="false" outlineLevel="0" collapsed="false">
      <c r="B32" s="11" t="n">
        <v>10</v>
      </c>
      <c r="C32" s="11" t="s">
        <v>42</v>
      </c>
      <c r="D32" s="11" t="s">
        <v>43</v>
      </c>
      <c r="E32" s="11" t="s">
        <v>44</v>
      </c>
    </row>
    <row r="33" customFormat="false" ht="12.75" hidden="false" customHeight="false" outlineLevel="0" collapsed="false">
      <c r="B33" s="11" t="n">
        <v>11</v>
      </c>
      <c r="C33" s="11" t="s">
        <v>45</v>
      </c>
      <c r="D33" s="11" t="s">
        <v>46</v>
      </c>
      <c r="E33" s="11" t="s">
        <v>47</v>
      </c>
    </row>
    <row r="34" customFormat="false" ht="12.75" hidden="false" customHeight="false" outlineLevel="0" collapsed="false">
      <c r="B34" s="11" t="n">
        <v>12</v>
      </c>
      <c r="C34" s="11" t="s">
        <v>48</v>
      </c>
      <c r="D34" s="11" t="s">
        <v>49</v>
      </c>
      <c r="E34" s="11" t="s">
        <v>44</v>
      </c>
    </row>
    <row r="35" customFormat="false" ht="12.75" hidden="false" customHeight="false" outlineLevel="0" collapsed="false">
      <c r="B35" s="11" t="n">
        <v>13</v>
      </c>
      <c r="C35" s="11" t="s">
        <v>50</v>
      </c>
      <c r="D35" s="11" t="s">
        <v>51</v>
      </c>
      <c r="E35" s="11" t="s">
        <v>52</v>
      </c>
    </row>
    <row r="36" customFormat="false" ht="12.75" hidden="false" customHeight="false" outlineLevel="0" collapsed="false">
      <c r="B36" s="4" t="s">
        <v>53</v>
      </c>
      <c r="C36" s="4"/>
      <c r="D36" s="4"/>
      <c r="E36" s="4"/>
    </row>
    <row r="37" customFormat="false" ht="12.75" hidden="false" customHeight="false" outlineLevel="0" collapsed="false">
      <c r="B37" s="7" t="s">
        <v>12</v>
      </c>
      <c r="C37" s="8" t="s">
        <v>13</v>
      </c>
      <c r="D37" s="8" t="s">
        <v>14</v>
      </c>
      <c r="E37" s="8" t="s">
        <v>15</v>
      </c>
    </row>
    <row r="38" customFormat="false" ht="12.75" hidden="false" customHeight="false" outlineLevel="0" collapsed="false">
      <c r="B38" s="11" t="n">
        <v>14</v>
      </c>
      <c r="C38" s="11" t="s">
        <v>53</v>
      </c>
      <c r="D38" s="11" t="s">
        <v>54</v>
      </c>
      <c r="E38" s="11" t="s">
        <v>47</v>
      </c>
    </row>
    <row r="39" customFormat="false" ht="12.75" hidden="false" customHeight="false" outlineLevel="0" collapsed="false">
      <c r="B39" s="11" t="n">
        <v>15</v>
      </c>
      <c r="C39" s="11" t="s">
        <v>55</v>
      </c>
      <c r="D39" s="11" t="s">
        <v>56</v>
      </c>
      <c r="E39" s="11" t="s">
        <v>47</v>
      </c>
    </row>
    <row r="40" customFormat="false" ht="12.75" hidden="false" customHeight="false" outlineLevel="0" collapsed="false">
      <c r="B40" s="11" t="n">
        <v>16</v>
      </c>
      <c r="C40" s="11" t="s">
        <v>57</v>
      </c>
      <c r="D40" s="11" t="s">
        <v>58</v>
      </c>
      <c r="E40" s="11" t="s">
        <v>47</v>
      </c>
    </row>
    <row r="41" customFormat="false" ht="12.75" hidden="false" customHeight="false" outlineLevel="0" collapsed="false">
      <c r="B41" s="11" t="n">
        <v>17</v>
      </c>
      <c r="C41" s="11" t="s">
        <v>59</v>
      </c>
      <c r="D41" s="11" t="s">
        <v>60</v>
      </c>
      <c r="E41" s="11" t="s">
        <v>47</v>
      </c>
    </row>
    <row r="42" customFormat="false" ht="12.75" hidden="false" customHeight="false" outlineLevel="0" collapsed="false">
      <c r="B42" s="4" t="s">
        <v>61</v>
      </c>
      <c r="C42" s="4"/>
      <c r="D42" s="4"/>
      <c r="E42" s="4"/>
    </row>
    <row r="43" customFormat="false" ht="12.75" hidden="false" customHeight="false" outlineLevel="0" collapsed="false">
      <c r="B43" s="7" t="s">
        <v>12</v>
      </c>
      <c r="C43" s="8" t="s">
        <v>13</v>
      </c>
      <c r="D43" s="8" t="s">
        <v>14</v>
      </c>
      <c r="E43" s="8" t="s">
        <v>15</v>
      </c>
    </row>
    <row r="44" customFormat="false" ht="12.75" hidden="false" customHeight="false" outlineLevel="0" collapsed="false">
      <c r="B44" s="11" t="n">
        <v>18</v>
      </c>
      <c r="C44" s="11" t="s">
        <v>55</v>
      </c>
      <c r="D44" s="11" t="s">
        <v>62</v>
      </c>
      <c r="E44" s="11" t="s">
        <v>47</v>
      </c>
    </row>
    <row r="45" customFormat="false" ht="12.75" hidden="false" customHeight="false" outlineLevel="0" collapsed="false">
      <c r="B45" s="11" t="n">
        <v>19</v>
      </c>
      <c r="C45" s="11" t="s">
        <v>63</v>
      </c>
      <c r="D45" s="11" t="s">
        <v>64</v>
      </c>
      <c r="E45" s="11" t="s">
        <v>44</v>
      </c>
    </row>
    <row r="46" customFormat="false" ht="12.75" hidden="false" customHeight="false" outlineLevel="0" collapsed="false">
      <c r="B46" s="11" t="n">
        <v>20</v>
      </c>
      <c r="C46" s="11" t="s">
        <v>65</v>
      </c>
      <c r="D46" s="11" t="s">
        <v>66</v>
      </c>
      <c r="E46" s="11" t="s">
        <v>47</v>
      </c>
    </row>
    <row r="47" customFormat="false" ht="12.75" hidden="false" customHeight="false" outlineLevel="0" collapsed="false">
      <c r="B47" s="4" t="s">
        <v>67</v>
      </c>
      <c r="C47" s="4"/>
      <c r="D47" s="4"/>
      <c r="E47" s="4"/>
    </row>
    <row r="48" customFormat="false" ht="12.75" hidden="false" customHeight="false" outlineLevel="0" collapsed="false">
      <c r="B48" s="7" t="s">
        <v>12</v>
      </c>
      <c r="C48" s="8" t="s">
        <v>13</v>
      </c>
      <c r="D48" s="8" t="s">
        <v>14</v>
      </c>
      <c r="E48" s="8" t="s">
        <v>15</v>
      </c>
    </row>
    <row r="49" customFormat="false" ht="12.75" hidden="false" customHeight="false" outlineLevel="0" collapsed="false">
      <c r="B49" s="11" t="n">
        <v>21</v>
      </c>
      <c r="C49" s="11" t="s">
        <v>68</v>
      </c>
      <c r="D49" s="11" t="s">
        <v>69</v>
      </c>
      <c r="E49" s="11" t="s">
        <v>47</v>
      </c>
    </row>
    <row r="50" customFormat="false" ht="12.75" hidden="false" customHeight="false" outlineLevel="0" collapsed="false">
      <c r="B50" s="11" t="n">
        <v>22</v>
      </c>
      <c r="C50" s="11" t="s">
        <v>70</v>
      </c>
      <c r="D50" s="11" t="s">
        <v>71</v>
      </c>
      <c r="E50" s="11" t="s">
        <v>47</v>
      </c>
    </row>
    <row r="51" customFormat="false" ht="12.75" hidden="false" customHeight="false" outlineLevel="0" collapsed="false">
      <c r="B51" s="11" t="n">
        <v>23</v>
      </c>
      <c r="C51" s="11" t="s">
        <v>72</v>
      </c>
      <c r="D51" s="11" t="s">
        <v>73</v>
      </c>
      <c r="E51" s="11" t="s">
        <v>47</v>
      </c>
    </row>
    <row r="52" customFormat="false" ht="12.75" hidden="false" customHeight="false" outlineLevel="0" collapsed="false">
      <c r="B52" s="4" t="s">
        <v>74</v>
      </c>
      <c r="C52" s="4"/>
      <c r="D52" s="4"/>
      <c r="E52" s="4"/>
    </row>
    <row r="53" customFormat="false" ht="12.75" hidden="false" customHeight="false" outlineLevel="0" collapsed="false">
      <c r="B53" s="7" t="s">
        <v>12</v>
      </c>
      <c r="C53" s="8" t="s">
        <v>13</v>
      </c>
      <c r="D53" s="8" t="s">
        <v>14</v>
      </c>
      <c r="E53" s="8" t="s">
        <v>15</v>
      </c>
    </row>
    <row r="54" customFormat="false" ht="12.75" hidden="false" customHeight="false" outlineLevel="0" collapsed="false">
      <c r="B54" s="11" t="n">
        <v>24</v>
      </c>
      <c r="C54" s="11" t="s">
        <v>75</v>
      </c>
      <c r="D54" s="11" t="s">
        <v>76</v>
      </c>
      <c r="E54" s="11" t="s">
        <v>47</v>
      </c>
    </row>
    <row r="55" customFormat="false" ht="12.75" hidden="false" customHeight="false" outlineLevel="0" collapsed="false">
      <c r="B55" s="11" t="n">
        <v>25</v>
      </c>
      <c r="C55" s="11" t="s">
        <v>77</v>
      </c>
      <c r="D55" s="11" t="s">
        <v>78</v>
      </c>
      <c r="E55" s="11" t="s">
        <v>47</v>
      </c>
    </row>
    <row r="56" customFormat="false" ht="12.75" hidden="false" customHeight="false" outlineLevel="0" collapsed="false">
      <c r="B56" s="11" t="n">
        <v>26</v>
      </c>
      <c r="C56" s="11" t="s">
        <v>79</v>
      </c>
      <c r="D56" s="11" t="s">
        <v>80</v>
      </c>
      <c r="E56" s="11" t="s">
        <v>47</v>
      </c>
    </row>
    <row r="57" customFormat="false" ht="12.75" hidden="false" customHeight="false" outlineLevel="0" collapsed="false">
      <c r="B57" s="11" t="n">
        <v>27</v>
      </c>
      <c r="C57" s="11" t="s">
        <v>81</v>
      </c>
      <c r="D57" s="11" t="s">
        <v>82</v>
      </c>
      <c r="E57" s="11" t="s">
        <v>47</v>
      </c>
    </row>
    <row r="58" customFormat="false" ht="12.75" hidden="false" customHeight="false" outlineLevel="0" collapsed="false">
      <c r="B58" s="11" t="n">
        <v>28</v>
      </c>
      <c r="C58" s="11" t="s">
        <v>83</v>
      </c>
      <c r="D58" s="11" t="s">
        <v>84</v>
      </c>
      <c r="E58" s="11" t="s">
        <v>47</v>
      </c>
    </row>
    <row r="59" customFormat="false" ht="12.75" hidden="false" customHeight="false" outlineLevel="0" collapsed="false">
      <c r="B59" s="11" t="n">
        <v>29</v>
      </c>
      <c r="C59" s="11" t="s">
        <v>77</v>
      </c>
      <c r="D59" s="11" t="s">
        <v>85</v>
      </c>
      <c r="E59" s="11" t="s">
        <v>47</v>
      </c>
    </row>
    <row r="61" customFormat="false" ht="12.75" hidden="false" customHeight="false" outlineLevel="0" collapsed="false">
      <c r="A61" s="4" t="s">
        <v>86</v>
      </c>
      <c r="B61" s="4"/>
      <c r="C61" s="4"/>
      <c r="D61" s="4"/>
      <c r="E61" s="4"/>
    </row>
    <row r="62" customFormat="false" ht="47.25" hidden="false" customHeight="true" outlineLevel="0" collapsed="false">
      <c r="B62" s="5" t="s">
        <v>87</v>
      </c>
      <c r="C62" s="5"/>
      <c r="D62" s="5"/>
      <c r="E62" s="5"/>
    </row>
    <row r="64" customFormat="false" ht="12.75" hidden="false" customHeight="false" outlineLevel="0" collapsed="false">
      <c r="A64" s="4" t="s">
        <v>88</v>
      </c>
      <c r="B64" s="4"/>
      <c r="C64" s="4"/>
      <c r="D64" s="4"/>
      <c r="E64" s="4"/>
    </row>
    <row r="66" customFormat="false" ht="12.75" hidden="false" customHeight="false" outlineLevel="0" collapsed="false">
      <c r="B66" s="9" t="s">
        <v>89</v>
      </c>
      <c r="C66" s="0" t="s">
        <v>90</v>
      </c>
    </row>
    <row r="68" customFormat="false" ht="12.75" hidden="false" customHeight="false" outlineLevel="0" collapsed="false">
      <c r="B68" s="12" t="s">
        <v>89</v>
      </c>
      <c r="C68" s="0" t="s">
        <v>91</v>
      </c>
    </row>
    <row r="70" customFormat="false" ht="12.75" hidden="false" customHeight="false" outlineLevel="0" collapsed="false">
      <c r="B70" s="13" t="s">
        <v>89</v>
      </c>
      <c r="C70" s="0" t="s">
        <v>92</v>
      </c>
    </row>
    <row r="72" customFormat="false" ht="12.75" hidden="false" customHeight="false" outlineLevel="0" collapsed="false">
      <c r="B72" s="14" t="s">
        <v>89</v>
      </c>
      <c r="C72" s="0" t="s">
        <v>93</v>
      </c>
    </row>
    <row r="74" customFormat="false" ht="12.75" hidden="false" customHeight="false" outlineLevel="0" collapsed="false">
      <c r="B74" s="15" t="s">
        <v>89</v>
      </c>
      <c r="C74" s="16" t="s">
        <v>94</v>
      </c>
      <c r="D74" s="16"/>
      <c r="E74" s="16"/>
    </row>
    <row r="76" customFormat="false" ht="12.75" hidden="false" customHeight="false" outlineLevel="0" collapsed="false">
      <c r="B76" s="11" t="s">
        <v>89</v>
      </c>
      <c r="C76" s="16" t="s">
        <v>95</v>
      </c>
    </row>
    <row r="78" customFormat="false" ht="12.75" hidden="false" customHeight="false" outlineLevel="0" collapsed="false">
      <c r="A78" s="17" t="s">
        <v>96</v>
      </c>
      <c r="B78" s="17"/>
      <c r="C78" s="17"/>
      <c r="D78" s="17"/>
      <c r="E78" s="17"/>
    </row>
  </sheetData>
  <mergeCells count="22">
    <mergeCell ref="A1:E1"/>
    <mergeCell ref="B3:E3"/>
    <mergeCell ref="A5:E5"/>
    <mergeCell ref="B6:E6"/>
    <mergeCell ref="A7:E7"/>
    <mergeCell ref="B8:E8"/>
    <mergeCell ref="A9:E9"/>
    <mergeCell ref="B10:E10"/>
    <mergeCell ref="A11:E11"/>
    <mergeCell ref="B12:E12"/>
    <mergeCell ref="A13:E13"/>
    <mergeCell ref="B15:E15"/>
    <mergeCell ref="B18:E18"/>
    <mergeCell ref="B30:E30"/>
    <mergeCell ref="B36:E36"/>
    <mergeCell ref="B42:E42"/>
    <mergeCell ref="B47:E47"/>
    <mergeCell ref="B52:E52"/>
    <mergeCell ref="A61:E61"/>
    <mergeCell ref="B62:E62"/>
    <mergeCell ref="A64:E64"/>
    <mergeCell ref="A78:E78"/>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99CC00"/>
    <pageSetUpPr fitToPage="false"/>
  </sheetPr>
  <dimension ref="A1:M916"/>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0" ySplit="7" topLeftCell="A110" activePane="bottomLeft" state="frozen"/>
      <selection pane="topLeft" activeCell="A1" activeCellId="0" sqref="A1"/>
      <selection pane="bottomLeft" activeCell="B932" activeCellId="0" sqref="B932"/>
    </sheetView>
  </sheetViews>
  <sheetFormatPr defaultRowHeight="12.75" zeroHeight="false" outlineLevelRow="4" outlineLevelCol="0"/>
  <cols>
    <col collapsed="false" customWidth="true" hidden="false" outlineLevel="0" max="1" min="1" style="84" width="10.71"/>
    <col collapsed="false" customWidth="true" hidden="false" outlineLevel="0" max="2" min="2" style="84" width="69.58"/>
    <col collapsed="false" customWidth="true" hidden="false" outlineLevel="0" max="3" min="3" style="85" width="7.15"/>
    <col collapsed="false" customWidth="true" hidden="false" outlineLevel="0" max="4" min="4" style="84" width="21.14"/>
    <col collapsed="false" customWidth="true" hidden="false" outlineLevel="0" max="5" min="5" style="84" width="23.15"/>
    <col collapsed="false" customWidth="true" hidden="false" outlineLevel="0" max="6" min="6" style="84" width="19.31"/>
    <col collapsed="false" customWidth="true" hidden="false" outlineLevel="0" max="7" min="7" style="84" width="14.43"/>
    <col collapsed="false" customWidth="true" hidden="false" outlineLevel="0" max="8" min="8" style="84" width="16.14"/>
    <col collapsed="false" customWidth="true" hidden="false" outlineLevel="0" max="9" min="9" style="84" width="67.86"/>
    <col collapsed="false" customWidth="true" hidden="false" outlineLevel="0" max="10" min="10" style="84" width="58.29"/>
    <col collapsed="false" customWidth="true" hidden="false" outlineLevel="0" max="12" min="11" style="84" width="14.43"/>
    <col collapsed="false" customWidth="true" hidden="false" outlineLevel="0" max="13" min="13" style="84" width="34.86"/>
    <col collapsed="false" customWidth="true" hidden="false" outlineLevel="0" max="257" min="14" style="84" width="14.43"/>
    <col collapsed="false" customWidth="true" hidden="false" outlineLevel="0" max="1025" min="258" style="0" width="14.43"/>
  </cols>
  <sheetData>
    <row r="1" s="86" customFormat="true" ht="14.25" hidden="false" customHeight="false" outlineLevel="0" collapsed="false">
      <c r="A1" s="86" t="s">
        <v>452</v>
      </c>
      <c r="B1" s="87" t="s">
        <v>453</v>
      </c>
      <c r="C1" s="88"/>
      <c r="D1" s="89"/>
    </row>
    <row r="2" s="86" customFormat="true" ht="14.25" hidden="false" customHeight="false" outlineLevel="0" collapsed="false">
      <c r="A2" s="86" t="s">
        <v>454</v>
      </c>
      <c r="B2" s="87" t="s">
        <v>455</v>
      </c>
      <c r="C2" s="88"/>
      <c r="D2" s="89"/>
    </row>
    <row r="3" s="86" customFormat="true" ht="14.25" hidden="false" customHeight="false" outlineLevel="0" collapsed="false">
      <c r="A3" s="86" t="s">
        <v>456</v>
      </c>
      <c r="B3" s="87"/>
      <c r="C3" s="88"/>
      <c r="D3" s="89"/>
    </row>
    <row r="4" s="86" customFormat="true" ht="14.25" hidden="false" customHeight="false" outlineLevel="0" collapsed="false">
      <c r="A4" s="86" t="s">
        <v>457</v>
      </c>
      <c r="B4" s="87" t="s">
        <v>458</v>
      </c>
      <c r="C4" s="88"/>
      <c r="D4" s="89"/>
    </row>
    <row r="5" s="86" customFormat="true" ht="14.25" hidden="false" customHeight="false" outlineLevel="0" collapsed="false">
      <c r="A5" s="86" t="s">
        <v>459</v>
      </c>
      <c r="B5" s="87" t="s">
        <v>460</v>
      </c>
      <c r="C5" s="88"/>
      <c r="D5" s="89"/>
    </row>
    <row r="6" s="86" customFormat="true" ht="14.25" hidden="false" customHeight="false" outlineLevel="0" collapsed="false">
      <c r="A6" s="86" t="s">
        <v>461</v>
      </c>
      <c r="B6" s="87" t="s">
        <v>462</v>
      </c>
      <c r="C6" s="88"/>
      <c r="D6" s="89"/>
    </row>
    <row r="7" s="93" customFormat="true" ht="12.75" hidden="false" customHeight="false" outlineLevel="0" collapsed="false">
      <c r="A7" s="90" t="s">
        <v>463</v>
      </c>
      <c r="B7" s="90" t="s">
        <v>464</v>
      </c>
      <c r="C7" s="91" t="s">
        <v>465</v>
      </c>
      <c r="D7" s="92" t="s">
        <v>466</v>
      </c>
      <c r="E7" s="90" t="s">
        <v>467</v>
      </c>
      <c r="F7" s="90" t="s">
        <v>468</v>
      </c>
      <c r="G7" s="90" t="s">
        <v>469</v>
      </c>
      <c r="H7" s="90" t="s">
        <v>470</v>
      </c>
    </row>
    <row r="8" s="86" customFormat="true" ht="14.25" hidden="false" customHeight="false" outlineLevel="0" collapsed="false">
      <c r="A8" s="94" t="s">
        <v>453</v>
      </c>
      <c r="B8" s="94" t="s">
        <v>471</v>
      </c>
      <c r="C8" s="85" t="n">
        <v>1</v>
      </c>
      <c r="D8" s="94"/>
      <c r="E8" s="94"/>
      <c r="F8" s="94"/>
      <c r="G8" s="94"/>
      <c r="H8" s="94"/>
    </row>
    <row r="9" s="86" customFormat="true" ht="14.25" hidden="false" customHeight="false" outlineLevel="0" collapsed="false">
      <c r="A9" s="89" t="n">
        <v>10</v>
      </c>
      <c r="B9" s="86" t="s">
        <v>472</v>
      </c>
      <c r="C9" s="85" t="n">
        <v>2</v>
      </c>
      <c r="D9" s="89"/>
      <c r="E9" s="86" t="s">
        <v>473</v>
      </c>
      <c r="F9" s="86" t="s">
        <v>474</v>
      </c>
      <c r="G9" s="86" t="str">
        <f aca="false">IF(E9="Multiple Values","Multiple Values",IF(E9="N/A","N/A",IF(LEN(E9)&gt;8,CONCATENATE("22-",LEFT(E9,8)," ",RIGHT(E9,2)),CONCATENATE("22-",E9))))</f>
        <v>22-00 10 00</v>
      </c>
      <c r="H9" s="86" t="s">
        <v>474</v>
      </c>
    </row>
    <row r="10" s="86" customFormat="true" ht="14.25" hidden="false" customHeight="false" outlineLevel="0" collapsed="false">
      <c r="A10" s="89" t="n">
        <v>1010</v>
      </c>
      <c r="B10" s="86" t="s">
        <v>475</v>
      </c>
      <c r="C10" s="85" t="n">
        <v>3</v>
      </c>
      <c r="D10" s="89"/>
      <c r="E10" s="86" t="s">
        <v>476</v>
      </c>
      <c r="F10" s="86" t="s">
        <v>474</v>
      </c>
      <c r="G10" s="86" t="str">
        <f aca="false">IF(E10="Multiple Values","Multiple Values",IF(E10="N/A","N/A",IF(LEN(E10)&gt;8,CONCATENATE("22-",LEFT(E10,8)," ",RIGHT(E10,2)),CONCATENATE("22-",E10))))</f>
        <v>22-01 10 00</v>
      </c>
      <c r="H10" s="86" t="s">
        <v>474</v>
      </c>
    </row>
    <row r="11" s="86" customFormat="true" ht="14.25" hidden="false" customHeight="false" outlineLevel="0" collapsed="false">
      <c r="A11" s="89" t="s">
        <v>477</v>
      </c>
      <c r="B11" s="86" t="s">
        <v>478</v>
      </c>
      <c r="C11" s="85" t="n">
        <v>4</v>
      </c>
      <c r="D11" s="89"/>
      <c r="E11" s="86" t="s">
        <v>479</v>
      </c>
      <c r="F11" s="86" t="s">
        <v>474</v>
      </c>
      <c r="G11" s="86" t="str">
        <f aca="false">IF(E11="Multiple Values","Multiple Values",IF(E11="N/A","N/A",IF(LEN(E11)&gt;8,CONCATENATE("22-",LEFT(E11,8)," ",RIGHT(E11,2)),CONCATENATE("22-",E11))))</f>
        <v>22-01 11 00</v>
      </c>
      <c r="H11" s="86" t="s">
        <v>474</v>
      </c>
    </row>
    <row r="12" s="86" customFormat="true" ht="14.25" hidden="false" customHeight="false" outlineLevel="0" collapsed="false">
      <c r="A12" s="89" t="s">
        <v>480</v>
      </c>
      <c r="B12" s="86" t="s">
        <v>481</v>
      </c>
      <c r="C12" s="85" t="n">
        <v>4</v>
      </c>
      <c r="D12" s="89"/>
      <c r="E12" s="86" t="s">
        <v>482</v>
      </c>
      <c r="F12" s="86" t="s">
        <v>474</v>
      </c>
      <c r="G12" s="86" t="str">
        <f aca="false">IF(E12="Multiple Values","Multiple Values",IF(E12="N/A","N/A",IF(LEN(E12)&gt;8,CONCATENATE("22-",LEFT(E12,8)," ",RIGHT(E12,2)),CONCATENATE("22-",E12))))</f>
        <v>22-01 12 00</v>
      </c>
      <c r="H12" s="86" t="s">
        <v>474</v>
      </c>
    </row>
    <row r="13" s="86" customFormat="true" ht="14.25" hidden="false" customHeight="false" outlineLevel="0" collapsed="false">
      <c r="A13" s="89" t="s">
        <v>483</v>
      </c>
      <c r="B13" s="86" t="s">
        <v>484</v>
      </c>
      <c r="C13" s="85" t="n">
        <v>4</v>
      </c>
      <c r="D13" s="89"/>
      <c r="E13" s="86" t="s">
        <v>485</v>
      </c>
      <c r="F13" s="86" t="s">
        <v>474</v>
      </c>
      <c r="G13" s="86" t="str">
        <f aca="false">IF(E13="Multiple Values","Multiple Values",IF(E13="N/A","N/A",IF(LEN(E13)&gt;8,CONCATENATE("22-",LEFT(E13,8)," ",RIGHT(E13,2)),CONCATENATE("22-",E13))))</f>
        <v>22-01 14 00</v>
      </c>
      <c r="H13" s="86" t="s">
        <v>474</v>
      </c>
    </row>
    <row r="14" s="86" customFormat="true" ht="14.25" hidden="false" customHeight="false" outlineLevel="0" collapsed="false">
      <c r="A14" s="89" t="n">
        <v>1020</v>
      </c>
      <c r="B14" s="86" t="s">
        <v>486</v>
      </c>
      <c r="C14" s="85" t="n">
        <v>3</v>
      </c>
      <c r="D14" s="89"/>
      <c r="E14" s="86" t="s">
        <v>487</v>
      </c>
      <c r="F14" s="86" t="s">
        <v>474</v>
      </c>
      <c r="G14" s="86" t="str">
        <f aca="false">IF(E14="Multiple Values","Multiple Values",IF(E14="N/A","N/A",IF(LEN(E14)&gt;8,CONCATENATE("22-",LEFT(E14,8)," ",RIGHT(E14,2)),CONCATENATE("22-",E14))))</f>
        <v>22-00 24 00</v>
      </c>
      <c r="H14" s="86" t="s">
        <v>474</v>
      </c>
    </row>
    <row r="15" s="86" customFormat="true" ht="14.25" hidden="false" customHeight="false" outlineLevel="0" collapsed="false">
      <c r="A15" s="89" t="s">
        <v>488</v>
      </c>
      <c r="B15" s="86" t="s">
        <v>489</v>
      </c>
      <c r="C15" s="85" t="n">
        <v>4</v>
      </c>
      <c r="D15" s="89"/>
      <c r="E15" s="86" t="s">
        <v>487</v>
      </c>
      <c r="F15" s="86" t="s">
        <v>474</v>
      </c>
      <c r="G15" s="86" t="str">
        <f aca="false">IF(E15="Multiple Values","Multiple Values",IF(E15="N/A","N/A",IF(LEN(E15)&gt;8,CONCATENATE("22-",LEFT(E15,8)," ",RIGHT(E15,2)),CONCATENATE("22-",E15))))</f>
        <v>22-00 24 00</v>
      </c>
      <c r="H15" s="86" t="s">
        <v>474</v>
      </c>
    </row>
    <row r="16" s="86" customFormat="true" ht="14.25" hidden="false" customHeight="false" outlineLevel="0" collapsed="false">
      <c r="A16" s="89" t="s">
        <v>490</v>
      </c>
      <c r="B16" s="86" t="s">
        <v>491</v>
      </c>
      <c r="C16" s="85" t="n">
        <v>4</v>
      </c>
      <c r="D16" s="89"/>
      <c r="E16" s="86" t="s">
        <v>487</v>
      </c>
      <c r="F16" s="86" t="s">
        <v>474</v>
      </c>
      <c r="G16" s="86" t="str">
        <f aca="false">IF(E16="Multiple Values","Multiple Values",IF(E16="N/A","N/A",IF(LEN(E16)&gt;8,CONCATENATE("22-",LEFT(E16,8)," ",RIGHT(E16,2)),CONCATENATE("22-",E16))))</f>
        <v>22-00 24 00</v>
      </c>
      <c r="H16" s="86" t="s">
        <v>474</v>
      </c>
    </row>
    <row r="17" s="86" customFormat="true" ht="14.25" hidden="false" customHeight="false" outlineLevel="0" collapsed="false">
      <c r="A17" s="89" t="n">
        <v>1030</v>
      </c>
      <c r="B17" s="86" t="s">
        <v>492</v>
      </c>
      <c r="C17" s="85" t="n">
        <v>3</v>
      </c>
      <c r="D17" s="89"/>
      <c r="E17" s="86" t="s">
        <v>493</v>
      </c>
      <c r="F17" s="86" t="s">
        <v>474</v>
      </c>
      <c r="G17" s="86" t="str">
        <f aca="false">IF(E17="Multiple Values","Multiple Values",IF(E17="N/A","N/A",IF(LEN(E17)&gt;8,CONCATENATE("22-",LEFT(E17,8)," ",RIGHT(E17,2)),CONCATENATE("22-",E17))))</f>
        <v>22-00 70 00</v>
      </c>
      <c r="H17" s="86" t="s">
        <v>474</v>
      </c>
    </row>
    <row r="18" s="86" customFormat="true" ht="14.25" hidden="false" customHeight="false" outlineLevel="0" collapsed="false">
      <c r="A18" s="89" t="s">
        <v>494</v>
      </c>
      <c r="B18" s="86" t="s">
        <v>495</v>
      </c>
      <c r="C18" s="85" t="n">
        <v>4</v>
      </c>
      <c r="D18" s="89"/>
      <c r="E18" s="86" t="s">
        <v>496</v>
      </c>
      <c r="F18" s="86" t="s">
        <v>474</v>
      </c>
      <c r="G18" s="86" t="str">
        <f aca="false">IF(E18="Multiple Values","Multiple Values",IF(E18="N/A","N/A",IF(LEN(E18)&gt;8,CONCATENATE("22-",LEFT(E18,8)," ",RIGHT(E18,2)),CONCATENATE("22-",E18))))</f>
        <v>22-01 41 00</v>
      </c>
      <c r="H18" s="86" t="s">
        <v>474</v>
      </c>
    </row>
    <row r="19" s="86" customFormat="true" ht="14.25" hidden="false" customHeight="false" outlineLevel="0" collapsed="false">
      <c r="A19" s="89" t="s">
        <v>497</v>
      </c>
      <c r="B19" s="86" t="s">
        <v>498</v>
      </c>
      <c r="C19" s="85" t="n">
        <v>4</v>
      </c>
      <c r="D19" s="89"/>
      <c r="E19" s="86" t="s">
        <v>474</v>
      </c>
      <c r="F19" s="86" t="s">
        <v>474</v>
      </c>
      <c r="G19" s="86" t="str">
        <f aca="false">IF(E19="Multiple Values","Multiple Values",IF(E19="N/A","N/A",IF(LEN(E19)&gt;8,CONCATENATE("22-",LEFT(E19,8)," ",RIGHT(E19,2)),CONCATENATE("22-",E19))))</f>
        <v>N/A</v>
      </c>
      <c r="H19" s="86" t="s">
        <v>474</v>
      </c>
    </row>
    <row r="20" s="86" customFormat="true" ht="14.25" hidden="false" customHeight="false" outlineLevel="0" collapsed="false">
      <c r="A20" s="89" t="s">
        <v>499</v>
      </c>
      <c r="B20" s="86" t="s">
        <v>500</v>
      </c>
      <c r="C20" s="85" t="n">
        <v>4</v>
      </c>
      <c r="D20" s="89"/>
      <c r="E20" s="86" t="s">
        <v>501</v>
      </c>
      <c r="F20" s="86" t="s">
        <v>474</v>
      </c>
      <c r="G20" s="86" t="str">
        <f aca="false">IF(E20="Multiple Values","Multiple Values",IF(E20="N/A","N/A",IF(LEN(E20)&gt;8,CONCATENATE("22-",LEFT(E20,8)," ",RIGHT(E20,2)),CONCATENATE("22-",E20))))</f>
        <v>22-01 41 13</v>
      </c>
      <c r="H20" s="86" t="s">
        <v>474</v>
      </c>
    </row>
    <row r="21" s="86" customFormat="true" ht="14.25" hidden="false" customHeight="false" outlineLevel="0" collapsed="false">
      <c r="A21" s="89" t="s">
        <v>502</v>
      </c>
      <c r="B21" s="86" t="s">
        <v>503</v>
      </c>
      <c r="C21" s="85" t="n">
        <v>4</v>
      </c>
      <c r="D21" s="89"/>
      <c r="E21" s="86" t="s">
        <v>474</v>
      </c>
      <c r="F21" s="86" t="s">
        <v>474</v>
      </c>
      <c r="G21" s="86" t="str">
        <f aca="false">IF(E21="Multiple Values","Multiple Values",IF(E21="N/A","N/A",IF(LEN(E21)&gt;8,CONCATENATE("22-",LEFT(E21,8)," ",RIGHT(E21,2)),CONCATENATE("22-",E21))))</f>
        <v>N/A</v>
      </c>
      <c r="H21" s="86" t="s">
        <v>474</v>
      </c>
    </row>
    <row r="22" s="86" customFormat="true" ht="14.25" hidden="false" customHeight="false" outlineLevel="0" collapsed="false">
      <c r="A22" s="89" t="s">
        <v>504</v>
      </c>
      <c r="B22" s="86" t="s">
        <v>505</v>
      </c>
      <c r="C22" s="85" t="n">
        <v>4</v>
      </c>
      <c r="D22" s="89"/>
      <c r="E22" s="86" t="s">
        <v>506</v>
      </c>
      <c r="F22" s="86" t="s">
        <v>474</v>
      </c>
      <c r="G22" s="86" t="str">
        <f aca="false">IF(E22="Multiple Values","Multiple Values",IF(E22="N/A","N/A",IF(LEN(E22)&gt;8,CONCATENATE("22-",LEFT(E22,8)," ",RIGHT(E22,2)),CONCATENATE("22-",E22))))</f>
        <v>22-01 81 13</v>
      </c>
      <c r="H22" s="86" t="s">
        <v>474</v>
      </c>
    </row>
    <row r="23" s="86" customFormat="true" ht="14.25" hidden="false" customHeight="false" outlineLevel="0" collapsed="false">
      <c r="A23" s="89" t="n">
        <v>1030.53</v>
      </c>
      <c r="B23" s="86" t="s">
        <v>507</v>
      </c>
      <c r="C23" s="85" t="n">
        <v>4</v>
      </c>
      <c r="D23" s="89"/>
      <c r="E23" s="86" t="s">
        <v>508</v>
      </c>
      <c r="F23" s="86" t="s">
        <v>474</v>
      </c>
      <c r="G23" s="86" t="str">
        <f aca="false">IF(E23="Multiple Values","Multiple Values",IF(E23="N/A","N/A",IF(LEN(E23)&gt;8,CONCATENATE("22-",LEFT(E23,8)," ",RIGHT(E23,2)),CONCATENATE("22-",E23))))</f>
        <v>22-01 81 16</v>
      </c>
      <c r="H23" s="86" t="s">
        <v>474</v>
      </c>
    </row>
    <row r="24" s="86" customFormat="true" ht="14.25" hidden="false" customHeight="false" outlineLevel="0" collapsed="false">
      <c r="A24" s="89" t="n">
        <v>1030.56</v>
      </c>
      <c r="B24" s="86" t="s">
        <v>509</v>
      </c>
      <c r="C24" s="85" t="n">
        <v>4</v>
      </c>
      <c r="D24" s="89"/>
      <c r="E24" s="86" t="s">
        <v>510</v>
      </c>
      <c r="F24" s="86" t="s">
        <v>474</v>
      </c>
      <c r="G24" s="86" t="str">
        <f aca="false">IF(E24="Multiple Values","Multiple Values",IF(E24="N/A","N/A",IF(LEN(E24)&gt;8,CONCATENATE("22-",LEFT(E24,8)," ",RIGHT(E24,2)),CONCATENATE("22-",E24))))</f>
        <v>22-01 81 19</v>
      </c>
      <c r="H24" s="86" t="s">
        <v>474</v>
      </c>
    </row>
    <row r="25" s="86" customFormat="true" ht="14.25" hidden="false" customHeight="false" outlineLevel="0" collapsed="false">
      <c r="A25" s="89" t="s">
        <v>511</v>
      </c>
      <c r="B25" s="86" t="s">
        <v>512</v>
      </c>
      <c r="C25" s="85" t="n">
        <v>4</v>
      </c>
      <c r="D25" s="89"/>
      <c r="E25" s="86" t="s">
        <v>513</v>
      </c>
      <c r="F25" s="86" t="s">
        <v>474</v>
      </c>
      <c r="G25" s="86" t="str">
        <f aca="false">IF(E25="Multiple Values","Multiple Values",IF(E25="N/A","N/A",IF(LEN(E25)&gt;8,CONCATENATE("22-",LEFT(E25,8)," ",RIGHT(E25,2)),CONCATENATE("22-",E25))))</f>
        <v>22-01 35 91</v>
      </c>
      <c r="H25" s="86" t="s">
        <v>474</v>
      </c>
    </row>
    <row r="26" s="86" customFormat="true" ht="14.25" hidden="false" customHeight="false" outlineLevel="0" collapsed="false">
      <c r="A26" s="89" t="n">
        <v>1040</v>
      </c>
      <c r="B26" s="86" t="s">
        <v>514</v>
      </c>
      <c r="C26" s="85" t="n">
        <v>3</v>
      </c>
      <c r="D26" s="89"/>
      <c r="E26" s="86" t="s">
        <v>515</v>
      </c>
      <c r="F26" s="86" t="s">
        <v>474</v>
      </c>
      <c r="G26" s="86" t="str">
        <f aca="false">IF(E26="Multiple Values","Multiple Values",IF(E26="N/A","N/A",IF(LEN(E26)&gt;8,CONCATENATE("22-",LEFT(E26,8)," ",RIGHT(E26,2)),CONCATENATE("22-",E26))))</f>
        <v>22-02 00 00</v>
      </c>
      <c r="H26" s="86" t="s">
        <v>474</v>
      </c>
    </row>
    <row r="27" s="86" customFormat="true" ht="14.25" hidden="false" customHeight="false" outlineLevel="0" collapsed="false">
      <c r="A27" s="89" t="s">
        <v>516</v>
      </c>
      <c r="B27" s="86" t="s">
        <v>517</v>
      </c>
      <c r="C27" s="85" t="n">
        <v>4</v>
      </c>
      <c r="D27" s="89"/>
      <c r="E27" s="86" t="s">
        <v>518</v>
      </c>
      <c r="F27" s="86" t="s">
        <v>474</v>
      </c>
      <c r="G27" s="86" t="str">
        <f aca="false">IF(E27="Multiple Values","Multiple Values",IF(E27="N/A","N/A",IF(LEN(E27)&gt;8,CONCATENATE("22-",LEFT(E27,8)," ",RIGHT(E27,2)),CONCATENATE("22-",E27))))</f>
        <v>22-02 20 00</v>
      </c>
      <c r="H27" s="86" t="s">
        <v>474</v>
      </c>
    </row>
    <row r="28" s="86" customFormat="true" ht="14.25" hidden="false" customHeight="false" outlineLevel="0" collapsed="false">
      <c r="A28" s="89" t="s">
        <v>519</v>
      </c>
      <c r="B28" s="86" t="s">
        <v>520</v>
      </c>
      <c r="C28" s="85" t="n">
        <v>4</v>
      </c>
      <c r="D28" s="89"/>
      <c r="E28" s="86" t="s">
        <v>521</v>
      </c>
      <c r="F28" s="86" t="s">
        <v>474</v>
      </c>
      <c r="G28" s="86" t="str">
        <f aca="false">IF(E28="Multiple Values","Multiple Values",IF(E28="N/A","N/A",IF(LEN(E28)&gt;8,CONCATENATE("22-",LEFT(E28,8)," ",RIGHT(E28,2)),CONCATENATE("22-",E28))))</f>
        <v>22-02 30 00</v>
      </c>
      <c r="H28" s="86" t="s">
        <v>474</v>
      </c>
    </row>
    <row r="29" s="86" customFormat="true" ht="14.25" hidden="false" customHeight="false" outlineLevel="0" collapsed="false">
      <c r="A29" s="89" t="n">
        <v>1050</v>
      </c>
      <c r="B29" s="86" t="s">
        <v>522</v>
      </c>
      <c r="C29" s="85" t="n">
        <v>3</v>
      </c>
      <c r="D29" s="89"/>
      <c r="E29" s="86" t="s">
        <v>523</v>
      </c>
      <c r="F29" s="86" t="s">
        <v>474</v>
      </c>
      <c r="G29" s="86" t="str">
        <f aca="false">IF(E29="Multiple Values","Multiple Values",IF(E29="N/A","N/A",IF(LEN(E29)&gt;8,CONCATENATE("22-",LEFT(E29,8)," ",RIGHT(E29,2)),CONCATENATE("22-",E29))))</f>
        <v>22-01 11 16</v>
      </c>
      <c r="H29" s="86" t="s">
        <v>474</v>
      </c>
    </row>
    <row r="30" s="86" customFormat="true" ht="14.25" hidden="false" customHeight="false" outlineLevel="0" collapsed="false">
      <c r="A30" s="89" t="n">
        <v>1090</v>
      </c>
      <c r="B30" s="86" t="s">
        <v>524</v>
      </c>
      <c r="C30" s="85" t="n">
        <v>3</v>
      </c>
      <c r="D30" s="89"/>
      <c r="E30" s="86" t="s">
        <v>474</v>
      </c>
      <c r="F30" s="86" t="s">
        <v>474</v>
      </c>
      <c r="G30" s="86" t="str">
        <f aca="false">IF(E30="Multiple Values","Multiple Values",IF(E30="N/A","N/A",IF(LEN(E30)&gt;8,CONCATENATE("22-",LEFT(E30,8)," ",RIGHT(E30,2)),CONCATENATE("22-",E30))))</f>
        <v>N/A</v>
      </c>
      <c r="H30" s="86" t="s">
        <v>474</v>
      </c>
    </row>
    <row r="31" s="86" customFormat="true" ht="14.25" hidden="false" customHeight="false" outlineLevel="0" collapsed="false">
      <c r="A31" s="89" t="s">
        <v>525</v>
      </c>
      <c r="B31" s="86" t="s">
        <v>526</v>
      </c>
      <c r="C31" s="85" t="n">
        <v>4</v>
      </c>
      <c r="D31" s="89"/>
      <c r="E31" s="86" t="s">
        <v>527</v>
      </c>
      <c r="F31" s="86" t="s">
        <v>474</v>
      </c>
      <c r="G31" s="86" t="str">
        <f aca="false">IF(E31="Multiple Values","Multiple Values",IF(E31="N/A","N/A",IF(LEN(E31)&gt;8,CONCATENATE("22-",LEFT(E31,8)," ",RIGHT(E31,2)),CONCATENATE("22-",E31))))</f>
        <v>22-00 31 16</v>
      </c>
      <c r="H31" s="86" t="s">
        <v>474</v>
      </c>
    </row>
    <row r="32" s="86" customFormat="true" ht="14.25" hidden="false" customHeight="false" outlineLevel="0" collapsed="false">
      <c r="A32" s="89" t="s">
        <v>528</v>
      </c>
      <c r="B32" s="86" t="s">
        <v>529</v>
      </c>
      <c r="C32" s="85" t="n">
        <v>4</v>
      </c>
      <c r="D32" s="89"/>
      <c r="E32" s="86" t="s">
        <v>474</v>
      </c>
      <c r="F32" s="86" t="s">
        <v>474</v>
      </c>
      <c r="G32" s="86" t="str">
        <f aca="false">IF(E32="Multiple Values","Multiple Values",IF(E32="N/A","N/A",IF(LEN(E32)&gt;8,CONCATENATE("22-",LEFT(E32,8)," ",RIGHT(E32,2)),CONCATENATE("22-",E32))))</f>
        <v>N/A</v>
      </c>
      <c r="H32" s="86" t="s">
        <v>474</v>
      </c>
    </row>
    <row r="33" s="86" customFormat="true" ht="14.25" hidden="false" customHeight="false" outlineLevel="0" collapsed="false">
      <c r="A33" s="89" t="s">
        <v>530</v>
      </c>
      <c r="B33" s="86" t="s">
        <v>531</v>
      </c>
      <c r="C33" s="85" t="n">
        <v>4</v>
      </c>
      <c r="D33" s="89"/>
      <c r="E33" s="86" t="s">
        <v>474</v>
      </c>
      <c r="F33" s="86" t="s">
        <v>474</v>
      </c>
      <c r="G33" s="86" t="str">
        <f aca="false">IF(E33="Multiple Values","Multiple Values",IF(E33="N/A","N/A",IF(LEN(E33)&gt;8,CONCATENATE("22-",LEFT(E33,8)," ",RIGHT(E33,2)),CONCATENATE("22-",E33))))</f>
        <v>N/A</v>
      </c>
      <c r="H33" s="86" t="s">
        <v>474</v>
      </c>
    </row>
    <row r="34" s="86" customFormat="true" ht="14.25" hidden="false" customHeight="false" outlineLevel="0" collapsed="false">
      <c r="A34" s="89" t="n">
        <v>20</v>
      </c>
      <c r="B34" s="86" t="s">
        <v>532</v>
      </c>
      <c r="C34" s="85" t="n">
        <v>2</v>
      </c>
      <c r="D34" s="89"/>
      <c r="E34" s="86" t="s">
        <v>474</v>
      </c>
      <c r="F34" s="86" t="s">
        <v>474</v>
      </c>
      <c r="G34" s="86" t="str">
        <f aca="false">IF(E34="Multiple Values","Multiple Values",IF(E34="N/A","N/A",IF(LEN(E34)&gt;8,CONCATENATE("22-",LEFT(E34,8)," ",RIGHT(E34,2)),CONCATENATE("22-",E34))))</f>
        <v>N/A</v>
      </c>
      <c r="H34" s="86" t="s">
        <v>474</v>
      </c>
    </row>
    <row r="35" s="86" customFormat="true" ht="14.25" hidden="false" customHeight="false" outlineLevel="0" collapsed="false">
      <c r="A35" s="89" t="n">
        <v>2010</v>
      </c>
      <c r="B35" s="86" t="s">
        <v>533</v>
      </c>
      <c r="C35" s="85" t="n">
        <v>3</v>
      </c>
      <c r="D35" s="89"/>
      <c r="E35" s="86" t="s">
        <v>474</v>
      </c>
      <c r="F35" s="86" t="s">
        <v>474</v>
      </c>
      <c r="G35" s="86" t="str">
        <f aca="false">IF(E35="Multiple Values","Multiple Values",IF(E35="N/A","N/A",IF(LEN(E35)&gt;8,CONCATENATE("22-",LEFT(E35,8)," ",RIGHT(E35,2)),CONCATENATE("22-",E35))))</f>
        <v>N/A</v>
      </c>
      <c r="H35" s="86" t="s">
        <v>474</v>
      </c>
    </row>
    <row r="36" s="86" customFormat="true" ht="14.25" hidden="false" customHeight="false" outlineLevel="0" collapsed="false">
      <c r="A36" s="89" t="s">
        <v>534</v>
      </c>
      <c r="B36" s="86" t="s">
        <v>535</v>
      </c>
      <c r="C36" s="85" t="n">
        <v>4</v>
      </c>
      <c r="D36" s="89"/>
      <c r="E36" s="86" t="s">
        <v>474</v>
      </c>
      <c r="F36" s="86" t="s">
        <v>474</v>
      </c>
      <c r="G36" s="86" t="str">
        <f aca="false">IF(E36="Multiple Values","Multiple Values",IF(E36="N/A","N/A",IF(LEN(E36)&gt;8,CONCATENATE("22-",LEFT(E36,8)," ",RIGHT(E36,2)),CONCATENATE("22-",E36))))</f>
        <v>N/A</v>
      </c>
      <c r="H36" s="86" t="s">
        <v>474</v>
      </c>
    </row>
    <row r="37" s="86" customFormat="true" ht="14.25" hidden="false" customHeight="false" outlineLevel="0" collapsed="false">
      <c r="A37" s="89" t="s">
        <v>536</v>
      </c>
      <c r="B37" s="86" t="s">
        <v>537</v>
      </c>
      <c r="C37" s="85" t="n">
        <v>4</v>
      </c>
      <c r="D37" s="89"/>
      <c r="E37" s="86" t="s">
        <v>474</v>
      </c>
      <c r="F37" s="86" t="s">
        <v>474</v>
      </c>
      <c r="G37" s="86" t="str">
        <f aca="false">IF(E37="Multiple Values","Multiple Values",IF(E37="N/A","N/A",IF(LEN(E37)&gt;8,CONCATENATE("22-",LEFT(E37,8)," ",RIGHT(E37,2)),CONCATENATE("22-",E37))))</f>
        <v>N/A</v>
      </c>
      <c r="H37" s="86" t="s">
        <v>474</v>
      </c>
    </row>
    <row r="38" s="86" customFormat="true" ht="14.25" hidden="false" customHeight="false" outlineLevel="0" collapsed="false">
      <c r="A38" s="89" t="s">
        <v>538</v>
      </c>
      <c r="B38" s="86" t="s">
        <v>539</v>
      </c>
      <c r="C38" s="85" t="n">
        <v>4</v>
      </c>
      <c r="D38" s="89"/>
      <c r="E38" s="86" t="s">
        <v>474</v>
      </c>
      <c r="F38" s="86" t="s">
        <v>474</v>
      </c>
      <c r="G38" s="86" t="str">
        <f aca="false">IF(E38="Multiple Values","Multiple Values",IF(E38="N/A","N/A",IF(LEN(E38)&gt;8,CONCATENATE("22-",LEFT(E38,8)," ",RIGHT(E38,2)),CONCATENATE("22-",E38))))</f>
        <v>N/A</v>
      </c>
      <c r="H38" s="86" t="s">
        <v>474</v>
      </c>
    </row>
    <row r="39" s="86" customFormat="true" ht="14.25" hidden="false" customHeight="false" outlineLevel="0" collapsed="false">
      <c r="A39" s="89" t="n">
        <v>2020</v>
      </c>
      <c r="B39" s="86" t="s">
        <v>540</v>
      </c>
      <c r="C39" s="85" t="n">
        <v>3</v>
      </c>
      <c r="D39" s="89"/>
      <c r="E39" s="86" t="s">
        <v>541</v>
      </c>
      <c r="F39" s="86" t="s">
        <v>474</v>
      </c>
      <c r="G39" s="86" t="str">
        <f aca="false">IF(E39="Multiple Values","Multiple Values",IF(E39="N/A","N/A",IF(LEN(E39)&gt;8,CONCATENATE("22-",LEFT(E39,8)," ",RIGHT(E39,2)),CONCATENATE("22-",E39))))</f>
        <v>22-00 31 46</v>
      </c>
      <c r="H39" s="86" t="s">
        <v>474</v>
      </c>
    </row>
    <row r="40" s="86" customFormat="true" ht="14.25" hidden="false" customHeight="false" outlineLevel="0" collapsed="false">
      <c r="A40" s="89" t="s">
        <v>542</v>
      </c>
      <c r="B40" s="86" t="s">
        <v>543</v>
      </c>
      <c r="C40" s="85" t="n">
        <v>4</v>
      </c>
      <c r="D40" s="89"/>
      <c r="E40" s="86" t="s">
        <v>544</v>
      </c>
      <c r="F40" s="86" t="s">
        <v>474</v>
      </c>
      <c r="G40" s="86" t="str">
        <f aca="false">IF(E40="Multiple Values","Multiple Values",IF(E40="N/A","N/A",IF(LEN(E40)&gt;8,CONCATENATE("22-",LEFT(E40,8)," ",RIGHT(E40,2)),CONCATENATE("22-",E40))))</f>
        <v>22-01 35 63</v>
      </c>
      <c r="H40" s="86" t="s">
        <v>474</v>
      </c>
    </row>
    <row r="41" s="86" customFormat="true" ht="14.25" hidden="false" customHeight="false" outlineLevel="0" collapsed="false">
      <c r="A41" s="89" t="n">
        <v>2020.15</v>
      </c>
      <c r="B41" s="86" t="s">
        <v>545</v>
      </c>
      <c r="C41" s="85" t="n">
        <v>4</v>
      </c>
      <c r="D41" s="89"/>
      <c r="E41" s="86" t="s">
        <v>474</v>
      </c>
      <c r="F41" s="86" t="s">
        <v>474</v>
      </c>
      <c r="G41" s="86" t="str">
        <f aca="false">IF(E41="Multiple Values","Multiple Values",IF(E41="N/A","N/A",IF(LEN(E41)&gt;8,CONCATENATE("22-",LEFT(E41,8)," ",RIGHT(E41,2)),CONCATENATE("22-",E41))))</f>
        <v>N/A</v>
      </c>
      <c r="H41" s="86" t="s">
        <v>474</v>
      </c>
    </row>
    <row r="42" s="86" customFormat="true" ht="14.25" hidden="false" customHeight="false" outlineLevel="0" collapsed="false">
      <c r="A42" s="89" t="s">
        <v>546</v>
      </c>
      <c r="B42" s="86" t="s">
        <v>547</v>
      </c>
      <c r="C42" s="85" t="n">
        <v>4</v>
      </c>
      <c r="D42" s="89"/>
      <c r="E42" s="86" t="s">
        <v>548</v>
      </c>
      <c r="F42" s="86" t="s">
        <v>474</v>
      </c>
      <c r="G42" s="86" t="str">
        <f aca="false">IF(E42="Multiple Values","Multiple Values",IF(E42="N/A","N/A",IF(LEN(E42)&gt;8,CONCATENATE("22-",LEFT(E42,8)," ",RIGHT(E42,2)),CONCATENATE("22-",E42))))</f>
        <v>22-01 41 26</v>
      </c>
      <c r="H42" s="86" t="s">
        <v>474</v>
      </c>
    </row>
    <row r="43" s="86" customFormat="true" ht="14.25" hidden="false" customHeight="false" outlineLevel="0" collapsed="false">
      <c r="A43" s="89" t="s">
        <v>549</v>
      </c>
      <c r="B43" s="86" t="s">
        <v>550</v>
      </c>
      <c r="C43" s="85" t="n">
        <v>4</v>
      </c>
      <c r="D43" s="89"/>
      <c r="E43" s="86" t="s">
        <v>496</v>
      </c>
      <c r="F43" s="86" t="s">
        <v>474</v>
      </c>
      <c r="G43" s="86" t="str">
        <f aca="false">IF(E43="Multiple Values","Multiple Values",IF(E43="N/A","N/A",IF(LEN(E43)&gt;8,CONCATENATE("22-",LEFT(E43,8)," ",RIGHT(E43,2)),CONCATENATE("22-",E43))))</f>
        <v>22-01 41 00</v>
      </c>
      <c r="H43" s="86" t="s">
        <v>474</v>
      </c>
    </row>
    <row r="44" s="86" customFormat="true" ht="14.25" hidden="false" customHeight="false" outlineLevel="0" collapsed="false">
      <c r="A44" s="89" t="n">
        <v>2030</v>
      </c>
      <c r="B44" s="86" t="s">
        <v>551</v>
      </c>
      <c r="C44" s="85" t="n">
        <v>3</v>
      </c>
      <c r="D44" s="89"/>
      <c r="E44" s="86" t="s">
        <v>474</v>
      </c>
      <c r="F44" s="86" t="s">
        <v>474</v>
      </c>
      <c r="G44" s="86" t="str">
        <f aca="false">IF(E44="Multiple Values","Multiple Values",IF(E44="N/A","N/A",IF(LEN(E44)&gt;8,CONCATENATE("22-",LEFT(E44,8)," ",RIGHT(E44,2)),CONCATENATE("22-",E44))))</f>
        <v>N/A</v>
      </c>
      <c r="H44" s="86" t="s">
        <v>474</v>
      </c>
    </row>
    <row r="45" s="86" customFormat="true" ht="14.25" hidden="false" customHeight="false" outlineLevel="0" collapsed="false">
      <c r="A45" s="89" t="s">
        <v>552</v>
      </c>
      <c r="B45" s="86" t="s">
        <v>553</v>
      </c>
      <c r="C45" s="85" t="n">
        <v>4</v>
      </c>
      <c r="D45" s="89"/>
      <c r="E45" s="86" t="s">
        <v>474</v>
      </c>
      <c r="F45" s="86" t="s">
        <v>474</v>
      </c>
      <c r="G45" s="86" t="str">
        <f aca="false">IF(E45="Multiple Values","Multiple Values",IF(E45="N/A","N/A",IF(LEN(E45)&gt;8,CONCATENATE("22-",LEFT(E45,8)," ",RIGHT(E45,2)),CONCATENATE("22-",E45))))</f>
        <v>N/A</v>
      </c>
      <c r="H45" s="86" t="s">
        <v>474</v>
      </c>
    </row>
    <row r="46" s="86" customFormat="true" ht="14.25" hidden="false" customHeight="false" outlineLevel="0" collapsed="false">
      <c r="A46" s="89" t="s">
        <v>554</v>
      </c>
      <c r="B46" s="86" t="s">
        <v>555</v>
      </c>
      <c r="C46" s="85" t="n">
        <v>4</v>
      </c>
      <c r="D46" s="89"/>
      <c r="E46" s="86" t="s">
        <v>474</v>
      </c>
      <c r="F46" s="86" t="s">
        <v>474</v>
      </c>
      <c r="G46" s="86" t="str">
        <f aca="false">IF(E46="Multiple Values","Multiple Values",IF(E46="N/A","N/A",IF(LEN(E46)&gt;8,CONCATENATE("22-",LEFT(E46,8)," ",RIGHT(E46,2)),CONCATENATE("22-",E46))))</f>
        <v>N/A</v>
      </c>
      <c r="H46" s="86" t="s">
        <v>474</v>
      </c>
    </row>
    <row r="47" s="86" customFormat="true" ht="14.25" hidden="false" customHeight="false" outlineLevel="0" collapsed="false">
      <c r="A47" s="89" t="s">
        <v>556</v>
      </c>
      <c r="B47" s="86" t="s">
        <v>557</v>
      </c>
      <c r="C47" s="85" t="n">
        <v>4</v>
      </c>
      <c r="D47" s="89"/>
      <c r="E47" s="86" t="s">
        <v>474</v>
      </c>
      <c r="F47" s="86" t="s">
        <v>474</v>
      </c>
      <c r="G47" s="86" t="str">
        <f aca="false">IF(E47="Multiple Values","Multiple Values",IF(E47="N/A","N/A",IF(LEN(E47)&gt;8,CONCATENATE("22-",LEFT(E47,8)," ",RIGHT(E47,2)),CONCATENATE("22-",E47))))</f>
        <v>N/A</v>
      </c>
      <c r="H47" s="86" t="s">
        <v>474</v>
      </c>
    </row>
    <row r="48" s="86" customFormat="true" ht="14.25" hidden="false" customHeight="false" outlineLevel="0" collapsed="false">
      <c r="A48" s="89" t="s">
        <v>558</v>
      </c>
      <c r="B48" s="86" t="s">
        <v>559</v>
      </c>
      <c r="C48" s="85" t="n">
        <v>4</v>
      </c>
      <c r="D48" s="89"/>
      <c r="E48" s="86" t="s">
        <v>560</v>
      </c>
      <c r="F48" s="86" t="s">
        <v>474</v>
      </c>
      <c r="G48" s="86" t="str">
        <f aca="false">IF(E48="Multiple Values","Multiple Values",IF(E48="N/A","N/A",IF(LEN(E48)&gt;8,CONCATENATE("22-",LEFT(E48,8)," ",RIGHT(E48,2)),CONCATENATE("22-",E48))))</f>
        <v>22-01 45 29</v>
      </c>
      <c r="H48" s="86" t="s">
        <v>474</v>
      </c>
    </row>
    <row r="49" s="86" customFormat="true" ht="14.25" hidden="false" customHeight="false" outlineLevel="0" collapsed="false">
      <c r="A49" s="89" t="s">
        <v>561</v>
      </c>
      <c r="B49" s="86" t="s">
        <v>562</v>
      </c>
      <c r="C49" s="85" t="n">
        <v>4</v>
      </c>
      <c r="D49" s="89"/>
      <c r="E49" s="86" t="s">
        <v>563</v>
      </c>
      <c r="F49" s="86" t="s">
        <v>474</v>
      </c>
      <c r="G49" s="86" t="str">
        <f aca="false">IF(E49="Multiple Values","Multiple Values",IF(E49="N/A","N/A",IF(LEN(E49)&gt;8,CONCATENATE("22-",LEFT(E49,8)," ",RIGHT(E49,2)),CONCATENATE("22-",E49))))</f>
        <v>22-01 45 23</v>
      </c>
      <c r="H49" s="86" t="s">
        <v>474</v>
      </c>
    </row>
    <row r="50" s="86" customFormat="true" ht="14.25" hidden="false" customHeight="false" outlineLevel="0" collapsed="false">
      <c r="A50" s="89" t="s">
        <v>564</v>
      </c>
      <c r="B50" s="86" t="s">
        <v>565</v>
      </c>
      <c r="C50" s="85" t="n">
        <v>4</v>
      </c>
      <c r="D50" s="89"/>
      <c r="E50" s="86" t="s">
        <v>474</v>
      </c>
      <c r="F50" s="86" t="s">
        <v>474</v>
      </c>
      <c r="G50" s="86" t="str">
        <f aca="false">IF(E50="Multiple Values","Multiple Values",IF(E50="N/A","N/A",IF(LEN(E50)&gt;8,CONCATENATE("22-",LEFT(E50,8)," ",RIGHT(E50,2)),CONCATENATE("22-",E50))))</f>
        <v>N/A</v>
      </c>
      <c r="H50" s="86" t="s">
        <v>474</v>
      </c>
    </row>
    <row r="51" s="86" customFormat="true" ht="14.25" hidden="false" customHeight="false" outlineLevel="0" collapsed="false">
      <c r="A51" s="89" t="s">
        <v>566</v>
      </c>
      <c r="B51" s="86" t="s">
        <v>567</v>
      </c>
      <c r="C51" s="85" t="n">
        <v>4</v>
      </c>
      <c r="D51" s="89"/>
      <c r="E51" s="86" t="s">
        <v>474</v>
      </c>
      <c r="F51" s="86" t="s">
        <v>474</v>
      </c>
      <c r="G51" s="86" t="str">
        <f aca="false">IF(E51="Multiple Values","Multiple Values",IF(E51="N/A","N/A",IF(LEN(E51)&gt;8,CONCATENATE("22-",LEFT(E51,8)," ",RIGHT(E51,2)),CONCATENATE("22-",E51))))</f>
        <v>N/A</v>
      </c>
      <c r="H51" s="86" t="s">
        <v>474</v>
      </c>
    </row>
    <row r="52" s="86" customFormat="true" ht="14.25" hidden="false" customHeight="false" outlineLevel="0" collapsed="false">
      <c r="A52" s="89" t="n">
        <v>2050</v>
      </c>
      <c r="B52" s="86" t="s">
        <v>568</v>
      </c>
      <c r="C52" s="85" t="n">
        <v>3</v>
      </c>
      <c r="D52" s="89"/>
      <c r="E52" s="86" t="s">
        <v>474</v>
      </c>
      <c r="F52" s="86" t="s">
        <v>474</v>
      </c>
      <c r="G52" s="86" t="str">
        <f aca="false">IF(E52="Multiple Values","Multiple Values",IF(E52="N/A","N/A",IF(LEN(E52)&gt;8,CONCATENATE("22-",LEFT(E52,8)," ",RIGHT(E52,2)),CONCATENATE("22-",E52))))</f>
        <v>N/A</v>
      </c>
      <c r="H52" s="86" t="s">
        <v>474</v>
      </c>
    </row>
    <row r="53" s="86" customFormat="true" ht="14.25" hidden="false" customHeight="false" outlineLevel="0" collapsed="false">
      <c r="A53" s="89" t="s">
        <v>569</v>
      </c>
      <c r="B53" s="86" t="s">
        <v>570</v>
      </c>
      <c r="C53" s="85" t="n">
        <v>4</v>
      </c>
      <c r="D53" s="89"/>
      <c r="E53" s="86" t="s">
        <v>571</v>
      </c>
      <c r="F53" s="86" t="s">
        <v>474</v>
      </c>
      <c r="G53" s="86" t="str">
        <f aca="false">IF(E53="Multiple Values","Multiple Values",IF(E53="N/A","N/A",IF(LEN(E53)&gt;8,CONCATENATE("22-",LEFT(E53,8)," ",RIGHT(E53,2)),CONCATENATE("22-",E53))))</f>
        <v>22-00 11 00</v>
      </c>
      <c r="H53" s="86" t="s">
        <v>474</v>
      </c>
    </row>
    <row r="54" s="86" customFormat="true" ht="14.25" hidden="false" customHeight="false" outlineLevel="0" collapsed="false">
      <c r="A54" s="89" t="s">
        <v>572</v>
      </c>
      <c r="B54" s="86" t="s">
        <v>573</v>
      </c>
      <c r="C54" s="85" t="n">
        <v>4</v>
      </c>
      <c r="D54" s="89"/>
      <c r="E54" s="86" t="s">
        <v>474</v>
      </c>
      <c r="F54" s="86" t="s">
        <v>474</v>
      </c>
      <c r="G54" s="86" t="str">
        <f aca="false">IF(E54="Multiple Values","Multiple Values",IF(E54="N/A","N/A",IF(LEN(E54)&gt;8,CONCATENATE("22-",LEFT(E54,8)," ",RIGHT(E54,2)),CONCATENATE("22-",E54))))</f>
        <v>N/A</v>
      </c>
      <c r="H54" s="86" t="s">
        <v>474</v>
      </c>
    </row>
    <row r="55" s="86" customFormat="true" ht="14.25" hidden="false" customHeight="false" outlineLevel="0" collapsed="false">
      <c r="A55" s="89" t="s">
        <v>574</v>
      </c>
      <c r="B55" s="86" t="s">
        <v>575</v>
      </c>
      <c r="C55" s="85" t="n">
        <v>4</v>
      </c>
      <c r="D55" s="89"/>
      <c r="E55" s="86" t="s">
        <v>474</v>
      </c>
      <c r="F55" s="86" t="s">
        <v>474</v>
      </c>
      <c r="G55" s="86" t="str">
        <f aca="false">IF(E55="Multiple Values","Multiple Values",IF(E55="N/A","N/A",IF(LEN(E55)&gt;8,CONCATENATE("22-",LEFT(E55,8)," ",RIGHT(E55,2)),CONCATENATE("22-",E55))))</f>
        <v>N/A</v>
      </c>
      <c r="H55" s="86" t="s">
        <v>474</v>
      </c>
    </row>
    <row r="56" s="86" customFormat="true" ht="14.25" hidden="false" customHeight="false" outlineLevel="0" collapsed="false">
      <c r="A56" s="89" t="s">
        <v>576</v>
      </c>
      <c r="B56" s="86" t="s">
        <v>577</v>
      </c>
      <c r="C56" s="85" t="n">
        <v>4</v>
      </c>
      <c r="D56" s="89"/>
      <c r="E56" s="86" t="s">
        <v>501</v>
      </c>
      <c r="F56" s="86" t="s">
        <v>474</v>
      </c>
      <c r="G56" s="86" t="str">
        <f aca="false">IF(E56="Multiple Values","Multiple Values",IF(E56="N/A","N/A",IF(LEN(E56)&gt;8,CONCATENATE("22-",LEFT(E56,8)," ",RIGHT(E56,2)),CONCATENATE("22-",E56))))</f>
        <v>22-01 41 13</v>
      </c>
      <c r="H56" s="86" t="s">
        <v>474</v>
      </c>
    </row>
    <row r="57" s="86" customFormat="true" ht="14.25" hidden="false" customHeight="false" outlineLevel="0" collapsed="false">
      <c r="A57" s="89" t="n">
        <v>2080</v>
      </c>
      <c r="B57" s="86" t="s">
        <v>578</v>
      </c>
      <c r="C57" s="85" t="n">
        <v>3</v>
      </c>
      <c r="D57" s="89"/>
      <c r="E57" s="86" t="s">
        <v>579</v>
      </c>
      <c r="F57" s="86" t="s">
        <v>474</v>
      </c>
      <c r="G57" s="86" t="str">
        <f aca="false">IF(E57="Multiple Values","Multiple Values",IF(E57="N/A","N/A",IF(LEN(E57)&gt;8,CONCATENATE("22-",LEFT(E57,8)," ",RIGHT(E57,2)),CONCATENATE("22-",E57))))</f>
        <v>22-01 21 00</v>
      </c>
      <c r="H57" s="86" t="s">
        <v>474</v>
      </c>
    </row>
    <row r="58" s="86" customFormat="true" ht="14.25" hidden="false" customHeight="false" outlineLevel="0" collapsed="false">
      <c r="A58" s="89" t="s">
        <v>580</v>
      </c>
      <c r="B58" s="86" t="s">
        <v>581</v>
      </c>
      <c r="C58" s="85" t="n">
        <v>4</v>
      </c>
      <c r="D58" s="89"/>
      <c r="E58" s="86" t="s">
        <v>582</v>
      </c>
      <c r="F58" s="86" t="s">
        <v>474</v>
      </c>
      <c r="G58" s="86" t="str">
        <f aca="false">IF(E58="Multiple Values","Multiple Values",IF(E58="N/A","N/A",IF(LEN(E58)&gt;8,CONCATENATE("22-",LEFT(E58,8)," ",RIGHT(E58,2)),CONCATENATE("22-",E58))))</f>
        <v>22-01 21 16</v>
      </c>
      <c r="H58" s="86" t="s">
        <v>474</v>
      </c>
    </row>
    <row r="59" s="86" customFormat="true" ht="14.25" hidden="false" customHeight="false" outlineLevel="0" collapsed="false">
      <c r="A59" s="89" t="s">
        <v>583</v>
      </c>
      <c r="B59" s="86" t="s">
        <v>584</v>
      </c>
      <c r="C59" s="85" t="n">
        <v>4</v>
      </c>
      <c r="D59" s="89"/>
      <c r="E59" s="86" t="s">
        <v>582</v>
      </c>
      <c r="F59" s="86" t="s">
        <v>474</v>
      </c>
      <c r="G59" s="86" t="str">
        <f aca="false">IF(E59="Multiple Values","Multiple Values",IF(E59="N/A","N/A",IF(LEN(E59)&gt;8,CONCATENATE("22-",LEFT(E59,8)," ",RIGHT(E59,2)),CONCATENATE("22-",E59))))</f>
        <v>22-01 21 16</v>
      </c>
      <c r="H59" s="86" t="s">
        <v>474</v>
      </c>
    </row>
    <row r="60" s="86" customFormat="true" ht="14.25" hidden="false" customHeight="false" outlineLevel="0" collapsed="false">
      <c r="A60" s="89" t="s">
        <v>585</v>
      </c>
      <c r="B60" s="86" t="s">
        <v>586</v>
      </c>
      <c r="C60" s="85" t="n">
        <v>4</v>
      </c>
      <c r="D60" s="89"/>
      <c r="E60" s="86" t="s">
        <v>579</v>
      </c>
      <c r="F60" s="86" t="s">
        <v>474</v>
      </c>
      <c r="G60" s="86" t="str">
        <f aca="false">IF(E60="Multiple Values","Multiple Values",IF(E60="N/A","N/A",IF(LEN(E60)&gt;8,CONCATENATE("22-",LEFT(E60,8)," ",RIGHT(E60,2)),CONCATENATE("22-",E60))))</f>
        <v>22-01 21 00</v>
      </c>
      <c r="H60" s="86" t="s">
        <v>474</v>
      </c>
    </row>
    <row r="61" s="86" customFormat="true" ht="14.25" hidden="false" customHeight="false" outlineLevel="0" collapsed="false">
      <c r="A61" s="89" t="s">
        <v>587</v>
      </c>
      <c r="B61" s="86" t="s">
        <v>588</v>
      </c>
      <c r="C61" s="85" t="n">
        <v>4</v>
      </c>
      <c r="D61" s="89"/>
      <c r="E61" s="86" t="s">
        <v>579</v>
      </c>
      <c r="F61" s="86" t="s">
        <v>474</v>
      </c>
      <c r="G61" s="86" t="str">
        <f aca="false">IF(E61="Multiple Values","Multiple Values",IF(E61="N/A","N/A",IF(LEN(E61)&gt;8,CONCATENATE("22-",LEFT(E61,8)," ",RIGHT(E61,2)),CONCATENATE("22-",E61))))</f>
        <v>22-01 21 00</v>
      </c>
      <c r="H61" s="86" t="s">
        <v>474</v>
      </c>
    </row>
    <row r="62" s="86" customFormat="true" ht="14.25" hidden="false" customHeight="false" outlineLevel="0" collapsed="false">
      <c r="A62" s="89" t="n">
        <v>2090</v>
      </c>
      <c r="B62" s="86" t="s">
        <v>589</v>
      </c>
      <c r="C62" s="85" t="n">
        <v>3</v>
      </c>
      <c r="D62" s="89"/>
      <c r="E62" s="86" t="s">
        <v>474</v>
      </c>
      <c r="F62" s="86" t="s">
        <v>474</v>
      </c>
      <c r="G62" s="86" t="str">
        <f aca="false">IF(E62="Multiple Values","Multiple Values",IF(E62="N/A","N/A",IF(LEN(E62)&gt;8,CONCATENATE("22-",LEFT(E62,8)," ",RIGHT(E62,2)),CONCATENATE("22-",E62))))</f>
        <v>N/A</v>
      </c>
      <c r="H62" s="86" t="s">
        <v>474</v>
      </c>
    </row>
    <row r="63" s="86" customFormat="true" ht="14.25" hidden="false" customHeight="false" outlineLevel="0" collapsed="false">
      <c r="A63" s="89" t="s">
        <v>590</v>
      </c>
      <c r="B63" s="86" t="s">
        <v>591</v>
      </c>
      <c r="C63" s="85" t="n">
        <v>4</v>
      </c>
      <c r="D63" s="89"/>
      <c r="E63" s="86" t="s">
        <v>474</v>
      </c>
      <c r="F63" s="86" t="s">
        <v>474</v>
      </c>
      <c r="G63" s="86" t="str">
        <f aca="false">IF(E63="Multiple Values","Multiple Values",IF(E63="N/A","N/A",IF(LEN(E63)&gt;8,CONCATENATE("22-",LEFT(E63,8)," ",RIGHT(E63,2)),CONCATENATE("22-",E63))))</f>
        <v>N/A</v>
      </c>
      <c r="H63" s="86" t="s">
        <v>474</v>
      </c>
    </row>
    <row r="64" s="86" customFormat="true" ht="14.25" hidden="false" customHeight="false" outlineLevel="0" collapsed="false">
      <c r="A64" s="89" t="s">
        <v>592</v>
      </c>
      <c r="B64" s="86" t="s">
        <v>593</v>
      </c>
      <c r="C64" s="85" t="n">
        <v>4</v>
      </c>
      <c r="D64" s="89"/>
      <c r="E64" s="86" t="s">
        <v>474</v>
      </c>
      <c r="F64" s="86" t="s">
        <v>474</v>
      </c>
      <c r="G64" s="86" t="str">
        <f aca="false">IF(E64="Multiple Values","Multiple Values",IF(E64="N/A","N/A",IF(LEN(E64)&gt;8,CONCATENATE("22-",LEFT(E64,8)," ",RIGHT(E64,2)),CONCATENATE("22-",E64))))</f>
        <v>N/A</v>
      </c>
      <c r="H64" s="86" t="s">
        <v>474</v>
      </c>
    </row>
    <row r="65" s="86" customFormat="true" ht="14.25" hidden="false" customHeight="false" outlineLevel="0" collapsed="false">
      <c r="A65" s="89" t="n">
        <v>30</v>
      </c>
      <c r="B65" s="86" t="s">
        <v>594</v>
      </c>
      <c r="C65" s="85" t="n">
        <v>2</v>
      </c>
      <c r="D65" s="89"/>
      <c r="E65" s="86" t="s">
        <v>595</v>
      </c>
      <c r="F65" s="86" t="s">
        <v>474</v>
      </c>
      <c r="G65" s="86" t="str">
        <f aca="false">IF(E65="Multiple Values","Multiple Values",IF(E65="N/A","N/A",IF(LEN(E65)&gt;8,CONCATENATE("22-",LEFT(E65,8)," ",RIGHT(E65,2)),CONCATENATE("22-",E65))))</f>
        <v>22-00 00 00</v>
      </c>
      <c r="H65" s="86" t="s">
        <v>474</v>
      </c>
    </row>
    <row r="66" s="86" customFormat="true" ht="14.25" hidden="false" customHeight="false" outlineLevel="0" collapsed="false">
      <c r="A66" s="89" t="n">
        <v>3010</v>
      </c>
      <c r="B66" s="86" t="s">
        <v>596</v>
      </c>
      <c r="C66" s="85" t="n">
        <v>3</v>
      </c>
      <c r="D66" s="89"/>
      <c r="E66" s="86" t="s">
        <v>597</v>
      </c>
      <c r="F66" s="86" t="s">
        <v>474</v>
      </c>
      <c r="G66" s="86" t="str">
        <f aca="false">IF(E66="Multiple Values","Multiple Values",IF(E66="N/A","N/A",IF(LEN(E66)&gt;8,CONCATENATE("22-",LEFT(E66,8)," ",RIGHT(E66,2)),CONCATENATE("22-",E66))))</f>
        <v>22-00 20 00</v>
      </c>
      <c r="H66" s="86" t="s">
        <v>474</v>
      </c>
    </row>
    <row r="67" s="86" customFormat="true" ht="14.25" hidden="false" customHeight="false" outlineLevel="0" collapsed="false">
      <c r="A67" s="89" t="s">
        <v>598</v>
      </c>
      <c r="B67" s="86" t="s">
        <v>599</v>
      </c>
      <c r="C67" s="85" t="n">
        <v>4</v>
      </c>
      <c r="D67" s="89"/>
      <c r="E67" s="86" t="s">
        <v>597</v>
      </c>
      <c r="F67" s="86" t="s">
        <v>474</v>
      </c>
      <c r="G67" s="86" t="str">
        <f aca="false">IF(E67="Multiple Values","Multiple Values",IF(E67="N/A","N/A",IF(LEN(E67)&gt;8,CONCATENATE("22-",LEFT(E67,8)," ",RIGHT(E67,2)),CONCATENATE("22-",E67))))</f>
        <v>22-00 20 00</v>
      </c>
      <c r="H67" s="86" t="s">
        <v>474</v>
      </c>
    </row>
    <row r="68" s="86" customFormat="true" ht="14.25" hidden="false" customHeight="false" outlineLevel="0" collapsed="false">
      <c r="A68" s="89" t="s">
        <v>600</v>
      </c>
      <c r="B68" s="86" t="s">
        <v>601</v>
      </c>
      <c r="C68" s="85" t="n">
        <v>4</v>
      </c>
      <c r="D68" s="89"/>
      <c r="E68" s="86" t="s">
        <v>602</v>
      </c>
      <c r="F68" s="86" t="s">
        <v>474</v>
      </c>
      <c r="G68" s="86" t="str">
        <f aca="false">IF(E68="Multiple Values","Multiple Values",IF(E68="N/A","N/A",IF(LEN(E68)&gt;8,CONCATENATE("22-",LEFT(E68,8)," ",RIGHT(E68,2)),CONCATENATE("22-",E68))))</f>
        <v>22-00 50 00</v>
      </c>
      <c r="H68" s="86" t="s">
        <v>474</v>
      </c>
    </row>
    <row r="69" s="86" customFormat="true" ht="14.25" hidden="false" customHeight="false" outlineLevel="0" collapsed="false">
      <c r="A69" s="89" t="s">
        <v>603</v>
      </c>
      <c r="B69" s="86" t="s">
        <v>604</v>
      </c>
      <c r="C69" s="85" t="n">
        <v>4</v>
      </c>
      <c r="D69" s="89"/>
      <c r="E69" s="86" t="s">
        <v>605</v>
      </c>
      <c r="F69" s="86" t="s">
        <v>474</v>
      </c>
      <c r="G69" s="86" t="str">
        <f aca="false">IF(E69="Multiple Values","Multiple Values",IF(E69="N/A","N/A",IF(LEN(E69)&gt;8,CONCATENATE("22-",LEFT(E69,8)," ",RIGHT(E69,2)),CONCATENATE("22-",E69))))</f>
        <v>22-01 29 00</v>
      </c>
      <c r="H69" s="86" t="s">
        <v>474</v>
      </c>
    </row>
    <row r="70" s="86" customFormat="true" ht="14.25" hidden="false" customHeight="false" outlineLevel="0" collapsed="false">
      <c r="A70" s="89" t="n">
        <v>3020</v>
      </c>
      <c r="B70" s="86" t="s">
        <v>606</v>
      </c>
      <c r="C70" s="85" t="n">
        <v>3</v>
      </c>
      <c r="D70" s="89"/>
      <c r="E70" s="86" t="s">
        <v>473</v>
      </c>
      <c r="F70" s="86" t="s">
        <v>474</v>
      </c>
      <c r="G70" s="86" t="str">
        <f aca="false">IF(E70="Multiple Values","Multiple Values",IF(E70="N/A","N/A",IF(LEN(E70)&gt;8,CONCATENATE("22-",LEFT(E70,8)," ",RIGHT(E70,2)),CONCATENATE("22-",E70))))</f>
        <v>22-00 10 00</v>
      </c>
      <c r="H70" s="86" t="s">
        <v>474</v>
      </c>
    </row>
    <row r="71" s="86" customFormat="true" ht="14.25" hidden="false" customHeight="false" outlineLevel="0" collapsed="false">
      <c r="A71" s="89" t="s">
        <v>607</v>
      </c>
      <c r="B71" s="86" t="s">
        <v>608</v>
      </c>
      <c r="C71" s="85" t="n">
        <v>4</v>
      </c>
      <c r="D71" s="89"/>
      <c r="E71" s="86" t="s">
        <v>571</v>
      </c>
      <c r="F71" s="86" t="s">
        <v>474</v>
      </c>
      <c r="G71" s="86" t="str">
        <f aca="false">IF(E71="Multiple Values","Multiple Values",IF(E71="N/A","N/A",IF(LEN(E71)&gt;8,CONCATENATE("22-",LEFT(E71,8)," ",RIGHT(E71,2)),CONCATENATE("22-",E71))))</f>
        <v>22-00 11 00</v>
      </c>
      <c r="H71" s="86" t="s">
        <v>474</v>
      </c>
    </row>
    <row r="72" s="86" customFormat="true" ht="14.25" hidden="false" customHeight="false" outlineLevel="0" collapsed="false">
      <c r="A72" s="89" t="n">
        <v>3030</v>
      </c>
      <c r="B72" s="86" t="s">
        <v>609</v>
      </c>
      <c r="C72" s="85" t="n">
        <v>3</v>
      </c>
      <c r="D72" s="89"/>
      <c r="E72" s="86" t="s">
        <v>597</v>
      </c>
      <c r="F72" s="86" t="s">
        <v>474</v>
      </c>
      <c r="G72" s="86" t="str">
        <f aca="false">IF(E72="Multiple Values","Multiple Values",IF(E72="N/A","N/A",IF(LEN(E72)&gt;8,CONCATENATE("22-",LEFT(E72,8)," ",RIGHT(E72,2)),CONCATENATE("22-",E72))))</f>
        <v>22-00 20 00</v>
      </c>
      <c r="H72" s="86" t="s">
        <v>474</v>
      </c>
    </row>
    <row r="73" s="86" customFormat="true" ht="14.25" hidden="false" customHeight="false" outlineLevel="0" collapsed="false">
      <c r="A73" s="89" t="s">
        <v>610</v>
      </c>
      <c r="B73" s="86" t="s">
        <v>611</v>
      </c>
      <c r="C73" s="85" t="n">
        <v>4</v>
      </c>
      <c r="D73" s="89"/>
      <c r="E73" s="86" t="s">
        <v>612</v>
      </c>
      <c r="F73" s="86" t="s">
        <v>474</v>
      </c>
      <c r="G73" s="86" t="str">
        <f aca="false">IF(E73="Multiple Values","Multiple Values",IF(E73="N/A","N/A",IF(LEN(E73)&gt;8,CONCATENATE("22-",LEFT(E73,8)," ",RIGHT(E73,2)),CONCATENATE("22-",E73))))</f>
        <v>22-00 21 00</v>
      </c>
      <c r="H73" s="86" t="s">
        <v>474</v>
      </c>
    </row>
    <row r="74" s="86" customFormat="true" ht="14.25" hidden="false" customHeight="false" outlineLevel="0" collapsed="false">
      <c r="A74" s="89" t="n">
        <v>3030.15</v>
      </c>
      <c r="B74" s="86" t="s">
        <v>613</v>
      </c>
      <c r="C74" s="85" t="n">
        <v>4</v>
      </c>
      <c r="D74" s="89"/>
      <c r="E74" s="86" t="s">
        <v>614</v>
      </c>
      <c r="F74" s="86" t="s">
        <v>474</v>
      </c>
      <c r="G74" s="86" t="str">
        <f aca="false">IF(E74="Multiple Values","Multiple Values",IF(E74="N/A","N/A",IF(LEN(E74)&gt;8,CONCATENATE("22-",LEFT(E74,8)," ",RIGHT(E74,2)),CONCATENATE("22-",E74))))</f>
        <v>22-00 22 00</v>
      </c>
      <c r="H74" s="86" t="s">
        <v>474</v>
      </c>
    </row>
    <row r="75" s="86" customFormat="true" ht="14.25" hidden="false" customHeight="false" outlineLevel="0" collapsed="false">
      <c r="A75" s="89" t="s">
        <v>615</v>
      </c>
      <c r="B75" s="86" t="s">
        <v>616</v>
      </c>
      <c r="C75" s="85" t="n">
        <v>4</v>
      </c>
      <c r="D75" s="89"/>
      <c r="E75" s="86" t="s">
        <v>617</v>
      </c>
      <c r="F75" s="86" t="s">
        <v>474</v>
      </c>
      <c r="G75" s="86" t="str">
        <f aca="false">IF(E75="Multiple Values","Multiple Values",IF(E75="N/A","N/A",IF(LEN(E75)&gt;8,CONCATENATE("22-",LEFT(E75,8)," ",RIGHT(E75,2)),CONCATENATE("22-",E75))))</f>
        <v>22-00 23 00</v>
      </c>
      <c r="H75" s="86" t="s">
        <v>474</v>
      </c>
    </row>
    <row r="76" s="86" customFormat="true" ht="14.25" hidden="false" customHeight="false" outlineLevel="0" collapsed="false">
      <c r="A76" s="89" t="s">
        <v>618</v>
      </c>
      <c r="B76" s="86" t="s">
        <v>619</v>
      </c>
      <c r="C76" s="85" t="n">
        <v>4</v>
      </c>
      <c r="D76" s="89"/>
      <c r="E76" s="86" t="s">
        <v>487</v>
      </c>
      <c r="F76" s="86" t="s">
        <v>474</v>
      </c>
      <c r="G76" s="86" t="str">
        <f aca="false">IF(E76="Multiple Values","Multiple Values",IF(E76="N/A","N/A",IF(LEN(E76)&gt;8,CONCATENATE("22-",LEFT(E76,8)," ",RIGHT(E76,2)),CONCATENATE("22-",E76))))</f>
        <v>22-00 24 00</v>
      </c>
      <c r="H76" s="86" t="s">
        <v>474</v>
      </c>
    </row>
    <row r="77" s="86" customFormat="true" ht="14.25" hidden="false" customHeight="false" outlineLevel="0" collapsed="false">
      <c r="A77" s="89" t="s">
        <v>620</v>
      </c>
      <c r="B77" s="86" t="s">
        <v>621</v>
      </c>
      <c r="C77" s="85" t="n">
        <v>4</v>
      </c>
      <c r="D77" s="89"/>
      <c r="E77" s="86" t="s">
        <v>622</v>
      </c>
      <c r="F77" s="86" t="s">
        <v>474</v>
      </c>
      <c r="G77" s="86" t="str">
        <f aca="false">IF(E77="Multiple Values","Multiple Values",IF(E77="N/A","N/A",IF(LEN(E77)&gt;8,CONCATENATE("22-",LEFT(E77,8)," ",RIGHT(E77,2)),CONCATENATE("22-",E77))))</f>
        <v>22-00 25 00</v>
      </c>
      <c r="H77" s="86" t="s">
        <v>474</v>
      </c>
    </row>
    <row r="78" s="86" customFormat="true" ht="14.25" hidden="false" customHeight="false" outlineLevel="0" collapsed="false">
      <c r="A78" s="89" t="s">
        <v>623</v>
      </c>
      <c r="B78" s="86" t="s">
        <v>624</v>
      </c>
      <c r="C78" s="85" t="n">
        <v>4</v>
      </c>
      <c r="D78" s="89"/>
      <c r="E78" s="86" t="s">
        <v>625</v>
      </c>
      <c r="F78" s="86" t="s">
        <v>474</v>
      </c>
      <c r="G78" s="86" t="str">
        <f aca="false">IF(E78="Multiple Values","Multiple Values",IF(E78="N/A","N/A",IF(LEN(E78)&gt;8,CONCATENATE("22-",LEFT(E78,8)," ",RIGHT(E78,2)),CONCATENATE("22-",E78))))</f>
        <v>22-00 26 00</v>
      </c>
      <c r="H78" s="86" t="s">
        <v>474</v>
      </c>
    </row>
    <row r="79" s="86" customFormat="true" ht="14.25" hidden="false" customHeight="false" outlineLevel="0" collapsed="false">
      <c r="A79" s="89" t="n">
        <v>3040</v>
      </c>
      <c r="B79" s="86" t="s">
        <v>626</v>
      </c>
      <c r="C79" s="85" t="n">
        <v>3</v>
      </c>
      <c r="D79" s="89"/>
      <c r="E79" s="86" t="s">
        <v>627</v>
      </c>
      <c r="F79" s="86" t="s">
        <v>474</v>
      </c>
      <c r="G79" s="86" t="str">
        <f aca="false">IF(E79="Multiple Values","Multiple Values",IF(E79="N/A","N/A",IF(LEN(E79)&gt;8,CONCATENATE("22-",LEFT(E79,8)," ",RIGHT(E79,2)),CONCATENATE("22-",E79))))</f>
        <v>22-00 31 00</v>
      </c>
      <c r="H79" s="86" t="s">
        <v>474</v>
      </c>
    </row>
    <row r="80" s="86" customFormat="true" ht="14.25" hidden="false" customHeight="false" outlineLevel="0" collapsed="false">
      <c r="A80" s="89" t="s">
        <v>628</v>
      </c>
      <c r="B80" s="86" t="s">
        <v>629</v>
      </c>
      <c r="C80" s="85" t="n">
        <v>4</v>
      </c>
      <c r="D80" s="89"/>
      <c r="E80" s="86" t="s">
        <v>630</v>
      </c>
      <c r="F80" s="86" t="s">
        <v>474</v>
      </c>
      <c r="G80" s="86" t="str">
        <f aca="false">IF(E80="Multiple Values","Multiple Values",IF(E80="N/A","N/A",IF(LEN(E80)&gt;8,CONCATENATE("22-",LEFT(E80,8)," ",RIGHT(E80,2)),CONCATENATE("22-",E80))))</f>
        <v>22-00 31 13</v>
      </c>
      <c r="H80" s="86" t="s">
        <v>474</v>
      </c>
    </row>
    <row r="81" s="86" customFormat="true" ht="14.25" hidden="false" customHeight="false" outlineLevel="0" collapsed="false">
      <c r="A81" s="89" t="n">
        <v>3040.15</v>
      </c>
      <c r="B81" s="86" t="s">
        <v>631</v>
      </c>
      <c r="C81" s="85" t="n">
        <v>4</v>
      </c>
      <c r="D81" s="89"/>
      <c r="E81" s="86" t="s">
        <v>527</v>
      </c>
      <c r="F81" s="86" t="s">
        <v>474</v>
      </c>
      <c r="G81" s="86" t="str">
        <f aca="false">IF(E81="Multiple Values","Multiple Values",IF(E81="N/A","N/A",IF(LEN(E81)&gt;8,CONCATENATE("22-",LEFT(E81,8)," ",RIGHT(E81,2)),CONCATENATE("22-",E81))))</f>
        <v>22-00 31 16</v>
      </c>
      <c r="H81" s="86" t="s">
        <v>474</v>
      </c>
    </row>
    <row r="82" s="86" customFormat="true" ht="14.25" hidden="false" customHeight="false" outlineLevel="0" collapsed="false">
      <c r="A82" s="89" t="s">
        <v>632</v>
      </c>
      <c r="B82" s="86" t="s">
        <v>633</v>
      </c>
      <c r="C82" s="85" t="n">
        <v>4</v>
      </c>
      <c r="D82" s="89"/>
      <c r="E82" s="86" t="s">
        <v>634</v>
      </c>
      <c r="F82" s="86" t="s">
        <v>474</v>
      </c>
      <c r="G82" s="86" t="str">
        <f aca="false">IF(E82="Multiple Values","Multiple Values",IF(E82="N/A","N/A",IF(LEN(E82)&gt;8,CONCATENATE("22-",LEFT(E82,8)," ",RIGHT(E82,2)),CONCATENATE("22-",E82))))</f>
        <v>22-00 31 19</v>
      </c>
      <c r="H82" s="86" t="s">
        <v>474</v>
      </c>
    </row>
    <row r="83" s="86" customFormat="true" ht="14.25" hidden="false" customHeight="false" outlineLevel="0" collapsed="false">
      <c r="A83" s="89" t="n">
        <v>3040.35</v>
      </c>
      <c r="B83" s="86" t="s">
        <v>635</v>
      </c>
      <c r="C83" s="85" t="n">
        <v>4</v>
      </c>
      <c r="D83" s="89"/>
      <c r="E83" s="86" t="s">
        <v>636</v>
      </c>
      <c r="F83" s="86" t="s">
        <v>474</v>
      </c>
      <c r="G83" s="86" t="str">
        <f aca="false">IF(E83="Multiple Values","Multiple Values",IF(E83="N/A","N/A",IF(LEN(E83)&gt;8,CONCATENATE("22-",LEFT(E83,8)," ",RIGHT(E83,2)),CONCATENATE("22-",E83))))</f>
        <v>22-00 31 21</v>
      </c>
      <c r="H83" s="86" t="s">
        <v>474</v>
      </c>
    </row>
    <row r="84" s="86" customFormat="true" ht="14.25" hidden="false" customHeight="false" outlineLevel="0" collapsed="false">
      <c r="A84" s="89" t="s">
        <v>637</v>
      </c>
      <c r="B84" s="86" t="s">
        <v>638</v>
      </c>
      <c r="C84" s="85" t="n">
        <v>4</v>
      </c>
      <c r="D84" s="89"/>
      <c r="E84" s="86" t="s">
        <v>639</v>
      </c>
      <c r="F84" s="86" t="s">
        <v>474</v>
      </c>
      <c r="G84" s="86" t="str">
        <f aca="false">IF(E84="Multiple Values","Multiple Values",IF(E84="N/A","N/A",IF(LEN(E84)&gt;8,CONCATENATE("22-",LEFT(E84,8)," ",RIGHT(E84,2)),CONCATENATE("22-",E84))))</f>
        <v>22-00 31 24</v>
      </c>
      <c r="H84" s="86" t="s">
        <v>474</v>
      </c>
    </row>
    <row r="85" s="86" customFormat="true" ht="14.25" hidden="false" customHeight="false" outlineLevel="0" collapsed="false">
      <c r="A85" s="89" t="n">
        <v>3040.45</v>
      </c>
      <c r="B85" s="86" t="s">
        <v>640</v>
      </c>
      <c r="C85" s="85" t="n">
        <v>4</v>
      </c>
      <c r="D85" s="89"/>
      <c r="E85" s="86" t="s">
        <v>641</v>
      </c>
      <c r="F85" s="86" t="s">
        <v>474</v>
      </c>
      <c r="G85" s="86" t="str">
        <f aca="false">IF(E85="Multiple Values","Multiple Values",IF(E85="N/A","N/A",IF(LEN(E85)&gt;8,CONCATENATE("22-",LEFT(E85,8)," ",RIGHT(E85,2)),CONCATENATE("22-",E85))))</f>
        <v>22-00 31 25</v>
      </c>
      <c r="H85" s="86" t="s">
        <v>474</v>
      </c>
    </row>
    <row r="86" s="86" customFormat="true" ht="14.25" hidden="false" customHeight="false" outlineLevel="0" collapsed="false">
      <c r="A86" s="89" t="s">
        <v>642</v>
      </c>
      <c r="B86" s="86" t="s">
        <v>643</v>
      </c>
      <c r="C86" s="85" t="n">
        <v>4</v>
      </c>
      <c r="D86" s="89"/>
      <c r="E86" s="86" t="s">
        <v>644</v>
      </c>
      <c r="F86" s="86" t="s">
        <v>474</v>
      </c>
      <c r="G86" s="86" t="str">
        <f aca="false">IF(E86="Multiple Values","Multiple Values",IF(E86="N/A","N/A",IF(LEN(E86)&gt;8,CONCATENATE("22-",LEFT(E86,8)," ",RIGHT(E86,2)),CONCATENATE("22-",E86))))</f>
        <v>22-00 31 26</v>
      </c>
      <c r="H86" s="86" t="s">
        <v>474</v>
      </c>
    </row>
    <row r="87" s="86" customFormat="true" ht="14.25" hidden="false" customHeight="false" outlineLevel="0" collapsed="false">
      <c r="A87" s="89" t="n">
        <v>3040.55</v>
      </c>
      <c r="B87" s="86" t="s">
        <v>645</v>
      </c>
      <c r="C87" s="85" t="n">
        <v>4</v>
      </c>
      <c r="D87" s="89"/>
      <c r="E87" s="86" t="s">
        <v>646</v>
      </c>
      <c r="F87" s="86" t="s">
        <v>474</v>
      </c>
      <c r="G87" s="86" t="str">
        <f aca="false">IF(E87="Multiple Values","Multiple Values",IF(E87="N/A","N/A",IF(LEN(E87)&gt;8,CONCATENATE("22-",LEFT(E87,8)," ",RIGHT(E87,2)),CONCATENATE("22-",E87))))</f>
        <v>22-00 31 31</v>
      </c>
      <c r="H87" s="86" t="s">
        <v>474</v>
      </c>
    </row>
    <row r="88" s="86" customFormat="true" ht="14.25" hidden="false" customHeight="false" outlineLevel="0" collapsed="false">
      <c r="A88" s="89" t="s">
        <v>647</v>
      </c>
      <c r="B88" s="86" t="s">
        <v>648</v>
      </c>
      <c r="C88" s="85" t="n">
        <v>4</v>
      </c>
      <c r="D88" s="89"/>
      <c r="E88" s="86" t="s">
        <v>649</v>
      </c>
      <c r="F88" s="86" t="s">
        <v>474</v>
      </c>
      <c r="G88" s="86" t="str">
        <f aca="false">IF(E88="Multiple Values","Multiple Values",IF(E88="N/A","N/A",IF(LEN(E88)&gt;8,CONCATENATE("22-",LEFT(E88,8)," ",RIGHT(E88,2)),CONCATENATE("22-",E88))))</f>
        <v>22-00 31 32</v>
      </c>
      <c r="H88" s="86" t="s">
        <v>474</v>
      </c>
    </row>
    <row r="89" s="86" customFormat="true" ht="14.25" hidden="false" customHeight="false" outlineLevel="0" collapsed="false">
      <c r="A89" s="89" t="s">
        <v>650</v>
      </c>
      <c r="B89" s="86" t="s">
        <v>651</v>
      </c>
      <c r="C89" s="85" t="n">
        <v>4</v>
      </c>
      <c r="D89" s="89"/>
      <c r="E89" s="86" t="s">
        <v>652</v>
      </c>
      <c r="F89" s="86" t="s">
        <v>474</v>
      </c>
      <c r="G89" s="86" t="str">
        <f aca="false">IF(E89="Multiple Values","Multiple Values",IF(E89="N/A","N/A",IF(LEN(E89)&gt;8,CONCATENATE("22-",LEFT(E89,8)," ",RIGHT(E89,2)),CONCATENATE("22-",E89))))</f>
        <v>22-00 31 43</v>
      </c>
      <c r="H89" s="86" t="s">
        <v>474</v>
      </c>
    </row>
    <row r="90" s="86" customFormat="true" ht="14.25" hidden="false" customHeight="false" outlineLevel="0" collapsed="false">
      <c r="A90" s="89" t="n">
        <v>3050</v>
      </c>
      <c r="B90" s="86" t="s">
        <v>653</v>
      </c>
      <c r="C90" s="85" t="n">
        <v>3</v>
      </c>
      <c r="D90" s="89"/>
      <c r="E90" s="86" t="s">
        <v>654</v>
      </c>
      <c r="F90" s="86" t="s">
        <v>474</v>
      </c>
      <c r="G90" s="86" t="str">
        <f aca="false">IF(E90="Multiple Values","Multiple Values",IF(E90="N/A","N/A",IF(LEN(E90)&gt;8,CONCATENATE("22-",LEFT(E90,8)," ",RIGHT(E90,2)),CONCATENATE("22-",E90))))</f>
        <v>22-00 40 00</v>
      </c>
      <c r="H90" s="86" t="s">
        <v>474</v>
      </c>
    </row>
    <row r="91" s="86" customFormat="true" ht="14.25" hidden="false" customHeight="false" outlineLevel="0" collapsed="false">
      <c r="A91" s="89" t="s">
        <v>655</v>
      </c>
      <c r="B91" s="86" t="s">
        <v>656</v>
      </c>
      <c r="C91" s="85" t="n">
        <v>4</v>
      </c>
      <c r="D91" s="89"/>
      <c r="E91" s="86" t="s">
        <v>657</v>
      </c>
      <c r="F91" s="86" t="s">
        <v>474</v>
      </c>
      <c r="G91" s="86" t="str">
        <f aca="false">IF(E91="Multiple Values","Multiple Values",IF(E91="N/A","N/A",IF(LEN(E91)&gt;8,CONCATENATE("22-",LEFT(E91,8)," ",RIGHT(E91,2)),CONCATENATE("22-",E91))))</f>
        <v>22-00 41 00</v>
      </c>
      <c r="H91" s="86" t="s">
        <v>474</v>
      </c>
    </row>
    <row r="92" s="86" customFormat="true" ht="14.25" hidden="false" customHeight="false" outlineLevel="0" collapsed="false">
      <c r="A92" s="89" t="s">
        <v>658</v>
      </c>
      <c r="B92" s="86" t="s">
        <v>659</v>
      </c>
      <c r="C92" s="85" t="n">
        <v>4</v>
      </c>
      <c r="D92" s="89"/>
      <c r="E92" s="86" t="s">
        <v>660</v>
      </c>
      <c r="F92" s="86" t="s">
        <v>474</v>
      </c>
      <c r="G92" s="86" t="str">
        <f aca="false">IF(E92="Multiple Values","Multiple Values",IF(E92="N/A","N/A",IF(LEN(E92)&gt;8,CONCATENATE("22-",LEFT(E92,8)," ",RIGHT(E92,2)),CONCATENATE("22-",E92))))</f>
        <v>22-00 42 00</v>
      </c>
      <c r="H92" s="86" t="s">
        <v>474</v>
      </c>
    </row>
    <row r="93" s="86" customFormat="true" ht="14.25" hidden="false" customHeight="false" outlineLevel="0" collapsed="false">
      <c r="A93" s="89" t="s">
        <v>661</v>
      </c>
      <c r="B93" s="86" t="s">
        <v>662</v>
      </c>
      <c r="C93" s="85" t="n">
        <v>4</v>
      </c>
      <c r="D93" s="89"/>
      <c r="E93" s="86" t="s">
        <v>663</v>
      </c>
      <c r="F93" s="86" t="s">
        <v>474</v>
      </c>
      <c r="G93" s="86" t="str">
        <f aca="false">IF(E93="Multiple Values","Multiple Values",IF(E93="N/A","N/A",IF(LEN(E93)&gt;8,CONCATENATE("22-",LEFT(E93,8)," ",RIGHT(E93,2)),CONCATENATE("22-",E93))))</f>
        <v>22-00 43 00</v>
      </c>
      <c r="H93" s="86" t="s">
        <v>474</v>
      </c>
    </row>
    <row r="94" s="86" customFormat="true" ht="14.25" hidden="false" customHeight="false" outlineLevel="0" collapsed="false">
      <c r="A94" s="89" t="s">
        <v>664</v>
      </c>
      <c r="B94" s="86" t="s">
        <v>665</v>
      </c>
      <c r="C94" s="85" t="n">
        <v>4</v>
      </c>
      <c r="D94" s="89"/>
      <c r="E94" s="86" t="s">
        <v>666</v>
      </c>
      <c r="F94" s="86" t="s">
        <v>474</v>
      </c>
      <c r="G94" s="86" t="str">
        <f aca="false">IF(E94="Multiple Values","Multiple Values",IF(E94="N/A","N/A",IF(LEN(E94)&gt;8,CONCATENATE("22-",LEFT(E94,8)," ",RIGHT(E94,2)),CONCATENATE("22-",E94))))</f>
        <v>22-00 45 00</v>
      </c>
      <c r="H94" s="86" t="s">
        <v>474</v>
      </c>
    </row>
    <row r="95" s="86" customFormat="true" ht="14.25" hidden="false" customHeight="false" outlineLevel="0" collapsed="false">
      <c r="A95" s="89" t="n">
        <v>40</v>
      </c>
      <c r="B95" s="86" t="s">
        <v>667</v>
      </c>
      <c r="C95" s="85" t="n">
        <v>2</v>
      </c>
      <c r="D95" s="89"/>
      <c r="E95" s="86" t="s">
        <v>595</v>
      </c>
      <c r="F95" s="86" t="s">
        <v>474</v>
      </c>
      <c r="G95" s="86" t="str">
        <f aca="false">IF(E95="Multiple Values","Multiple Values",IF(E95="N/A","N/A",IF(LEN(E95)&gt;8,CONCATENATE("22-",LEFT(E95,8)," ",RIGHT(E95,2)),CONCATENATE("22-",E95))))</f>
        <v>22-00 00 00</v>
      </c>
      <c r="H95" s="86" t="s">
        <v>474</v>
      </c>
    </row>
    <row r="96" s="86" customFormat="true" ht="14.25" hidden="false" customHeight="false" outlineLevel="0" collapsed="false">
      <c r="A96" s="89" t="n">
        <v>4010</v>
      </c>
      <c r="B96" s="86" t="s">
        <v>668</v>
      </c>
      <c r="C96" s="85" t="n">
        <v>3</v>
      </c>
      <c r="D96" s="89"/>
      <c r="E96" s="86" t="s">
        <v>602</v>
      </c>
      <c r="F96" s="86" t="s">
        <v>474</v>
      </c>
      <c r="G96" s="86" t="str">
        <f aca="false">IF(E96="Multiple Values","Multiple Values",IF(E96="N/A","N/A",IF(LEN(E96)&gt;8,CONCATENATE("22-",LEFT(E96,8)," ",RIGHT(E96,2)),CONCATENATE("22-",E96))))</f>
        <v>22-00 50 00</v>
      </c>
      <c r="H96" s="86" t="s">
        <v>474</v>
      </c>
    </row>
    <row r="97" s="86" customFormat="true" ht="14.25" hidden="false" customHeight="false" outlineLevel="0" collapsed="false">
      <c r="A97" s="89" t="s">
        <v>669</v>
      </c>
      <c r="B97" s="86" t="s">
        <v>670</v>
      </c>
      <c r="C97" s="85" t="n">
        <v>4</v>
      </c>
      <c r="D97" s="89"/>
      <c r="E97" s="86" t="s">
        <v>671</v>
      </c>
      <c r="F97" s="86" t="s">
        <v>474</v>
      </c>
      <c r="G97" s="86" t="str">
        <f aca="false">IF(E97="Multiple Values","Multiple Values",IF(E97="N/A","N/A",IF(LEN(E97)&gt;8,CONCATENATE("22-",LEFT(E97,8)," ",RIGHT(E97,2)),CONCATENATE("22-",E97))))</f>
        <v>22-00 51 00</v>
      </c>
      <c r="H97" s="86" t="s">
        <v>474</v>
      </c>
    </row>
    <row r="98" s="86" customFormat="true" ht="14.25" hidden="false" customHeight="false" outlineLevel="0" collapsed="false">
      <c r="A98" s="89" t="s">
        <v>672</v>
      </c>
      <c r="B98" s="86" t="s">
        <v>673</v>
      </c>
      <c r="C98" s="85" t="n">
        <v>4</v>
      </c>
      <c r="D98" s="89"/>
      <c r="E98" s="86" t="s">
        <v>674</v>
      </c>
      <c r="F98" s="86" t="s">
        <v>474</v>
      </c>
      <c r="G98" s="86" t="str">
        <f aca="false">IF(E98="Multiple Values","Multiple Values",IF(E98="N/A","N/A",IF(LEN(E98)&gt;8,CONCATENATE("22-",LEFT(E98,8)," ",RIGHT(E98,2)),CONCATENATE("22-",E98))))</f>
        <v>22-00 52 00</v>
      </c>
      <c r="H98" s="86" t="s">
        <v>474</v>
      </c>
    </row>
    <row r="99" s="86" customFormat="true" ht="14.25" hidden="false" customHeight="false" outlineLevel="0" collapsed="false">
      <c r="A99" s="89" t="n">
        <v>4010.35</v>
      </c>
      <c r="B99" s="86" t="s">
        <v>675</v>
      </c>
      <c r="C99" s="85" t="n">
        <v>4</v>
      </c>
      <c r="D99" s="89"/>
      <c r="E99" s="86" t="s">
        <v>676</v>
      </c>
      <c r="F99" s="86" t="s">
        <v>474</v>
      </c>
      <c r="G99" s="86" t="str">
        <f aca="false">IF(E99="Multiple Values","Multiple Values",IF(E99="N/A","N/A",IF(LEN(E99)&gt;8,CONCATENATE("22-",LEFT(E99,8)," ",RIGHT(E99,2)),CONCATENATE("22-",E99))))</f>
        <v>22-00 54 00</v>
      </c>
      <c r="H99" s="86" t="s">
        <v>474</v>
      </c>
    </row>
    <row r="100" s="86" customFormat="true" ht="14.25" hidden="false" customHeight="false" outlineLevel="0" collapsed="false">
      <c r="A100" s="89" t="s">
        <v>677</v>
      </c>
      <c r="B100" s="86" t="s">
        <v>678</v>
      </c>
      <c r="C100" s="85" t="n">
        <v>4</v>
      </c>
      <c r="D100" s="89"/>
      <c r="E100" s="86" t="s">
        <v>679</v>
      </c>
      <c r="F100" s="86" t="s">
        <v>474</v>
      </c>
      <c r="G100" s="86" t="str">
        <f aca="false">IF(E100="Multiple Values","Multiple Values",IF(E100="N/A","N/A",IF(LEN(E100)&gt;8,CONCATENATE("22-",LEFT(E100,8)," ",RIGHT(E100,2)),CONCATENATE("22-",E100))))</f>
        <v>22-00 55 00</v>
      </c>
      <c r="H100" s="86" t="s">
        <v>474</v>
      </c>
    </row>
    <row r="101" s="86" customFormat="true" ht="14.25" hidden="false" customHeight="false" outlineLevel="0" collapsed="false">
      <c r="A101" s="89" t="n">
        <v>4020</v>
      </c>
      <c r="B101" s="86" t="s">
        <v>680</v>
      </c>
      <c r="C101" s="85" t="n">
        <v>3</v>
      </c>
      <c r="D101" s="89"/>
      <c r="E101" s="86" t="s">
        <v>681</v>
      </c>
      <c r="F101" s="86" t="s">
        <v>474</v>
      </c>
      <c r="G101" s="86" t="str">
        <f aca="false">IF(E101="Multiple Values","Multiple Values",IF(E101="N/A","N/A",IF(LEN(E101)&gt;8,CONCATENATE("22-",LEFT(E101,8)," ",RIGHT(E101,2)),CONCATENATE("22-",E101))))</f>
        <v>22-00 60 00</v>
      </c>
      <c r="H101" s="86" t="s">
        <v>474</v>
      </c>
    </row>
    <row r="102" s="86" customFormat="true" ht="14.25" hidden="false" customHeight="false" outlineLevel="0" collapsed="false">
      <c r="A102" s="89" t="s">
        <v>682</v>
      </c>
      <c r="B102" s="86" t="s">
        <v>683</v>
      </c>
      <c r="C102" s="85" t="n">
        <v>4</v>
      </c>
      <c r="D102" s="89"/>
      <c r="E102" s="86" t="s">
        <v>684</v>
      </c>
      <c r="F102" s="86" t="s">
        <v>474</v>
      </c>
      <c r="G102" s="86" t="str">
        <f aca="false">IF(E102="Multiple Values","Multiple Values",IF(E102="N/A","N/A",IF(LEN(E102)&gt;8,CONCATENATE("22-",LEFT(E102,8)," ",RIGHT(E102,2)),CONCATENATE("22-",E102))))</f>
        <v>22-00 61 00</v>
      </c>
      <c r="H102" s="86" t="s">
        <v>474</v>
      </c>
      <c r="M102" s="90" t="s">
        <v>685</v>
      </c>
    </row>
    <row r="103" s="86" customFormat="true" ht="14.25" hidden="false" customHeight="false" outlineLevel="0" collapsed="false">
      <c r="A103" s="89" t="s">
        <v>686</v>
      </c>
      <c r="B103" s="86" t="s">
        <v>687</v>
      </c>
      <c r="C103" s="85" t="n">
        <v>4</v>
      </c>
      <c r="D103" s="89"/>
      <c r="E103" s="86" t="s">
        <v>688</v>
      </c>
      <c r="F103" s="86" t="s">
        <v>474</v>
      </c>
      <c r="G103" s="86" t="str">
        <f aca="false">IF(E103="Multiple Values","Multiple Values",IF(E103="N/A","N/A",IF(LEN(E103)&gt;8,CONCATENATE("22-",LEFT(E103,8)," ",RIGHT(E103,2)),CONCATENATE("22-",E103))))</f>
        <v>22-00 62 00</v>
      </c>
      <c r="H103" s="86" t="s">
        <v>474</v>
      </c>
      <c r="M103" s="86" t="str">
        <f aca="false">B789</f>
        <v>Строительная площадка</v>
      </c>
    </row>
    <row r="104" s="86" customFormat="true" ht="14.25" hidden="false" customHeight="false" outlineLevel="0" collapsed="false">
      <c r="A104" s="89" t="s">
        <v>689</v>
      </c>
      <c r="B104" s="86" t="s">
        <v>690</v>
      </c>
      <c r="C104" s="85" t="n">
        <v>4</v>
      </c>
      <c r="D104" s="89"/>
      <c r="E104" s="86" t="s">
        <v>691</v>
      </c>
      <c r="F104" s="86" t="s">
        <v>474</v>
      </c>
      <c r="G104" s="86" t="str">
        <f aca="false">IF(E104="Multiple Values","Multiple Values",IF(E104="N/A","N/A",IF(LEN(E104)&gt;8,CONCATENATE("22-",LEFT(E104,8)," ",RIGHT(E104,2)),CONCATENATE("22-",E104))))</f>
        <v>22-00 63 00</v>
      </c>
      <c r="H104" s="86" t="s">
        <v>474</v>
      </c>
      <c r="M104" s="86" t="str">
        <f aca="false">B755</f>
        <v>Специальные конструкции и демонтаж</v>
      </c>
    </row>
    <row r="105" s="86" customFormat="true" ht="14.25" hidden="false" customHeight="false" outlineLevel="0" collapsed="false">
      <c r="A105" s="89" t="s">
        <v>692</v>
      </c>
      <c r="B105" s="86" t="s">
        <v>693</v>
      </c>
      <c r="C105" s="85" t="n">
        <v>4</v>
      </c>
      <c r="D105" s="89"/>
      <c r="E105" s="86" t="s">
        <v>694</v>
      </c>
      <c r="F105" s="86" t="s">
        <v>474</v>
      </c>
      <c r="G105" s="86" t="str">
        <f aca="false">IF(E105="Multiple Values","Multiple Values",IF(E105="N/A","N/A",IF(LEN(E105)&gt;8,CONCATENATE("22-",LEFT(E105,8)," ",RIGHT(E105,2)),CONCATENATE("22-",E105))))</f>
        <v>22-00 65 00</v>
      </c>
      <c r="H105" s="86" t="s">
        <v>474</v>
      </c>
      <c r="M105" s="86" t="str">
        <f aca="false">B116</f>
        <v>Основание и фундаменты</v>
      </c>
    </row>
    <row r="106" s="86" customFormat="true" ht="14.25" hidden="false" customHeight="false" outlineLevel="0" collapsed="false">
      <c r="A106" s="89" t="n">
        <v>4030</v>
      </c>
      <c r="B106" s="86" t="s">
        <v>695</v>
      </c>
      <c r="C106" s="85" t="n">
        <v>3</v>
      </c>
      <c r="D106" s="89"/>
      <c r="E106" s="86" t="s">
        <v>493</v>
      </c>
      <c r="F106" s="86" t="s">
        <v>474</v>
      </c>
      <c r="G106" s="86" t="str">
        <f aca="false">IF(E106="Multiple Values","Multiple Values",IF(E106="N/A","N/A",IF(LEN(E106)&gt;8,CONCATENATE("22-",LEFT(E106,8)," ",RIGHT(E106,2)),CONCATENATE("22-",E106))))</f>
        <v>22-00 70 00</v>
      </c>
      <c r="H106" s="86" t="s">
        <v>474</v>
      </c>
      <c r="M106" s="86" t="str">
        <f aca="false">B183</f>
        <v>Несущие и ограждающие конструкции</v>
      </c>
    </row>
    <row r="107" s="86" customFormat="true" ht="14.25" hidden="false" customHeight="false" outlineLevel="0" collapsed="false">
      <c r="A107" s="89" t="s">
        <v>696</v>
      </c>
      <c r="B107" s="86" t="s">
        <v>697</v>
      </c>
      <c r="C107" s="85" t="n">
        <v>4</v>
      </c>
      <c r="D107" s="89"/>
      <c r="E107" s="86" t="s">
        <v>698</v>
      </c>
      <c r="F107" s="86" t="s">
        <v>474</v>
      </c>
      <c r="G107" s="86" t="str">
        <f aca="false">IF(E107="Multiple Values","Multiple Values",IF(E107="N/A","N/A",IF(LEN(E107)&gt;8,CONCATENATE("22-",LEFT(E107,8)," ",RIGHT(E107,2)),CONCATENATE("22-",E107))))</f>
        <v>22-00 71 00</v>
      </c>
      <c r="H107" s="86" t="s">
        <v>474</v>
      </c>
      <c r="M107" s="84" t="str">
        <f aca="false">B364</f>
        <v>Внутренние элементы ненесущие (перегородки, двери, отделка)</v>
      </c>
    </row>
    <row r="108" s="86" customFormat="true" ht="14.25" hidden="false" customHeight="false" outlineLevel="0" collapsed="false">
      <c r="A108" s="89" t="s">
        <v>699</v>
      </c>
      <c r="B108" s="86" t="s">
        <v>700</v>
      </c>
      <c r="C108" s="85" t="n">
        <v>4</v>
      </c>
      <c r="D108" s="89"/>
      <c r="E108" s="86" t="s">
        <v>701</v>
      </c>
      <c r="F108" s="86" t="s">
        <v>474</v>
      </c>
      <c r="G108" s="86" t="str">
        <f aca="false">IF(E108="Multiple Values","Multiple Values",IF(E108="N/A","N/A",IF(LEN(E108)&gt;8,CONCATENATE("22-",LEFT(E108,8)," ",RIGHT(E108,2)),CONCATENATE("22-",E108))))</f>
        <v>22-00 72 00</v>
      </c>
      <c r="H108" s="86" t="s">
        <v>474</v>
      </c>
      <c r="M108" s="84" t="str">
        <f aca="false">B494</f>
        <v>Обслуживающее оборудование, вспомогательное</v>
      </c>
    </row>
    <row r="109" s="86" customFormat="true" ht="14.25" hidden="false" customHeight="false" outlineLevel="0" collapsed="false">
      <c r="A109" s="89" t="n">
        <v>4030.35</v>
      </c>
      <c r="B109" s="86" t="s">
        <v>702</v>
      </c>
      <c r="C109" s="85" t="n">
        <v>4</v>
      </c>
      <c r="D109" s="89"/>
      <c r="E109" s="86" t="s">
        <v>703</v>
      </c>
      <c r="F109" s="86" t="s">
        <v>474</v>
      </c>
      <c r="G109" s="86" t="str">
        <f aca="false">IF(E109="Multiple Values","Multiple Values",IF(E109="N/A","N/A",IF(LEN(E109)&gt;8,CONCATENATE("22-",LEFT(E109,8)," ",RIGHT(E109,2)),CONCATENATE("22-",E109))))</f>
        <v>22-00 73 00</v>
      </c>
      <c r="H109" s="86" t="s">
        <v>474</v>
      </c>
      <c r="M109" s="84" t="str">
        <f aca="false">B681</f>
        <v>Оборудование и мебель</v>
      </c>
    </row>
    <row r="110" s="86" customFormat="true" ht="14.25" hidden="false" customHeight="false" outlineLevel="0" collapsed="false">
      <c r="A110" s="89" t="n">
        <v>4040</v>
      </c>
      <c r="B110" s="86" t="s">
        <v>704</v>
      </c>
      <c r="C110" s="85" t="n">
        <v>3</v>
      </c>
      <c r="D110" s="89"/>
      <c r="E110" s="86" t="s">
        <v>705</v>
      </c>
      <c r="F110" s="86" t="s">
        <v>474</v>
      </c>
      <c r="G110" s="86" t="str">
        <f aca="false">IF(E110="Multiple Values","Multiple Values",IF(E110="N/A","N/A",IF(LEN(E110)&gt;8,CONCATENATE("22-",LEFT(E110,8)," ",RIGHT(E110,2)),CONCATENATE("22-",E110))))</f>
        <v>22-00 90 00</v>
      </c>
      <c r="H110" s="86" t="s">
        <v>474</v>
      </c>
      <c r="L110" s="84"/>
    </row>
    <row r="111" s="86" customFormat="true" ht="14.25" hidden="false" customHeight="false" outlineLevel="0" collapsed="false">
      <c r="A111" s="89" t="s">
        <v>706</v>
      </c>
      <c r="B111" s="86" t="s">
        <v>707</v>
      </c>
      <c r="C111" s="85" t="n">
        <v>4</v>
      </c>
      <c r="D111" s="89"/>
      <c r="E111" s="86" t="s">
        <v>708</v>
      </c>
      <c r="F111" s="86" t="s">
        <v>474</v>
      </c>
      <c r="G111" s="86" t="str">
        <f aca="false">IF(E111="Multiple Values","Multiple Values",IF(E111="N/A","N/A",IF(LEN(E111)&gt;8,CONCATENATE("22-",LEFT(E111,8)," ",RIGHT(E111,2)),CONCATENATE("22-",E111))))</f>
        <v>22-00 91 00</v>
      </c>
      <c r="H111" s="86" t="s">
        <v>474</v>
      </c>
      <c r="M111" s="84"/>
    </row>
    <row r="112" s="86" customFormat="true" ht="14.25" hidden="false" customHeight="false" outlineLevel="0" collapsed="false">
      <c r="A112" s="89" t="s">
        <v>709</v>
      </c>
      <c r="B112" s="86" t="s">
        <v>710</v>
      </c>
      <c r="C112" s="85" t="n">
        <v>4</v>
      </c>
      <c r="D112" s="89"/>
      <c r="E112" s="86" t="s">
        <v>711</v>
      </c>
      <c r="F112" s="86" t="s">
        <v>474</v>
      </c>
      <c r="G112" s="86" t="str">
        <f aca="false">IF(E112="Multiple Values","Multiple Values",IF(E112="N/A","N/A",IF(LEN(E112)&gt;8,CONCATENATE("22-",LEFT(E112,8)," ",RIGHT(E112,2)),CONCATENATE("22-",E112))))</f>
        <v>22-00 93 00</v>
      </c>
      <c r="H112" s="86" t="s">
        <v>474</v>
      </c>
      <c r="L112" s="84"/>
      <c r="M112" s="84"/>
    </row>
    <row r="113" s="86" customFormat="true" ht="14.25" hidden="false" customHeight="false" outlineLevel="0" collapsed="false">
      <c r="A113" s="89" t="s">
        <v>712</v>
      </c>
      <c r="B113" s="86" t="s">
        <v>713</v>
      </c>
      <c r="C113" s="85" t="n">
        <v>4</v>
      </c>
      <c r="D113" s="89"/>
      <c r="E113" s="86" t="s">
        <v>714</v>
      </c>
      <c r="F113" s="86" t="s">
        <v>474</v>
      </c>
      <c r="G113" s="86" t="str">
        <f aca="false">IF(E113="Multiple Values","Multiple Values",IF(E113="N/A","N/A",IF(LEN(E113)&gt;8,CONCATENATE("22-",LEFT(E113,8)," ",RIGHT(E113,2)),CONCATENATE("22-",E113))))</f>
        <v>22-00 94 00</v>
      </c>
      <c r="H113" s="86" t="s">
        <v>474</v>
      </c>
      <c r="M113" s="84"/>
    </row>
    <row r="115" customFormat="false" ht="12.75" hidden="false" customHeight="false" outlineLevel="0" collapsed="false">
      <c r="I115" s="90" t="s">
        <v>311</v>
      </c>
    </row>
    <row r="116" customFormat="false" ht="15.75" hidden="false" customHeight="true" outlineLevel="0" collapsed="false">
      <c r="A116" s="84" t="s">
        <v>715</v>
      </c>
      <c r="B116" s="84" t="s">
        <v>311</v>
      </c>
      <c r="C116" s="85" t="n">
        <v>1</v>
      </c>
      <c r="D116" s="89"/>
      <c r="E116" s="86" t="s">
        <v>474</v>
      </c>
      <c r="F116" s="86" t="str">
        <f aca="false">IF(CODE(LEFT(A116,1))=49,"N/A",CONCATENATE("21-",IF(SUM(CODE(LEFT(A116,1))-64)&lt;10,CONCATENATE("0",SUM(CODE(LEFT(A116,1))-64)),SUM(CODE(LEFT(A116,1))-64)),IF(LEN(A116)=1,"",IF(LEN(A116)=3,CONCATENATE(" ",MID(A116,2,2)),IF(LEN(A116)=5,CONCATENATE(" ",MID(A116,2,2)," ",MID(A116,4,2)),CONCATENATE(" ",MID(A116,2,2)," ",MID(A116,4,2)," ",RIGHT(A116,2)))))))</f>
        <v>21-01</v>
      </c>
      <c r="G116" s="86" t="str">
        <f aca="false">IF(E116="Multiple Values","Multiple Values",IF(E116="N/A","N/A",IF(LEN(E116)&gt;8,CONCATENATE("22-",LEFT(E116,8)," ",RIGHT(E116,2)),CONCATENATE("22-",E116))))</f>
        <v>N/A</v>
      </c>
      <c r="H116" s="86" t="s">
        <v>474</v>
      </c>
      <c r="I116" s="84" t="str">
        <f aca="false">A116&amp;"-"&amp;B116</f>
        <v>A-Основание и фундаменты</v>
      </c>
    </row>
    <row r="117" customFormat="false" ht="15.75" hidden="true" customHeight="true" outlineLevel="1" collapsed="false">
      <c r="A117" s="84" t="s">
        <v>716</v>
      </c>
      <c r="B117" s="84" t="s">
        <v>717</v>
      </c>
      <c r="C117" s="85" t="n">
        <v>2</v>
      </c>
      <c r="D117" s="89"/>
      <c r="E117" s="86" t="s">
        <v>474</v>
      </c>
      <c r="F117" s="86" t="str">
        <f aca="false">IF(CODE(LEFT(A117,1))=49,"N/A",CONCATENATE("21-",IF(SUM(CODE(LEFT(A117,1))-64)&lt;10,CONCATENATE("0",SUM(CODE(LEFT(A117,1))-64)),SUM(CODE(LEFT(A117,1))-64)),IF(LEN(A117)=1,"",IF(LEN(A117)=3,CONCATENATE(" ",MID(A117,2,2)),IF(LEN(A117)=5,CONCATENATE(" ",MID(A117,2,2)," ",MID(A117,4,2)),CONCATENATE(" ",MID(A117,2,2)," ",MID(A117,4,2)," ",RIGHT(A117,2)))))))</f>
        <v>21-01 10</v>
      </c>
      <c r="G117" s="86" t="str">
        <f aca="false">IF(E117="Multiple Values","Multiple Values",IF(E117="N/A","N/A",IF(LEN(E117)&gt;8,CONCATENATE("22-",LEFT(E117,8)," ",RIGHT(E117,2)),CONCATENATE("22-",E117))))</f>
        <v>N/A</v>
      </c>
      <c r="H117" s="86" t="s">
        <v>474</v>
      </c>
      <c r="I117" s="84" t="str">
        <f aca="false">A117&amp;"-"&amp;B117</f>
        <v>A10-Фундаменты</v>
      </c>
    </row>
    <row r="118" customFormat="false" ht="15.75" hidden="true" customHeight="true" outlineLevel="2" collapsed="false">
      <c r="A118" s="84" t="s">
        <v>718</v>
      </c>
      <c r="B118" s="84" t="s">
        <v>719</v>
      </c>
      <c r="C118" s="85" t="n">
        <v>3</v>
      </c>
      <c r="D118" s="89" t="n">
        <v>-2001300</v>
      </c>
      <c r="E118" s="86" t="s">
        <v>474</v>
      </c>
      <c r="F118" s="86" t="str">
        <f aca="false">IF(CODE(LEFT(A118,1))=49,"N/A",CONCATENATE("21-",IF(SUM(CODE(LEFT(A118,1))-64)&lt;10,CONCATENATE("0",SUM(CODE(LEFT(A118,1))-64)),SUM(CODE(LEFT(A118,1))-64)),IF(LEN(A118)=1,"",IF(LEN(A118)=3,CONCATENATE(" ",MID(A118,2,2)),IF(LEN(A118)=5,CONCATENATE(" ",MID(A118,2,2)," ",MID(A118,4,2)),CONCATENATE(" ",MID(A118,2,2)," ",MID(A118,4,2)," ",RIGHT(A118,2)))))))</f>
        <v>21-01 10 10</v>
      </c>
      <c r="G118" s="86" t="str">
        <f aca="false">IF(E118="Multiple Values","Multiple Values",IF(E118="N/A","N/A",IF(LEN(E118)&gt;8,CONCATENATE("22-",LEFT(E118,8)," ",RIGHT(E118,2)),CONCATENATE("22-",E118))))</f>
        <v>N/A</v>
      </c>
      <c r="H118" s="86" t="s">
        <v>474</v>
      </c>
      <c r="I118" s="84" t="str">
        <f aca="false">A118&amp;"-"&amp;B118</f>
        <v>A1010-Стандартные фундаменты</v>
      </c>
    </row>
    <row r="119" customFormat="false" ht="15.75" hidden="true" customHeight="true" outlineLevel="3" collapsed="false">
      <c r="A119" s="84" t="s">
        <v>720</v>
      </c>
      <c r="B119" s="84" t="s">
        <v>721</v>
      </c>
      <c r="C119" s="85" t="n">
        <v>4</v>
      </c>
      <c r="D119" s="89" t="n">
        <v>-2001300</v>
      </c>
      <c r="E119" s="86" t="s">
        <v>722</v>
      </c>
      <c r="F119" s="86" t="str">
        <f aca="false">IF(CODE(LEFT(A119,1))=49,"N/A",CONCATENATE("21-",IF(SUM(CODE(LEFT(A119,1))-64)&lt;10,CONCATENATE("0",SUM(CODE(LEFT(A119,1))-64)),SUM(CODE(LEFT(A119,1))-64)),IF(LEN(A119)=1,"",IF(LEN(A119)=3,CONCATENATE(" ",MID(A119,2,2)),IF(LEN(A119)=5,CONCATENATE(" ",MID(A119,2,2)," ",MID(A119,4,2)),CONCATENATE(" ",MID(A119,2,2)," ",MID(A119,4,2)," ",RIGHT(A119,2)))))))</f>
        <v>21-01 10 10 00</v>
      </c>
      <c r="G119" s="86" t="str">
        <f aca="false">IF(E119="Multiple Values","Multiple Values",IF(E119="N/A","N/A",IF(LEN(E119)&gt;8,CONCATENATE("22-",LEFT(E119,8)," ",RIGHT(E119,2)),CONCATENATE("22-",E119))))</f>
        <v>Multiple Values</v>
      </c>
      <c r="H119" s="86" t="s">
        <v>474</v>
      </c>
      <c r="I119" s="84" t="str">
        <f aca="false">A119&amp;"-"&amp;B119</f>
        <v>A1010100-Фундаментные плиты и ростверки</v>
      </c>
    </row>
    <row r="120" customFormat="false" ht="15.75" hidden="true" customHeight="true" outlineLevel="4" collapsed="false">
      <c r="A120" s="84" t="s">
        <v>723</v>
      </c>
      <c r="B120" s="84" t="s">
        <v>724</v>
      </c>
      <c r="C120" s="85" t="n">
        <v>5</v>
      </c>
      <c r="D120" s="89" t="n">
        <v>-2001300</v>
      </c>
      <c r="E120" s="86" t="s">
        <v>725</v>
      </c>
      <c r="F120" s="86" t="str">
        <f aca="false">IF(CODE(LEFT(A120,1))=49,"N/A",CONCATENATE("21-",IF(SUM(CODE(LEFT(A120,1))-64)&lt;10,CONCATENATE("0",SUM(CODE(LEFT(A120,1))-64)),SUM(CODE(LEFT(A120,1))-64)),IF(LEN(A120)=1,"",IF(LEN(A120)=3,CONCATENATE(" ",MID(A120,2,2)),IF(LEN(A120)=5,CONCATENATE(" ",MID(A120,2,2)," ",MID(A120,4,2)),CONCATENATE(" ",MID(A120,2,2)," ",MID(A120,4,2)," ",RIGHT(A120,2)))))))</f>
        <v>21-01 10 10 10</v>
      </c>
      <c r="G120" s="86" t="str">
        <f aca="false">IF(E120="Multiple Values","Multiple Values",IF(E120="N/A","N/A",IF(LEN(E120)&gt;8,CONCATENATE("22-",LEFT(E120,8)," ",RIGHT(E120,2)),CONCATENATE("22-",E120))))</f>
        <v>22-03 30 00</v>
      </c>
      <c r="H120" s="86" t="s">
        <v>474</v>
      </c>
      <c r="I120" s="84" t="str">
        <f aca="false">A120&amp;"-"&amp;B120</f>
        <v>A1010110-Ленточные фундаменты</v>
      </c>
    </row>
    <row r="121" customFormat="false" ht="15.75" hidden="true" customHeight="true" outlineLevel="4" collapsed="false">
      <c r="A121" s="84" t="s">
        <v>726</v>
      </c>
      <c r="B121" s="84" t="s">
        <v>727</v>
      </c>
      <c r="C121" s="85" t="n">
        <v>5</v>
      </c>
      <c r="D121" s="89" t="n">
        <v>-2001300</v>
      </c>
      <c r="E121" s="86" t="s">
        <v>722</v>
      </c>
      <c r="F121" s="86" t="str">
        <f aca="false">IF(CODE(LEFT(A121,1))=49,"N/A",CONCATENATE("21-",IF(SUM(CODE(LEFT(A121,1))-64)&lt;10,CONCATENATE("0",SUM(CODE(LEFT(A121,1))-64)),SUM(CODE(LEFT(A121,1))-64)),IF(LEN(A121)=1,"",IF(LEN(A121)=3,CONCATENATE(" ",MID(A121,2,2)),IF(LEN(A121)=5,CONCATENATE(" ",MID(A121,2,2)," ",MID(A121,4,2)),CONCATENATE(" ",MID(A121,2,2)," ",MID(A121,4,2)," ",RIGHT(A121,2)))))))</f>
        <v>21-01 10 10 20</v>
      </c>
      <c r="G121" s="86" t="str">
        <f aca="false">IF(E121="Multiple Values","Multiple Values",IF(E121="N/A","N/A",IF(LEN(E121)&gt;8,CONCATENATE("22-",LEFT(E121,8)," ",RIGHT(E121,2)),CONCATENATE("22-",E121))))</f>
        <v>Multiple Values</v>
      </c>
      <c r="H121" s="86" t="s">
        <v>474</v>
      </c>
      <c r="I121" s="84" t="str">
        <f aca="false">A121&amp;"-"&amp;B121</f>
        <v>A1010120-Фундаменты на естественном основании</v>
      </c>
    </row>
    <row r="122" customFormat="false" ht="15.75" hidden="true" customHeight="true" outlineLevel="4" collapsed="false">
      <c r="A122" s="84" t="s">
        <v>728</v>
      </c>
      <c r="B122" s="84" t="s">
        <v>729</v>
      </c>
      <c r="C122" s="85" t="n">
        <v>5</v>
      </c>
      <c r="D122" s="89" t="n">
        <v>-2001300</v>
      </c>
      <c r="E122" s="86" t="s">
        <v>730</v>
      </c>
      <c r="F122" s="86" t="str">
        <f aca="false">IF(CODE(LEFT(A122,1))=49,"N/A",CONCATENATE("21-",IF(SUM(CODE(LEFT(A122,1))-64)&lt;10,CONCATENATE("0",SUM(CODE(LEFT(A122,1))-64)),SUM(CODE(LEFT(A122,1))-64)),IF(LEN(A122)=1,"",IF(LEN(A122)=3,CONCATENATE(" ",MID(A122,2,2)),IF(LEN(A122)=5,CONCATENATE(" ",MID(A122,2,2)," ",MID(A122,4,2)),CONCATENATE(" ",MID(A122,2,2)," ",MID(A122,4,2)," ",RIGHT(A122,2)))))))</f>
        <v>21-01 10 10 30</v>
      </c>
      <c r="G122" s="86" t="str">
        <f aca="false">IF(E122="Multiple Values","Multiple Values",IF(E122="N/A","N/A",IF(LEN(E122)&gt;8,CONCATENATE("22-",LEFT(E122,8)," ",RIGHT(E122,2)),CONCATENATE("22-",E122))))</f>
        <v>22-31 60 00</v>
      </c>
      <c r="H122" s="86" t="s">
        <v>474</v>
      </c>
      <c r="I122" s="84" t="str">
        <f aca="false">A122&amp;"-"&amp;B122</f>
        <v>A1010130-Свайные оголовки</v>
      </c>
    </row>
    <row r="123" customFormat="false" ht="15.75" hidden="true" customHeight="true" outlineLevel="4" collapsed="false">
      <c r="A123" s="84" t="s">
        <v>731</v>
      </c>
      <c r="B123" s="84" t="s">
        <v>732</v>
      </c>
      <c r="C123" s="85" t="n">
        <v>5</v>
      </c>
      <c r="D123" s="89" t="n">
        <v>-2001300</v>
      </c>
      <c r="E123" s="86" t="s">
        <v>733</v>
      </c>
      <c r="F123" s="86" t="str">
        <f aca="false">IF(CODE(LEFT(A123,1))=49,"N/A",CONCATENATE("21-",IF(SUM(CODE(LEFT(A123,1))-64)&lt;10,CONCATENATE("0",SUM(CODE(LEFT(A123,1))-64)),SUM(CODE(LEFT(A123,1))-64)),IF(LEN(A123)=1,"",IF(LEN(A123)=3,CONCATENATE(" ",MID(A123,2,2)),IF(LEN(A123)=5,CONCATENATE(" ",MID(A123,2,2)," ",MID(A123,4,2)),CONCATENATE(" ",MID(A123,2,2)," ",MID(A123,4,2)," ",RIGHT(A123,2)))))))</f>
        <v>21-01 10 10 40</v>
      </c>
      <c r="G123" s="86" t="str">
        <f aca="false">IF(E123="Multiple Values","Multiple Values",IF(E123="N/A","N/A",IF(LEN(E123)&gt;8,CONCATENATE("22-",LEFT(E123,8)," ",RIGHT(E123,2)),CONCATENATE("22-",E123))))</f>
        <v>22-31 62 00</v>
      </c>
      <c r="H123" s="86" t="s">
        <v>474</v>
      </c>
      <c r="I123" s="84" t="str">
        <f aca="false">A123&amp;"-"&amp;B123</f>
        <v>A1010140-Свайный ростверк в виде монолитной ленты</v>
      </c>
    </row>
    <row r="124" customFormat="false" ht="15.75" hidden="true" customHeight="true" outlineLevel="4" collapsed="false">
      <c r="A124" s="84" t="s">
        <v>734</v>
      </c>
      <c r="B124" s="84" t="s">
        <v>735</v>
      </c>
      <c r="C124" s="85" t="n">
        <v>5</v>
      </c>
      <c r="D124" s="89" t="n">
        <v>-2001300</v>
      </c>
      <c r="E124" s="86" t="s">
        <v>736</v>
      </c>
      <c r="F124" s="86" t="str">
        <f aca="false">IF(CODE(LEFT(A124,1))=49,"N/A",CONCATENATE("21-",IF(SUM(CODE(LEFT(A124,1))-64)&lt;10,CONCATENATE("0",SUM(CODE(LEFT(A124,1))-64)),SUM(CODE(LEFT(A124,1))-64)),IF(LEN(A124)=1,"",IF(LEN(A124)=3,CONCATENATE(" ",MID(A124,2,2)),IF(LEN(A124)=5,CONCATENATE(" ",MID(A124,2,2)," ",MID(A124,4,2)),CONCATENATE(" ",MID(A124,2,2)," ",MID(A124,4,2)," ",RIGHT(A124,2)))))))</f>
        <v>21-01 10 10 50</v>
      </c>
      <c r="G124" s="86" t="str">
        <f aca="false">IF(E124="Multiple Values","Multiple Values",IF(E124="N/A","N/A",IF(LEN(E124)&gt;8,CONCATENATE("22-",LEFT(E124,8)," ",RIGHT(E124,2)),CONCATENATE("22-",E124))))</f>
        <v>22-31 63 00</v>
      </c>
      <c r="H124" s="86" t="s">
        <v>474</v>
      </c>
      <c r="I124" s="84" t="str">
        <f aca="false">A124&amp;"-"&amp;B124</f>
        <v>A1010150-Свайный ростверк в виде плиты</v>
      </c>
    </row>
    <row r="125" customFormat="false" ht="15.75" hidden="true" customHeight="true" outlineLevel="4" collapsed="false">
      <c r="A125" s="84" t="s">
        <v>737</v>
      </c>
      <c r="B125" s="84" t="s">
        <v>738</v>
      </c>
      <c r="C125" s="85" t="n">
        <v>5</v>
      </c>
      <c r="D125" s="89" t="n">
        <v>-2001300</v>
      </c>
      <c r="E125" s="86" t="s">
        <v>739</v>
      </c>
      <c r="F125" s="86" t="str">
        <f aca="false">IF(CODE(LEFT(A125,1))=49,"N/A",CONCATENATE("21-",IF(SUM(CODE(LEFT(A125,1))-64)&lt;10,CONCATENATE("0",SUM(CODE(LEFT(A125,1))-64)),SUM(CODE(LEFT(A125,1))-64)),IF(LEN(A125)=1,"",IF(LEN(A125)=3,CONCATENATE(" ",MID(A125,2,2)),IF(LEN(A125)=5,CONCATENATE(" ",MID(A125,2,2)," ",MID(A125,4,2)),CONCATENATE(" ",MID(A125,2,2)," ",MID(A125,4,2)," ",RIGHT(A125,2)))))))</f>
        <v>21-01 10 10 60</v>
      </c>
      <c r="G125" s="86" t="str">
        <f aca="false">IF(E125="Multiple Values","Multiple Values",IF(E125="N/A","N/A",IF(LEN(E125)&gt;8,CONCATENATE("22-",LEFT(E125,8)," ",RIGHT(E125,2)),CONCATENATE("22-",E125))))</f>
        <v>22-31 64 00</v>
      </c>
      <c r="H125" s="86" t="s">
        <v>474</v>
      </c>
      <c r="I125" s="84" t="str">
        <f aca="false">A125&amp;"-"&amp;B125</f>
        <v>A1010160-Монолитная фундаментная плита</v>
      </c>
    </row>
    <row r="126" customFormat="false" ht="15.75" hidden="true" customHeight="true" outlineLevel="3" collapsed="false">
      <c r="A126" s="84" t="s">
        <v>740</v>
      </c>
      <c r="B126" s="84" t="s">
        <v>741</v>
      </c>
      <c r="C126" s="85" t="n">
        <v>4</v>
      </c>
      <c r="D126" s="89" t="n">
        <v>-2001300</v>
      </c>
      <c r="E126" s="86" t="s">
        <v>742</v>
      </c>
      <c r="F126" s="86" t="str">
        <f aca="false">IF(CODE(LEFT(A126,1))=49,"N/A",CONCATENATE("21-",IF(SUM(CODE(LEFT(A126,1))-64)&lt;10,CONCATENATE("0",SUM(CODE(LEFT(A126,1))-64)),SUM(CODE(LEFT(A126,1))-64)),IF(LEN(A126)=1,"",IF(LEN(A126)=3,CONCATENATE(" ",MID(A126,2,2)),IF(LEN(A126)=5,CONCATENATE(" ",MID(A126,2,2)," ",MID(A126,4,2)),CONCATENATE(" ",MID(A126,2,2)," ",MID(A126,4,2)," ",RIGHT(A126,2)))))))</f>
        <v>21-01 10 10 00</v>
      </c>
      <c r="G126" s="86" t="str">
        <f aca="false">IF(E126="Multiple Values","Multiple Values",IF(E126="N/A","N/A",IF(LEN(E126)&gt;8,CONCATENATE("22-",LEFT(E126,8)," ",RIGHT(E126,2)),CONCATENATE("22-",E126))))</f>
        <v>22-31 66 16</v>
      </c>
      <c r="H126" s="86" t="s">
        <v>474</v>
      </c>
      <c r="I126" s="84" t="str">
        <f aca="false">A126&amp;"-"&amp;B126</f>
        <v>A1010200-Фундаментные стены</v>
      </c>
    </row>
    <row r="127" customFormat="false" ht="15.75" hidden="true" customHeight="true" outlineLevel="4" collapsed="false">
      <c r="A127" s="84" t="s">
        <v>743</v>
      </c>
      <c r="B127" s="84" t="s">
        <v>744</v>
      </c>
      <c r="C127" s="85" t="n">
        <v>5</v>
      </c>
      <c r="D127" s="89" t="n">
        <v>-2001300</v>
      </c>
      <c r="E127" s="86" t="s">
        <v>745</v>
      </c>
      <c r="F127" s="86" t="str">
        <f aca="false">IF(CODE(LEFT(A127,1))=49,"N/A",CONCATENATE("21-",IF(SUM(CODE(LEFT(A127,1))-64)&lt;10,CONCATENATE("0",SUM(CODE(LEFT(A127,1))-64)),SUM(CODE(LEFT(A127,1))-64)),IF(LEN(A127)=1,"",IF(LEN(A127)=3,CONCATENATE(" ",MID(A127,2,2)),IF(LEN(A127)=5,CONCATENATE(" ",MID(A127,2,2)," ",MID(A127,4,2)),CONCATENATE(" ",MID(A127,2,2)," ",MID(A127,4,2)," ",RIGHT(A127,2)))))))</f>
        <v>21-01 10 10 10</v>
      </c>
      <c r="G127" s="86" t="str">
        <f aca="false">IF(E127="Multiple Values","Multiple Values",IF(E127="N/A","N/A",IF(LEN(E127)&gt;8,CONCATENATE("22-",LEFT(E127,8)," ",RIGHT(E127,2)),CONCATENATE("22-",E127))))</f>
        <v>22-31 68 00</v>
      </c>
      <c r="H127" s="86" t="s">
        <v>474</v>
      </c>
      <c r="I127" s="84" t="str">
        <f aca="false">A127&amp;"-"&amp;B127</f>
        <v>A1010210-Монолитные фундаментные стены</v>
      </c>
    </row>
    <row r="128" customFormat="false" ht="15.75" hidden="true" customHeight="true" outlineLevel="4" collapsed="false">
      <c r="A128" s="84" t="s">
        <v>746</v>
      </c>
      <c r="B128" s="84" t="s">
        <v>747</v>
      </c>
      <c r="C128" s="85" t="n">
        <v>5</v>
      </c>
      <c r="D128" s="89" t="n">
        <v>-2001300</v>
      </c>
      <c r="E128" s="86" t="s">
        <v>748</v>
      </c>
      <c r="F128" s="86" t="str">
        <f aca="false">IF(CODE(LEFT(A128,1))=49,"N/A",CONCATENATE("21-",IF(SUM(CODE(LEFT(A128,1))-64)&lt;10,CONCATENATE("0",SUM(CODE(LEFT(A128,1))-64)),SUM(CODE(LEFT(A128,1))-64)),IF(LEN(A128)=1,"",IF(LEN(A128)=3,CONCATENATE(" ",MID(A128,2,2)),IF(LEN(A128)=5,CONCATENATE(" ",MID(A128,2,2)," ",MID(A128,4,2)),CONCATENATE(" ",MID(A128,2,2)," ",MID(A128,4,2)," ",RIGHT(A128,2)))))))</f>
        <v>21-01 10 10 20</v>
      </c>
      <c r="G128" s="86" t="str">
        <f aca="false">IF(E128="Multiple Values","Multiple Values",IF(E128="N/A","N/A",IF(LEN(E128)&gt;8,CONCATENATE("22-",LEFT(E128,8)," ",RIGHT(E128,2)),CONCATENATE("22-",E128))))</f>
        <v>22-31 48 00</v>
      </c>
      <c r="H128" s="86" t="s">
        <v>474</v>
      </c>
      <c r="I128" s="84" t="str">
        <f aca="false">A128&amp;"-"&amp;B128</f>
        <v>A1010220-Фундаментные стены из бетонных блоков</v>
      </c>
    </row>
    <row r="129" customFormat="false" ht="15.75" hidden="true" customHeight="true" outlineLevel="4" collapsed="false">
      <c r="A129" s="84" t="s">
        <v>749</v>
      </c>
      <c r="B129" s="84" t="s">
        <v>750</v>
      </c>
      <c r="C129" s="85" t="n">
        <v>5</v>
      </c>
      <c r="D129" s="89" t="n">
        <v>-2001300</v>
      </c>
      <c r="E129" s="86" t="s">
        <v>751</v>
      </c>
      <c r="F129" s="86" t="str">
        <f aca="false">IF(CODE(LEFT(A129,1))=49,"N/A",CONCATENATE("21-",IF(SUM(CODE(LEFT(A129,1))-64)&lt;10,CONCATENATE("0",SUM(CODE(LEFT(A129,1))-64)),SUM(CODE(LEFT(A129,1))-64)),IF(LEN(A129)=1,"",IF(LEN(A129)=3,CONCATENATE(" ",MID(A129,2,2)),IF(LEN(A129)=5,CONCATENATE(" ",MID(A129,2,2)," ",MID(A129,4,2)),CONCATENATE(" ",MID(A129,2,2)," ",MID(A129,4,2)," ",RIGHT(A129,2)))))))</f>
        <v>21-01 10 10 30</v>
      </c>
      <c r="G129" s="86" t="str">
        <f aca="false">IF(E129="Multiple Values","Multiple Values",IF(E129="N/A","N/A",IF(LEN(E129)&gt;8,CONCATENATE("22-",LEFT(E129,8)," ",RIGHT(E129,2)),CONCATENATE("22-",E129))))</f>
        <v>22-03 71 00</v>
      </c>
      <c r="H129" s="86" t="s">
        <v>474</v>
      </c>
      <c r="I129" s="84" t="str">
        <f aca="false">A129&amp;"-"&amp;B129</f>
        <v>A1010230-Деревянные фундаментные стены</v>
      </c>
    </row>
    <row r="130" customFormat="false" ht="15.75" hidden="true" customHeight="true" outlineLevel="3" collapsed="false">
      <c r="A130" s="84" t="s">
        <v>752</v>
      </c>
      <c r="B130" s="84" t="s">
        <v>753</v>
      </c>
      <c r="C130" s="85" t="n">
        <v>4</v>
      </c>
      <c r="D130" s="89" t="n">
        <v>-2001300</v>
      </c>
      <c r="E130" s="86" t="s">
        <v>725</v>
      </c>
      <c r="F130" s="86" t="str">
        <f aca="false">IF(CODE(LEFT(A130,1))=49,"N/A",CONCATENATE("21-",IF(SUM(CODE(LEFT(A130,1))-64)&lt;10,CONCATENATE("0",SUM(CODE(LEFT(A130,1))-64)),SUM(CODE(LEFT(A130,1))-64)),IF(LEN(A130)=1,"",IF(LEN(A130)=3,CONCATENATE(" ",MID(A130,2,2)),IF(LEN(A130)=5,CONCATENATE(" ",MID(A130,2,2)," ",MID(A130,4,2)),CONCATENATE(" ",MID(A130,2,2)," ",MID(A130,4,2)," ",RIGHT(A130,2)))))))</f>
        <v>21-01 10 10 00</v>
      </c>
      <c r="G130" s="86" t="str">
        <f aca="false">IF(E130="Multiple Values","Multiple Values",IF(E130="N/A","N/A",IF(LEN(E130)&gt;8,CONCATENATE("22-",LEFT(E130,8)," ",RIGHT(E130,2)),CONCATENATE("22-",E130))))</f>
        <v>22-03 30 00</v>
      </c>
      <c r="H130" s="86" t="s">
        <v>474</v>
      </c>
      <c r="I130" s="84" t="str">
        <f aca="false">A130&amp;"-"&amp;B130</f>
        <v>A1010300-Пристенный дренаж</v>
      </c>
    </row>
    <row r="131" customFormat="false" ht="15.75" hidden="true" customHeight="true" outlineLevel="4" collapsed="false">
      <c r="A131" s="84" t="s">
        <v>754</v>
      </c>
      <c r="B131" s="84" t="s">
        <v>755</v>
      </c>
      <c r="C131" s="85" t="n">
        <v>5</v>
      </c>
      <c r="D131" s="89" t="n">
        <v>-2001300</v>
      </c>
      <c r="E131" s="86" t="s">
        <v>725</v>
      </c>
      <c r="F131" s="86" t="str">
        <f aca="false">IF(CODE(LEFT(A131,1))=49,"N/A",CONCATENATE("21-",IF(SUM(CODE(LEFT(A131,1))-64)&lt;10,CONCATENATE("0",SUM(CODE(LEFT(A131,1))-64)),SUM(CODE(LEFT(A131,1))-64)),IF(LEN(A131)=1,"",IF(LEN(A131)=3,CONCATENATE(" ",MID(A131,2,2)),IF(LEN(A131)=5,CONCATENATE(" ",MID(A131,2,2)," ",MID(A131,4,2)),CONCATENATE(" ",MID(A131,2,2)," ",MID(A131,4,2)," ",RIGHT(A131,2)))))))</f>
        <v>21-01 10 10 10</v>
      </c>
      <c r="G131" s="86" t="str">
        <f aca="false">IF(E131="Multiple Values","Multiple Values",IF(E131="N/A","N/A",IF(LEN(E131)&gt;8,CONCATENATE("22-",LEFT(E131,8)," ",RIGHT(E131,2)),CONCATENATE("22-",E131))))</f>
        <v>22-03 30 00</v>
      </c>
      <c r="H131" s="86" t="s">
        <v>474</v>
      </c>
      <c r="I131" s="84" t="str">
        <f aca="false">A131&amp;"-"&amp;B131</f>
        <v>A1010310-Фундаментные водостоки</v>
      </c>
    </row>
    <row r="132" customFormat="false" ht="15.75" hidden="true" customHeight="true" outlineLevel="3" collapsed="false">
      <c r="A132" s="84" t="s">
        <v>756</v>
      </c>
      <c r="B132" s="84" t="s">
        <v>757</v>
      </c>
      <c r="C132" s="85" t="n">
        <v>4</v>
      </c>
      <c r="D132" s="89"/>
      <c r="E132" s="86" t="s">
        <v>474</v>
      </c>
      <c r="F132" s="86" t="str">
        <f aca="false">IF(CODE(LEFT(A132,1))=49,"N/A",CONCATENATE("21-",IF(SUM(CODE(LEFT(A132,1))-64)&lt;10,CONCATENATE("0",SUM(CODE(LEFT(A132,1))-64)),SUM(CODE(LEFT(A132,1))-64)),IF(LEN(A132)=1,"",IF(LEN(A132)=3,CONCATENATE(" ",MID(A132,2,2)),IF(LEN(A132)=5,CONCATENATE(" ",MID(A132,2,2)," ",MID(A132,4,2)),CONCATENATE(" ",MID(A132,2,2)," ",MID(A132,4,2)," ",RIGHT(A132,2)))))))</f>
        <v>21-01 10 10 00</v>
      </c>
      <c r="G132" s="86" t="str">
        <f aca="false">IF(E132="Multiple Values","Multiple Values",IF(E132="N/A","N/A",IF(LEN(E132)&gt;8,CONCATENATE("22-",LEFT(E132,8)," ",RIGHT(E132,2)),CONCATENATE("22-",E132))))</f>
        <v>N/A</v>
      </c>
      <c r="H132" s="86" t="s">
        <v>474</v>
      </c>
      <c r="I132" s="84" t="str">
        <f aca="false">A132&amp;"-"&amp;B132</f>
        <v>A1010400-Наружная изоляция по периметру</v>
      </c>
    </row>
    <row r="133" customFormat="false" ht="15.75" hidden="true" customHeight="true" outlineLevel="4" collapsed="false">
      <c r="A133" s="84" t="s">
        <v>758</v>
      </c>
      <c r="B133" s="84" t="s">
        <v>759</v>
      </c>
      <c r="C133" s="85" t="n">
        <v>5</v>
      </c>
      <c r="D133" s="89" t="n">
        <v>-2000011</v>
      </c>
      <c r="E133" s="86" t="s">
        <v>474</v>
      </c>
      <c r="F133" s="86" t="str">
        <f aca="false">IF(CODE(LEFT(A133,1))=49,"N/A",CONCATENATE("21-",IF(SUM(CODE(LEFT(A133,1))-64)&lt;10,CONCATENATE("0",SUM(CODE(LEFT(A133,1))-64)),SUM(CODE(LEFT(A133,1))-64)),IF(LEN(A133)=1,"",IF(LEN(A133)=3,CONCATENATE(" ",MID(A133,2,2)),IF(LEN(A133)=5,CONCATENATE(" ",MID(A133,2,2)," ",MID(A133,4,2)),CONCATENATE(" ",MID(A133,2,2)," ",MID(A133,4,2)," ",RIGHT(A133,2)))))))</f>
        <v>21-01 10 10 10</v>
      </c>
      <c r="G133" s="86" t="str">
        <f aca="false">IF(E133="Multiple Values","Multiple Values",IF(E133="N/A","N/A",IF(LEN(E133)&gt;8,CONCATENATE("22-",LEFT(E133,8)," ",RIGHT(E133,2)),CONCATENATE("22-",E133))))</f>
        <v>N/A</v>
      </c>
      <c r="H133" s="86" t="s">
        <v>474</v>
      </c>
      <c r="I133" s="84" t="str">
        <f aca="false">A133&amp;"-"&amp;B133</f>
        <v>A1010410-Жесткая наружная теплоизоляция</v>
      </c>
    </row>
    <row r="134" customFormat="false" ht="15.75" hidden="true" customHeight="true" outlineLevel="4" collapsed="false">
      <c r="A134" s="84" t="s">
        <v>760</v>
      </c>
      <c r="B134" s="84" t="s">
        <v>761</v>
      </c>
      <c r="C134" s="85" t="n">
        <v>5</v>
      </c>
      <c r="D134" s="89" t="n">
        <v>-2000011</v>
      </c>
      <c r="E134" s="86" t="s">
        <v>722</v>
      </c>
      <c r="F134" s="86" t="str">
        <f aca="false">IF(CODE(LEFT(A134,1))=49,"N/A",CONCATENATE("21-",IF(SUM(CODE(LEFT(A134,1))-64)&lt;10,CONCATENATE("0",SUM(CODE(LEFT(A134,1))-64)),SUM(CODE(LEFT(A134,1))-64)),IF(LEN(A134)=1,"",IF(LEN(A134)=3,CONCATENATE(" ",MID(A134,2,2)),IF(LEN(A134)=5,CONCATENATE(" ",MID(A134,2,2)," ",MID(A134,4,2)),CONCATENATE(" ",MID(A134,2,2)," ",MID(A134,4,2)," ",RIGHT(A134,2)))))))</f>
        <v>21-01 10 10 20</v>
      </c>
      <c r="G134" s="86" t="str">
        <f aca="false">IF(E134="Multiple Values","Multiple Values",IF(E134="N/A","N/A",IF(LEN(E134)&gt;8,CONCATENATE("22-",LEFT(E134,8)," ",RIGHT(E134,2)),CONCATENATE("22-",E134))))</f>
        <v>Multiple Values</v>
      </c>
      <c r="H134" s="86" t="s">
        <v>474</v>
      </c>
      <c r="I134" s="84" t="str">
        <f aca="false">A134&amp;"-"&amp;B134</f>
        <v>A1010420-Вертикальная гидроизоляция по периметру наружных стен</v>
      </c>
    </row>
    <row r="135" customFormat="false" ht="15.75" hidden="true" customHeight="true" outlineLevel="4" collapsed="false">
      <c r="A135" s="84" t="s">
        <v>762</v>
      </c>
      <c r="B135" s="84" t="s">
        <v>763</v>
      </c>
      <c r="C135" s="85" t="n">
        <v>5</v>
      </c>
      <c r="D135" s="89" t="n">
        <v>-2000011</v>
      </c>
      <c r="E135" s="86" t="s">
        <v>764</v>
      </c>
      <c r="F135" s="86" t="str">
        <f aca="false">IF(CODE(LEFT(A135,1))=49,"N/A",CONCATENATE("21-",IF(SUM(CODE(LEFT(A135,1))-64)&lt;10,CONCATENATE("0",SUM(CODE(LEFT(A135,1))-64)),SUM(CODE(LEFT(A135,1))-64)),IF(LEN(A135)=1,"",IF(LEN(A135)=3,CONCATENATE(" ",MID(A135,2,2)),IF(LEN(A135)=5,CONCATENATE(" ",MID(A135,2,2)," ",MID(A135,4,2)),CONCATENATE(" ",MID(A135,2,2)," ",MID(A135,4,2)," ",RIGHT(A135,2)))))))</f>
        <v>21-01 10 10 30</v>
      </c>
      <c r="G135" s="86" t="str">
        <f aca="false">IF(E135="Multiple Values","Multiple Values",IF(E135="N/A","N/A",IF(LEN(E135)&gt;8,CONCATENATE("22-",LEFT(E135,8)," ",RIGHT(E135,2)),CONCATENATE("22-",E135))))</f>
        <v>22-09 20 00</v>
      </c>
      <c r="H135" s="86" t="s">
        <v>474</v>
      </c>
      <c r="I135" s="84" t="str">
        <f aca="false">A135&amp;"-"&amp;B135</f>
        <v>A1010430-Гидроизоляция выступа фундаментной плиты по периметру здания</v>
      </c>
    </row>
    <row r="136" customFormat="false" ht="15.75" hidden="true" customHeight="true" outlineLevel="3" collapsed="false">
      <c r="A136" s="84" t="s">
        <v>765</v>
      </c>
      <c r="B136" s="84" t="s">
        <v>766</v>
      </c>
      <c r="C136" s="85" t="n">
        <v>4</v>
      </c>
      <c r="D136" s="89" t="n">
        <v>-2000011</v>
      </c>
      <c r="E136" s="86" t="s">
        <v>722</v>
      </c>
      <c r="F136" s="86" t="str">
        <f aca="false">IF(CODE(LEFT(A136,1))=49,"N/A",CONCATENATE("21-",IF(SUM(CODE(LEFT(A136,1))-64)&lt;10,CONCATENATE("0",SUM(CODE(LEFT(A136,1))-64)),SUM(CODE(LEFT(A136,1))-64)),IF(LEN(A136)=1,"",IF(LEN(A136)=3,CONCATENATE(" ",MID(A136,2,2)),IF(LEN(A136)=5,CONCATENATE(" ",MID(A136,2,2)," ",MID(A136,4,2)),CONCATENATE(" ",MID(A136,2,2)," ",MID(A136,4,2)," ",RIGHT(A136,2)))))))</f>
        <v>21-01 10 10 00</v>
      </c>
      <c r="G136" s="86" t="str">
        <f aca="false">IF(E136="Multiple Values","Multiple Values",IF(E136="N/A","N/A",IF(LEN(E136)&gt;8,CONCATENATE("22-",LEFT(E136,8)," ",RIGHT(E136,2)),CONCATENATE("22-",E136))))</f>
        <v>Multiple Values</v>
      </c>
      <c r="H136" s="86" t="s">
        <v>474</v>
      </c>
      <c r="I136" s="84" t="str">
        <f aca="false">A136&amp;"-"&amp;B136</f>
        <v>A1010500-Свайные фундаменты</v>
      </c>
    </row>
    <row r="137" customFormat="false" ht="15.75" hidden="true" customHeight="true" outlineLevel="4" collapsed="false">
      <c r="A137" s="84" t="s">
        <v>767</v>
      </c>
      <c r="B137" s="84" t="s">
        <v>768</v>
      </c>
      <c r="C137" s="85" t="n">
        <v>5</v>
      </c>
      <c r="D137" s="89"/>
      <c r="E137" s="86" t="s">
        <v>474</v>
      </c>
      <c r="F137" s="86" t="str">
        <f aca="false">IF(CODE(LEFT(A137,1))=49,"N/A",CONCATENATE("21-",IF(SUM(CODE(LEFT(A137,1))-64)&lt;10,CONCATENATE("0",SUM(CODE(LEFT(A137,1))-64)),SUM(CODE(LEFT(A137,1))-64)),IF(LEN(A137)=1,"",IF(LEN(A137)=3,CONCATENATE(" ",MID(A137,2,2)),IF(LEN(A137)=5,CONCATENATE(" ",MID(A137,2,2)," ",MID(A137,4,2)),CONCATENATE(" ",MID(A137,2,2)," ",MID(A137,4,2)," ",RIGHT(A137,2)))))))</f>
        <v>21-01 10 10 10</v>
      </c>
      <c r="G137" s="86" t="str">
        <f aca="false">IF(E137="Multiple Values","Multiple Values",IF(E137="N/A","N/A",IF(LEN(E137)&gt;8,CONCATENATE("22-",LEFT(E137,8)," ",RIGHT(E137,2)),CONCATENATE("22-",E137))))</f>
        <v>N/A</v>
      </c>
      <c r="H137" s="86" t="s">
        <v>474</v>
      </c>
      <c r="I137" s="84" t="str">
        <f aca="false">A137&amp;"-"&amp;B137</f>
        <v>A1010510-Сваи - Монолитные</v>
      </c>
    </row>
    <row r="138" customFormat="false" ht="15.75" hidden="true" customHeight="true" outlineLevel="4" collapsed="false">
      <c r="A138" s="84" t="s">
        <v>769</v>
      </c>
      <c r="B138" s="84" t="s">
        <v>770</v>
      </c>
      <c r="C138" s="85" t="n">
        <v>5</v>
      </c>
      <c r="D138" s="89" t="n">
        <v>-2001300</v>
      </c>
      <c r="E138" s="86" t="s">
        <v>725</v>
      </c>
      <c r="F138" s="86" t="str">
        <f aca="false">IF(CODE(LEFT(A138,1))=49,"N/A",CONCATENATE("21-",IF(SUM(CODE(LEFT(A138,1))-64)&lt;10,CONCATENATE("0",SUM(CODE(LEFT(A138,1))-64)),SUM(CODE(LEFT(A138,1))-64)),IF(LEN(A138)=1,"",IF(LEN(A138)=3,CONCATENATE(" ",MID(A138,2,2)),IF(LEN(A138)=5,CONCATENATE(" ",MID(A138,2,2)," ",MID(A138,4,2)),CONCATENATE(" ",MID(A138,2,2)," ",MID(A138,4,2)," ",RIGHT(A138,2)))))))</f>
        <v>21-01 10 10 20</v>
      </c>
      <c r="G138" s="86" t="str">
        <f aca="false">IF(E138="Multiple Values","Multiple Values",IF(E138="N/A","N/A",IF(LEN(E138)&gt;8,CONCATENATE("22-",LEFT(E138,8)," ",RIGHT(E138,2)),CONCATENATE("22-",E138))))</f>
        <v>22-03 30 00</v>
      </c>
      <c r="H138" s="86" t="s">
        <v>474</v>
      </c>
      <c r="I138" s="84" t="str">
        <f aca="false">A138&amp;"-"&amp;B138</f>
        <v>A1010520-Сваи - Сборные бетонные</v>
      </c>
    </row>
    <row r="139" customFormat="false" ht="15.75" hidden="true" customHeight="true" outlineLevel="4" collapsed="false">
      <c r="A139" s="84" t="s">
        <v>771</v>
      </c>
      <c r="B139" s="84" t="s">
        <v>772</v>
      </c>
      <c r="C139" s="85" t="n">
        <v>5</v>
      </c>
      <c r="D139" s="89" t="n">
        <v>-2001300</v>
      </c>
      <c r="E139" s="86" t="s">
        <v>725</v>
      </c>
      <c r="F139" s="86" t="str">
        <f aca="false">IF(CODE(LEFT(A139,1))=49,"N/A",CONCATENATE("21-",IF(SUM(CODE(LEFT(A139,1))-64)&lt;10,CONCATENATE("0",SUM(CODE(LEFT(A139,1))-64)),SUM(CODE(LEFT(A139,1))-64)),IF(LEN(A139)=1,"",IF(LEN(A139)=3,CONCATENATE(" ",MID(A139,2,2)),IF(LEN(A139)=5,CONCATENATE(" ",MID(A139,2,2)," ",MID(A139,4,2)),CONCATENATE(" ",MID(A139,2,2)," ",MID(A139,4,2)," ",RIGHT(A139,2)))))))</f>
        <v>21-01 10 10 30</v>
      </c>
      <c r="G139" s="86" t="str">
        <f aca="false">IF(E139="Multiple Values","Multiple Values",IF(E139="N/A","N/A",IF(LEN(E139)&gt;8,CONCATENATE("22-",LEFT(E139,8)," ",RIGHT(E139,2)),CONCATENATE("22-",E139))))</f>
        <v>22-03 30 00</v>
      </c>
      <c r="H139" s="86" t="s">
        <v>474</v>
      </c>
      <c r="I139" s="84" t="str">
        <f aca="false">A139&amp;"-"&amp;B139</f>
        <v>A1010530-Сваи - Стальные трубы</v>
      </c>
    </row>
    <row r="140" customFormat="false" ht="15.75" hidden="true" customHeight="true" outlineLevel="4" collapsed="false">
      <c r="A140" s="84" t="s">
        <v>773</v>
      </c>
      <c r="B140" s="84" t="s">
        <v>774</v>
      </c>
      <c r="C140" s="85" t="n">
        <v>5</v>
      </c>
      <c r="D140" s="89" t="n">
        <v>-2001300</v>
      </c>
      <c r="E140" s="86" t="s">
        <v>725</v>
      </c>
      <c r="F140" s="86" t="str">
        <f aca="false">IF(CODE(LEFT(A140,1))=49,"N/A",CONCATENATE("21-",IF(SUM(CODE(LEFT(A140,1))-64)&lt;10,CONCATENATE("0",SUM(CODE(LEFT(A140,1))-64)),SUM(CODE(LEFT(A140,1))-64)),IF(LEN(A140)=1,"",IF(LEN(A140)=3,CONCATENATE(" ",MID(A140,2,2)),IF(LEN(A140)=5,CONCATENATE(" ",MID(A140,2,2)," ",MID(A140,4,2)),CONCATENATE(" ",MID(A140,2,2)," ",MID(A140,4,2)," ",RIGHT(A140,2)))))))</f>
        <v>21-01 10 10 40</v>
      </c>
      <c r="G140" s="86" t="str">
        <f aca="false">IF(E140="Multiple Values","Multiple Values",IF(E140="N/A","N/A",IF(LEN(E140)&gt;8,CONCATENATE("22-",LEFT(E140,8)," ",RIGHT(E140,2)),CONCATENATE("22-",E140))))</f>
        <v>22-03 30 00</v>
      </c>
      <c r="H140" s="86" t="s">
        <v>474</v>
      </c>
      <c r="I140" s="84" t="str">
        <f aca="false">A140&amp;"-"&amp;B140</f>
        <v>A1010540-Сваи - Стальные Двутавровые</v>
      </c>
    </row>
    <row r="141" customFormat="false" ht="15.75" hidden="true" customHeight="true" outlineLevel="4" collapsed="false">
      <c r="A141" s="84" t="s">
        <v>775</v>
      </c>
      <c r="B141" s="84" t="s">
        <v>776</v>
      </c>
      <c r="C141" s="85" t="n">
        <v>5</v>
      </c>
      <c r="D141" s="89" t="n">
        <v>-2001300</v>
      </c>
      <c r="E141" s="86" t="s">
        <v>725</v>
      </c>
      <c r="F141" s="86" t="str">
        <f aca="false">IF(CODE(LEFT(A141,1))=49,"N/A",CONCATENATE("21-",IF(SUM(CODE(LEFT(A141,1))-64)&lt;10,CONCATENATE("0",SUM(CODE(LEFT(A141,1))-64)),SUM(CODE(LEFT(A141,1))-64)),IF(LEN(A141)=1,"",IF(LEN(A141)=3,CONCATENATE(" ",MID(A141,2,2)),IF(LEN(A141)=5,CONCATENATE(" ",MID(A141,2,2)," ",MID(A141,4,2)),CONCATENATE(" ",MID(A141,2,2)," ",MID(A141,4,2)," ",RIGHT(A141,2)))))))</f>
        <v>21-01 10 10 50</v>
      </c>
      <c r="G141" s="86" t="str">
        <f aca="false">IF(E141="Multiple Values","Multiple Values",IF(E141="N/A","N/A",IF(LEN(E141)&gt;8,CONCATENATE("22-",LEFT(E141,8)," ",RIGHT(E141,2)),CONCATENATE("22-",E141))))</f>
        <v>22-03 30 00</v>
      </c>
      <c r="H141" s="86" t="s">
        <v>474</v>
      </c>
      <c r="I141" s="84" t="str">
        <f aca="false">A141&amp;"-"&amp;B141</f>
        <v>A1010550-Сваи - Конусные</v>
      </c>
    </row>
    <row r="142" customFormat="false" ht="15.75" hidden="true" customHeight="true" outlineLevel="4" collapsed="false">
      <c r="A142" s="84" t="s">
        <v>777</v>
      </c>
      <c r="B142" s="84" t="s">
        <v>778</v>
      </c>
      <c r="C142" s="85" t="n">
        <v>5</v>
      </c>
      <c r="D142" s="89" t="n">
        <v>-2001300</v>
      </c>
      <c r="E142" s="86" t="s">
        <v>474</v>
      </c>
      <c r="F142" s="86" t="str">
        <f aca="false">IF(CODE(LEFT(A142,1))=49,"N/A",CONCATENATE("21-",IF(SUM(CODE(LEFT(A142,1))-64)&lt;10,CONCATENATE("0",SUM(CODE(LEFT(A142,1))-64)),SUM(CODE(LEFT(A142,1))-64)),IF(LEN(A142)=1,"",IF(LEN(A142)=3,CONCATENATE(" ",MID(A142,2,2)),IF(LEN(A142)=5,CONCATENATE(" ",MID(A142,2,2)," ",MID(A142,4,2)),CONCATENATE(" ",MID(A142,2,2)," ",MID(A142,4,2)," ",RIGHT(A142,2)))))))</f>
        <v>21-01 10 10 60</v>
      </c>
      <c r="G142" s="86" t="str">
        <f aca="false">IF(E142="Multiple Values","Multiple Values",IF(E142="N/A","N/A",IF(LEN(E142)&gt;8,CONCATENATE("22-",LEFT(E142,8)," ",RIGHT(E142,2)),CONCATENATE("22-",E142))))</f>
        <v>N/A</v>
      </c>
      <c r="H142" s="86" t="s">
        <v>474</v>
      </c>
      <c r="I142" s="84" t="str">
        <f aca="false">A142&amp;"-"&amp;B142</f>
        <v>A1010560-Сваи - Деревянные обработанные</v>
      </c>
    </row>
    <row r="143" customFormat="false" ht="15.75" hidden="true" customHeight="true" outlineLevel="2" collapsed="true">
      <c r="A143" s="84" t="s">
        <v>779</v>
      </c>
      <c r="B143" s="84" t="s">
        <v>780</v>
      </c>
      <c r="C143" s="85" t="n">
        <v>3</v>
      </c>
      <c r="D143" s="89" t="n">
        <v>-2000032</v>
      </c>
      <c r="E143" s="86" t="s">
        <v>781</v>
      </c>
      <c r="F143" s="86" t="str">
        <f aca="false">IF(CODE(LEFT(A143,1))=49,"N/A",CONCATENATE("21-",IF(SUM(CODE(LEFT(A143,1))-64)&lt;10,CONCATENATE("0",SUM(CODE(LEFT(A143,1))-64)),SUM(CODE(LEFT(A143,1))-64)),IF(LEN(A143)=1,"",IF(LEN(A143)=3,CONCATENATE(" ",MID(A143,2,2)),IF(LEN(A143)=5,CONCATENATE(" ",MID(A143,2,2)," ",MID(A143,4,2)),CONCATENATE(" ",MID(A143,2,2)," ",MID(A143,4,2)," ",RIGHT(A143,2)))))))</f>
        <v>21-01 10 20</v>
      </c>
      <c r="G143" s="86" t="str">
        <f aca="false">IF(E143="Multiple Values","Multiple Values",IF(E143="N/A","N/A",IF(LEN(E143)&gt;8,CONCATENATE("22-",LEFT(E143,8)," ",RIGHT(E143,2)),CONCATENATE("22-",E143))))</f>
        <v>22-07 21 00</v>
      </c>
      <c r="H143" s="86" t="s">
        <v>474</v>
      </c>
      <c r="I143" s="84" t="str">
        <f aca="false">A143&amp;"-"&amp;B143</f>
        <v>A1020-Специальные части фундаментов</v>
      </c>
    </row>
    <row r="144" customFormat="false" ht="15.75" hidden="true" customHeight="true" outlineLevel="3" collapsed="false">
      <c r="A144" s="84" t="s">
        <v>782</v>
      </c>
      <c r="B144" s="84" t="s">
        <v>783</v>
      </c>
      <c r="C144" s="85" t="n">
        <v>4</v>
      </c>
      <c r="D144" s="89" t="n">
        <v>-2000032</v>
      </c>
      <c r="E144" s="86" t="s">
        <v>784</v>
      </c>
      <c r="F144" s="86" t="str">
        <f aca="false">IF(CODE(LEFT(A144,1))=49,"N/A",CONCATENATE("21-",IF(SUM(CODE(LEFT(A144,1))-64)&lt;10,CONCATENATE("0",SUM(CODE(LEFT(A144,1))-64)),SUM(CODE(LEFT(A144,1))-64)),IF(LEN(A144)=1,"",IF(LEN(A144)=3,CONCATENATE(" ",MID(A144,2,2)),IF(LEN(A144)=5,CONCATENATE(" ",MID(A144,2,2)," ",MID(A144,4,2)),CONCATENATE(" ",MID(A144,2,2)," ",MID(A144,4,2)," ",RIGHT(A144,2)))))))</f>
        <v>21-01 10 20 00</v>
      </c>
      <c r="G144" s="86" t="str">
        <f aca="false">IF(E144="Multiple Values","Multiple Values",IF(E144="N/A","N/A",IF(LEN(E144)&gt;8,CONCATENATE("22-",LEFT(E144,8)," ",RIGHT(E144,2)),CONCATENATE("22-",E144))))</f>
        <v>22-07 26 00</v>
      </c>
      <c r="H144" s="86" t="s">
        <v>474</v>
      </c>
      <c r="I144" s="84" t="str">
        <f aca="false">A144&amp;"-"&amp;B144</f>
        <v>A1020200-Фундаментные балки, рандбалки</v>
      </c>
    </row>
    <row r="145" customFormat="false" ht="15.75" hidden="true" customHeight="true" outlineLevel="4" collapsed="false">
      <c r="A145" s="84" t="s">
        <v>785</v>
      </c>
      <c r="B145" s="84" t="s">
        <v>786</v>
      </c>
      <c r="C145" s="85" t="n">
        <v>5</v>
      </c>
      <c r="D145" s="89" t="n">
        <v>-2000032</v>
      </c>
      <c r="E145" s="86" t="s">
        <v>787</v>
      </c>
      <c r="F145" s="86" t="str">
        <f aca="false">IF(CODE(LEFT(A145,1))=49,"N/A",CONCATENATE("21-",IF(SUM(CODE(LEFT(A145,1))-64)&lt;10,CONCATENATE("0",SUM(CODE(LEFT(A145,1))-64)),SUM(CODE(LEFT(A145,1))-64)),IF(LEN(A145)=1,"",IF(LEN(A145)=3,CONCATENATE(" ",MID(A145,2,2)),IF(LEN(A145)=5,CONCATENATE(" ",MID(A145,2,2)," ",MID(A145,4,2)),CONCATENATE(" ",MID(A145,2,2)," ",MID(A145,4,2)," ",RIGHT(A145,2)))))))</f>
        <v>21-01 10 20 10</v>
      </c>
      <c r="G145" s="86" t="str">
        <f aca="false">IF(E145="Multiple Values","Multiple Values",IF(E145="N/A","N/A",IF(LEN(E145)&gt;8,CONCATENATE("22-",LEFT(E145,8)," ",RIGHT(E145,2)),CONCATENATE("22-",E145))))</f>
        <v>22-07 10 00</v>
      </c>
      <c r="H145" s="86" t="s">
        <v>474</v>
      </c>
      <c r="I145" s="84" t="str">
        <f aca="false">A145&amp;"-"&amp;B145</f>
        <v>A1020210-Монолитные фундаментные балки</v>
      </c>
    </row>
    <row r="146" customFormat="false" ht="15.75" hidden="true" customHeight="true" outlineLevel="3" collapsed="false">
      <c r="A146" s="84" t="s">
        <v>788</v>
      </c>
      <c r="B146" s="84" t="s">
        <v>789</v>
      </c>
      <c r="C146" s="85" t="n">
        <v>4</v>
      </c>
      <c r="D146" s="89" t="n">
        <v>-2001300</v>
      </c>
      <c r="E146" s="86" t="s">
        <v>725</v>
      </c>
      <c r="F146" s="86" t="str">
        <f aca="false">IF(CODE(LEFT(A146,1))=49,"N/A",CONCATENATE("21-",IF(SUM(CODE(LEFT(A146,1))-64)&lt;10,CONCATENATE("0",SUM(CODE(LEFT(A146,1))-64)),SUM(CODE(LEFT(A146,1))-64)),IF(LEN(A146)=1,"",IF(LEN(A146)=3,CONCATENATE(" ",MID(A146,2,2)),IF(LEN(A146)=5,CONCATENATE(" ",MID(A146,2,2)," ",MID(A146,4,2)),CONCATENATE(" ",MID(A146,2,2)," ",MID(A146,4,2)," ",RIGHT(A146,2)))))))</f>
        <v>21-01 10 20 00</v>
      </c>
      <c r="G146" s="86" t="str">
        <f aca="false">IF(E146="Multiple Values","Multiple Values",IF(E146="N/A","N/A",IF(LEN(E146)&gt;8,CONCATENATE("22-",LEFT(E146,8)," ",RIGHT(E146,2)),CONCATENATE("22-",E146))))</f>
        <v>22-03 30 00</v>
      </c>
      <c r="H146" s="86" t="s">
        <v>474</v>
      </c>
      <c r="I146" s="84" t="str">
        <f aca="false">A146&amp;"-"&amp;B146</f>
        <v>A1020300-Кессоны</v>
      </c>
    </row>
    <row r="147" customFormat="false" ht="15.75" hidden="true" customHeight="true" outlineLevel="4" collapsed="false">
      <c r="A147" s="84" t="s">
        <v>790</v>
      </c>
      <c r="B147" s="84" t="s">
        <v>791</v>
      </c>
      <c r="C147" s="85" t="n">
        <v>5</v>
      </c>
      <c r="D147" s="89" t="n">
        <v>-2001260</v>
      </c>
      <c r="E147" s="86" t="s">
        <v>792</v>
      </c>
      <c r="F147" s="86" t="str">
        <f aca="false">IF(CODE(LEFT(A147,1))=49,"N/A",CONCATENATE("21-",IF(SUM(CODE(LEFT(A147,1))-64)&lt;10,CONCATENATE("0",SUM(CODE(LEFT(A147,1))-64)),SUM(CODE(LEFT(A147,1))-64)),IF(LEN(A147)=1,"",IF(LEN(A147)=3,CONCATENATE(" ",MID(A147,2,2)),IF(LEN(A147)=5,CONCATENATE(" ",MID(A147,2,2)," ",MID(A147,4,2)),CONCATENATE(" ",MID(A147,2,2)," ",MID(A147,4,2)," ",RIGHT(A147,2)))))))</f>
        <v>21-01 10 20 10</v>
      </c>
      <c r="G147" s="86" t="str">
        <f aca="false">IF(E147="Multiple Values","Multiple Values",IF(E147="N/A","N/A",IF(LEN(E147)&gt;8,CONCATENATE("22-",LEFT(E147,8)," ",RIGHT(E147,2)),CONCATENATE("22-",E147))))</f>
        <v>22-31 23 23</v>
      </c>
      <c r="H147" s="86" t="s">
        <v>474</v>
      </c>
      <c r="I147" s="84" t="str">
        <f aca="false">A147&amp;"-"&amp;B147</f>
        <v>A1020310-Кессоны - Кессонная камера</v>
      </c>
    </row>
    <row r="148" customFormat="false" ht="15.75" hidden="true" customHeight="true" outlineLevel="3" collapsed="false">
      <c r="A148" s="84" t="s">
        <v>793</v>
      </c>
      <c r="B148" s="84" t="s">
        <v>794</v>
      </c>
      <c r="C148" s="85" t="n">
        <v>4</v>
      </c>
      <c r="D148" s="89"/>
      <c r="E148" s="86" t="s">
        <v>474</v>
      </c>
      <c r="F148" s="86" t="str">
        <f aca="false">IF(CODE(LEFT(A148,1))=49,"N/A",CONCATENATE("21-",IF(SUM(CODE(LEFT(A148,1))-64)&lt;10,CONCATENATE("0",SUM(CODE(LEFT(A148,1))-64)),SUM(CODE(LEFT(A148,1))-64)),IF(LEN(A148)=1,"",IF(LEN(A148)=3,CONCATENATE(" ",MID(A148,2,2)),IF(LEN(A148)=5,CONCATENATE(" ",MID(A148,2,2)," ",MID(A148,4,2)),CONCATENATE(" ",MID(A148,2,2)," ",MID(A148,4,2)," ",RIGHT(A148,2)))))))</f>
        <v>21-01 10 20 00</v>
      </c>
      <c r="G148" s="86" t="str">
        <f aca="false">IF(E148="Multiple Values","Multiple Values",IF(E148="N/A","N/A",IF(LEN(E148)&gt;8,CONCATENATE("22-",LEFT(E148,8)," ",RIGHT(E148,2)),CONCATENATE("22-",E148))))</f>
        <v>N/A</v>
      </c>
      <c r="H148" s="86" t="s">
        <v>474</v>
      </c>
      <c r="I148" s="84" t="str">
        <f aca="false">A148&amp;"-"&amp;B148</f>
        <v>A1020400-Распорки</v>
      </c>
    </row>
    <row r="149" customFormat="false" ht="14.25" hidden="true" customHeight="false" outlineLevel="3" collapsed="false">
      <c r="A149" s="84" t="s">
        <v>795</v>
      </c>
      <c r="B149" s="84" t="s">
        <v>796</v>
      </c>
      <c r="C149" s="85" t="n">
        <v>4</v>
      </c>
      <c r="D149" s="89"/>
      <c r="E149" s="86" t="s">
        <v>797</v>
      </c>
      <c r="F149" s="86" t="str">
        <f aca="false">IF(CODE(LEFT(A149,1))=49,"N/A",CONCATENATE("21-",IF(SUM(CODE(LEFT(A149,1))-64)&lt;10,CONCATENATE("0",SUM(CODE(LEFT(A149,1))-64)),SUM(CODE(LEFT(A149,1))-64)),IF(LEN(A149)=1,"",IF(LEN(A149)=3,CONCATENATE(" ",MID(A149,2,2)),IF(LEN(A149)=5,CONCATENATE(" ",MID(A149,2,2)," ",MID(A149,4,2)),CONCATENATE(" ",MID(A149,2,2)," ",MID(A149,4,2)," ",RIGHT(A149,2)))))))</f>
        <v>21-01 10 20 00</v>
      </c>
      <c r="G149" s="86" t="str">
        <f aca="false">IF(E149="Multiple Values","Multiple Values",IF(E149="N/A","N/A",IF(LEN(E149)&gt;8,CONCATENATE("22-",LEFT(E149,8)," ",RIGHT(E149,2)),CONCATENATE("22-",E149))))</f>
        <v>22-33 46 00</v>
      </c>
      <c r="H149" s="86" t="s">
        <v>474</v>
      </c>
      <c r="I149" s="84" t="str">
        <f aca="false">A149&amp;"-"&amp;B149</f>
        <v>A1020500-Удаление воды</v>
      </c>
    </row>
    <row r="150" customFormat="false" ht="14.25" hidden="true" customHeight="false" outlineLevel="3" collapsed="false">
      <c r="A150" s="84" t="s">
        <v>798</v>
      </c>
      <c r="B150" s="84" t="s">
        <v>799</v>
      </c>
      <c r="C150" s="85" t="n">
        <v>4</v>
      </c>
      <c r="D150" s="89"/>
      <c r="E150" s="86" t="s">
        <v>800</v>
      </c>
      <c r="F150" s="86" t="str">
        <f aca="false">IF(CODE(LEFT(A150,1))=49,"N/A",CONCATENATE("21-",IF(SUM(CODE(LEFT(A150,1))-64)&lt;10,CONCATENATE("0",SUM(CODE(LEFT(A150,1))-64)),SUM(CODE(LEFT(A150,1))-64)),IF(LEN(A150)=1,"",IF(LEN(A150)=3,CONCATENATE(" ",MID(A150,2,2)),IF(LEN(A150)=5,CONCATENATE(" ",MID(A150,2,2)," ",MID(A150,4,2)),CONCATENATE(" ",MID(A150,2,2)," ",MID(A150,4,2)," ",RIGHT(A150,2)))))))</f>
        <v>21-01 10 20 00</v>
      </c>
      <c r="G150" s="86" t="str">
        <f aca="false">IF(E150="Multiple Values","Multiple Values",IF(E150="N/A","N/A",IF(LEN(E150)&gt;8,CONCATENATE("22-",LEFT(E150,8)," ",RIGHT(E150,2)),CONCATENATE("22-",E150))))</f>
        <v>22-33 46 13</v>
      </c>
      <c r="H150" s="86" t="s">
        <v>474</v>
      </c>
      <c r="I150" s="84" t="str">
        <f aca="false">A150&amp;"-"&amp;B150</f>
        <v>A1020700-Цементация - усиление фундамента</v>
      </c>
    </row>
    <row r="151" customFormat="false" ht="14.25" hidden="true" customHeight="false" outlineLevel="4" collapsed="false">
      <c r="A151" s="84" t="s">
        <v>801</v>
      </c>
      <c r="B151" s="84" t="s">
        <v>802</v>
      </c>
      <c r="C151" s="85" t="n">
        <v>5</v>
      </c>
      <c r="D151" s="89"/>
      <c r="E151" s="86" t="s">
        <v>803</v>
      </c>
      <c r="F151" s="86" t="str">
        <f aca="false">IF(CODE(LEFT(A151,1))=49,"N/A",CONCATENATE("21-",IF(SUM(CODE(LEFT(A151,1))-64)&lt;10,CONCATENATE("0",SUM(CODE(LEFT(A151,1))-64)),SUM(CODE(LEFT(A151,1))-64)),IF(LEN(A151)=1,"",IF(LEN(A151)=3,CONCATENATE(" ",MID(A151,2,2)),IF(LEN(A151)=5,CONCATENATE(" ",MID(A151,2,2)," ",MID(A151,4,2)),CONCATENATE(" ",MID(A151,2,2)," ",MID(A151,4,2)," ",RIGHT(A151,2)))))))</f>
        <v>21-01 10 20 10</v>
      </c>
      <c r="G151" s="86" t="str">
        <f aca="false">IF(E151="Multiple Values","Multiple Values",IF(E151="N/A","N/A",IF(LEN(E151)&gt;8,CONCATENATE("22-",LEFT(E151,8)," ",RIGHT(E151,2)),CONCATENATE("22-",E151))))</f>
        <v>22-33 46 19</v>
      </c>
      <c r="H151" s="86" t="s">
        <v>474</v>
      </c>
      <c r="I151" s="84" t="str">
        <f aca="false">A151&amp;"-"&amp;B151</f>
        <v>A1020710-Основание инъекции под давлением</v>
      </c>
    </row>
    <row r="152" customFormat="false" ht="14.25" hidden="true" customHeight="false" outlineLevel="3" collapsed="false">
      <c r="A152" s="84" t="s">
        <v>804</v>
      </c>
      <c r="B152" s="84" t="s">
        <v>805</v>
      </c>
      <c r="C152" s="85" t="n">
        <v>4</v>
      </c>
      <c r="D152" s="89"/>
      <c r="E152" s="86" t="s">
        <v>806</v>
      </c>
      <c r="F152" s="86" t="str">
        <f aca="false">IF(CODE(LEFT(A152,1))=49,"N/A",CONCATENATE("21-",IF(SUM(CODE(LEFT(A152,1))-64)&lt;10,CONCATENATE("0",SUM(CODE(LEFT(A152,1))-64)),SUM(CODE(LEFT(A152,1))-64)),IF(LEN(A152)=1,"",IF(LEN(A152)=3,CONCATENATE(" ",MID(A152,2,2)),IF(LEN(A152)=5,CONCATENATE(" ",MID(A152,2,2)," ",MID(A152,4,2)),CONCATENATE(" ",MID(A152,2,2)," ",MID(A152,4,2)," ",RIGHT(A152,2)))))))</f>
        <v>21-01 10 20 00</v>
      </c>
      <c r="G152" s="86" t="str">
        <f aca="false">IF(E152="Multiple Values","Multiple Values",IF(E152="N/A","N/A",IF(LEN(E152)&gt;8,CONCATENATE("22-",LEFT(E152,8)," ",RIGHT(E152,2)),CONCATENATE("22-",E152))))</f>
        <v>22-31 21 00</v>
      </c>
      <c r="H152" s="86" t="s">
        <v>474</v>
      </c>
      <c r="I152" s="84" t="str">
        <f aca="false">A152&amp;"-"&amp;B152</f>
        <v>A1020900-Другие элементы фундамента</v>
      </c>
    </row>
    <row r="153" customFormat="false" ht="14.25" hidden="true" customHeight="false" outlineLevel="2" collapsed="true">
      <c r="A153" s="84" t="s">
        <v>807</v>
      </c>
      <c r="B153" s="84" t="s">
        <v>808</v>
      </c>
      <c r="C153" s="85" t="n">
        <v>3</v>
      </c>
      <c r="D153" s="89"/>
      <c r="E153" s="86" t="s">
        <v>809</v>
      </c>
      <c r="F153" s="86" t="str">
        <f aca="false">IF(CODE(LEFT(A153,1))=49,"N/A",CONCATENATE("21-",IF(SUM(CODE(LEFT(A153,1))-64)&lt;10,CONCATENATE("0",SUM(CODE(LEFT(A153,1))-64)),SUM(CODE(LEFT(A153,1))-64)),IF(LEN(A153)=1,"",IF(LEN(A153)=3,CONCATENATE(" ",MID(A153,2,2)),IF(LEN(A153)=5,CONCATENATE(" ",MID(A153,2,2)," ",MID(A153,4,2)),CONCATENATE(" ",MID(A153,2,2)," ",MID(A153,4,2)," ",RIGHT(A153,2)))))))</f>
        <v>21-01 10 30</v>
      </c>
      <c r="G153" s="86" t="str">
        <f aca="false">IF(E153="Multiple Values","Multiple Values",IF(E153="N/A","N/A",IF(LEN(E153)&gt;8,CONCATENATE("22-",LEFT(E153,8)," ",RIGHT(E153,2)),CONCATENATE("22-",E153))))</f>
        <v>22-31 21 13</v>
      </c>
      <c r="H153" s="86" t="s">
        <v>474</v>
      </c>
      <c r="I153" s="84" t="str">
        <f aca="false">A153&amp;"-"&amp;B153</f>
        <v>A1030-Плита по грунту</v>
      </c>
    </row>
    <row r="154" customFormat="false" ht="14.25" hidden="true" customHeight="false" outlineLevel="3" collapsed="false">
      <c r="A154" s="84" t="s">
        <v>810</v>
      </c>
      <c r="B154" s="84" t="s">
        <v>811</v>
      </c>
      <c r="C154" s="85" t="n">
        <v>4</v>
      </c>
      <c r="D154" s="89"/>
      <c r="E154" s="86" t="s">
        <v>812</v>
      </c>
      <c r="F154" s="86" t="str">
        <f aca="false">IF(CODE(LEFT(A154,1))=49,"N/A",CONCATENATE("21-",IF(SUM(CODE(LEFT(A154,1))-64)&lt;10,CONCATENATE("0",SUM(CODE(LEFT(A154,1))-64)),SUM(CODE(LEFT(A154,1))-64)),IF(LEN(A154)=1,"",IF(LEN(A154)=3,CONCATENATE(" ",MID(A154,2,2)),IF(LEN(A154)=5,CONCATENATE(" ",MID(A154,2,2)," ",MID(A154,4,2)),CONCATENATE(" ",MID(A154,2,2)," ",MID(A154,4,2)," ",RIGHT(A154,2)))))))</f>
        <v>21-01 10 30 00</v>
      </c>
      <c r="G154" s="86" t="str">
        <f aca="false">IF(E154="Multiple Values","Multiple Values",IF(E154="N/A","N/A",IF(LEN(E154)&gt;8,CONCATENATE("22-",LEFT(E154,8)," ",RIGHT(E154,2)),CONCATENATE("22-",E154))))</f>
        <v>22-31 21 16</v>
      </c>
      <c r="H154" s="86" t="s">
        <v>474</v>
      </c>
      <c r="I154" s="84" t="str">
        <f aca="false">A154&amp;"-"&amp;B154</f>
        <v>A1030100-Стандартная плита по грунту</v>
      </c>
    </row>
    <row r="155" customFormat="false" ht="14.25" hidden="true" customHeight="false" outlineLevel="4" collapsed="false">
      <c r="A155" s="84" t="s">
        <v>813</v>
      </c>
      <c r="B155" s="84" t="s">
        <v>814</v>
      </c>
      <c r="C155" s="85" t="n">
        <v>5</v>
      </c>
      <c r="D155" s="89"/>
      <c r="E155" s="86" t="s">
        <v>474</v>
      </c>
      <c r="F155" s="86" t="str">
        <f aca="false">IF(CODE(LEFT(A155,1))=49,"N/A",CONCATENATE("21-",IF(SUM(CODE(LEFT(A155,1))-64)&lt;10,CONCATENATE("0",SUM(CODE(LEFT(A155,1))-64)),SUM(CODE(LEFT(A155,1))-64)),IF(LEN(A155)=1,"",IF(LEN(A155)=3,CONCATENATE(" ",MID(A155,2,2)),IF(LEN(A155)=5,CONCATENATE(" ",MID(A155,2,2)," ",MID(A155,4,2)),CONCATENATE(" ",MID(A155,2,2)," ",MID(A155,4,2)," ",RIGHT(A155,2)))))))</f>
        <v>21-01 10 30 10</v>
      </c>
      <c r="G155" s="86" t="str">
        <f aca="false">IF(E155="Multiple Values","Multiple Values",IF(E155="N/A","N/A",IF(LEN(E155)&gt;8,CONCATENATE("22-",LEFT(E155,8)," ",RIGHT(E155,2)),CONCATENATE("22-",E155))))</f>
        <v>N/A</v>
      </c>
      <c r="H155" s="86" t="s">
        <v>474</v>
      </c>
      <c r="I155" s="84" t="str">
        <f aca="false">A155&amp;"-"&amp;B155</f>
        <v>A1030110-Плита по грунту - армированная</v>
      </c>
    </row>
    <row r="156" customFormat="false" ht="14.25" hidden="true" customHeight="false" outlineLevel="4" collapsed="false">
      <c r="A156" s="84" t="s">
        <v>815</v>
      </c>
      <c r="B156" s="84" t="s">
        <v>816</v>
      </c>
      <c r="C156" s="85" t="n">
        <v>5</v>
      </c>
      <c r="D156" s="89"/>
      <c r="E156" s="86" t="s">
        <v>817</v>
      </c>
      <c r="F156" s="86" t="str">
        <f aca="false">IF(CODE(LEFT(A156,1))=49,"N/A",CONCATENATE("21-",IF(SUM(CODE(LEFT(A156,1))-64)&lt;10,CONCATENATE("0",SUM(CODE(LEFT(A156,1))-64)),SUM(CODE(LEFT(A156,1))-64)),IF(LEN(A156)=1,"",IF(LEN(A156)=3,CONCATENATE(" ",MID(A156,2,2)),IF(LEN(A156)=5,CONCATENATE(" ",MID(A156,2,2)," ",MID(A156,4,2)),CONCATENATE(" ",MID(A156,2,2)," ",MID(A156,4,2)," ",RIGHT(A156,2)))))))</f>
        <v>21-01 10 30 20</v>
      </c>
      <c r="G156" s="86" t="str">
        <f aca="false">IF(E156="Multiple Values","Multiple Values",IF(E156="N/A","N/A",IF(LEN(E156)&gt;8,CONCATENATE("22-",LEFT(E156,8)," ",RIGHT(E156,2)),CONCATENATE("22-",E156))))</f>
        <v>22-31 23 16</v>
      </c>
      <c r="H156" s="86" t="s">
        <v>474</v>
      </c>
      <c r="I156" s="84" t="str">
        <f aca="false">A156&amp;"-"&amp;B156</f>
        <v>A1030120-Плита по грунту - неармированная</v>
      </c>
    </row>
    <row r="157" customFormat="false" ht="14.25" hidden="true" customHeight="false" outlineLevel="3" collapsed="false">
      <c r="A157" s="84" t="s">
        <v>818</v>
      </c>
      <c r="B157" s="84" t="s">
        <v>819</v>
      </c>
      <c r="C157" s="85" t="n">
        <v>4</v>
      </c>
      <c r="D157" s="89"/>
      <c r="E157" s="86" t="s">
        <v>792</v>
      </c>
      <c r="F157" s="86" t="str">
        <f aca="false">IF(CODE(LEFT(A157,1))=49,"N/A",CONCATENATE("21-",IF(SUM(CODE(LEFT(A157,1))-64)&lt;10,CONCATENATE("0",SUM(CODE(LEFT(A157,1))-64)),SUM(CODE(LEFT(A157,1))-64)),IF(LEN(A157)=1,"",IF(LEN(A157)=3,CONCATENATE(" ",MID(A157,2,2)),IF(LEN(A157)=5,CONCATENATE(" ",MID(A157,2,2)," ",MID(A157,4,2)),CONCATENATE(" ",MID(A157,2,2)," ",MID(A157,4,2)," ",RIGHT(A157,2)))))))</f>
        <v>21-01 10 30 00</v>
      </c>
      <c r="G157" s="86" t="str">
        <f aca="false">IF(E157="Multiple Values","Multiple Values",IF(E157="N/A","N/A",IF(LEN(E157)&gt;8,CONCATENATE("22-",LEFT(E157,8)," ",RIGHT(E157,2)),CONCATENATE("22-",E157))))</f>
        <v>22-31 23 23</v>
      </c>
      <c r="H157" s="86" t="s">
        <v>474</v>
      </c>
      <c r="I157" s="84" t="str">
        <f aca="false">A157&amp;"-"&amp;B157</f>
        <v>A1030200-Плита по грунту ребрами вниз</v>
      </c>
    </row>
    <row r="158" customFormat="false" ht="14.25" hidden="true" customHeight="false" outlineLevel="3" collapsed="false">
      <c r="A158" s="84" t="s">
        <v>820</v>
      </c>
      <c r="B158" s="84" t="s">
        <v>821</v>
      </c>
      <c r="C158" s="85" t="n">
        <v>4</v>
      </c>
      <c r="D158" s="89"/>
      <c r="E158" s="86" t="s">
        <v>822</v>
      </c>
      <c r="F158" s="86" t="str">
        <f aca="false">IF(CODE(LEFT(A158,1))=49,"N/A",CONCATENATE("21-",IF(SUM(CODE(LEFT(A158,1))-64)&lt;10,CONCATENATE("0",SUM(CODE(LEFT(A158,1))-64)),SUM(CODE(LEFT(A158,1))-64)),IF(LEN(A158)=1,"",IF(LEN(A158)=3,CONCATENATE(" ",MID(A158,2,2)),IF(LEN(A158)=5,CONCATENATE(" ",MID(A158,2,2)," ",MID(A158,4,2)),CONCATENATE(" ",MID(A158,2,2)," ",MID(A158,4,2)," ",RIGHT(A158,2)))))))</f>
        <v>21-01 10 30 00</v>
      </c>
      <c r="G158" s="86" t="str">
        <f aca="false">IF(E158="Multiple Values","Multiple Values",IF(E158="N/A","N/A",IF(LEN(E158)&gt;8,CONCATENATE("22-",LEFT(E158,8)," ",RIGHT(E158,2)),CONCATENATE("22-",E158))))</f>
        <v>22-31 23 19</v>
      </c>
      <c r="H158" s="86" t="s">
        <v>474</v>
      </c>
      <c r="I158" s="84" t="str">
        <f aca="false">A158&amp;"-"&amp;B158</f>
        <v>A1030300-Наклонная плита по грунту</v>
      </c>
    </row>
    <row r="159" customFormat="false" ht="14.25" hidden="true" customHeight="false" outlineLevel="3" collapsed="false">
      <c r="A159" s="84" t="s">
        <v>823</v>
      </c>
      <c r="B159" s="84" t="s">
        <v>824</v>
      </c>
      <c r="C159" s="85" t="n">
        <v>4</v>
      </c>
      <c r="D159" s="89"/>
      <c r="E159" s="86" t="s">
        <v>825</v>
      </c>
      <c r="F159" s="86" t="str">
        <f aca="false">IF(CODE(LEFT(A159,1))=49,"N/A",CONCATENATE("21-",IF(SUM(CODE(LEFT(A159,1))-64)&lt;10,CONCATENATE("0",SUM(CODE(LEFT(A159,1))-64)),SUM(CODE(LEFT(A159,1))-64)),IF(LEN(A159)=1,"",IF(LEN(A159)=3,CONCATENATE(" ",MID(A159,2,2)),IF(LEN(A159)=5,CONCATENATE(" ",MID(A159,2,2)," ",MID(A159,4,2)),CONCATENATE(" ",MID(A159,2,2)," ",MID(A159,4,2)," ",RIGHT(A159,2)))))))</f>
        <v>21-01 10 30 00</v>
      </c>
      <c r="G159" s="86" t="str">
        <f aca="false">IF(E159="Multiple Values","Multiple Values",IF(E159="N/A","N/A",IF(LEN(E159)&gt;8,CONCATENATE("22-",LEFT(E159,8)," ",RIGHT(E159,2)),CONCATENATE("22-",E159))))</f>
        <v>22-31 50 00</v>
      </c>
      <c r="H159" s="86" t="s">
        <v>474</v>
      </c>
      <c r="I159" s="84" t="str">
        <f aca="false">A159&amp;"-"&amp;B159</f>
        <v>A1030400-Траншеи</v>
      </c>
    </row>
    <row r="160" customFormat="false" ht="14.25" hidden="true" customHeight="false" outlineLevel="3" collapsed="false">
      <c r="A160" s="84" t="s">
        <v>826</v>
      </c>
      <c r="B160" s="84" t="s">
        <v>827</v>
      </c>
      <c r="C160" s="85" t="n">
        <v>4</v>
      </c>
      <c r="D160" s="89"/>
      <c r="E160" s="86" t="s">
        <v>828</v>
      </c>
      <c r="F160" s="86" t="str">
        <f aca="false">IF(CODE(LEFT(A160,1))=49,"N/A",CONCATENATE("21-",IF(SUM(CODE(LEFT(A160,1))-64)&lt;10,CONCATENATE("0",SUM(CODE(LEFT(A160,1))-64)),SUM(CODE(LEFT(A160,1))-64)),IF(LEN(A160)=1,"",IF(LEN(A160)=3,CONCATENATE(" ",MID(A160,2,2)),IF(LEN(A160)=5,CONCATENATE(" ",MID(A160,2,2)," ",MID(A160,4,2)),CONCATENATE(" ",MID(A160,2,2)," ",MID(A160,4,2)," ",RIGHT(A160,2)))))))</f>
        <v>21-01 10 30 00</v>
      </c>
      <c r="G160" s="86" t="str">
        <f aca="false">IF(E160="Multiple Values","Multiple Values",IF(E160="N/A","N/A",IF(LEN(E160)&gt;8,CONCATENATE("22-",LEFT(E160,8)," ",RIGHT(E160,2)),CONCATENATE("22-",E160))))</f>
        <v>22-31 51 00</v>
      </c>
      <c r="H160" s="86" t="s">
        <v>474</v>
      </c>
      <c r="I160" s="84" t="str">
        <f aca="false">A160&amp;"-"&amp;B160</f>
        <v>A1030500-Приямки и основания</v>
      </c>
    </row>
    <row r="161" customFormat="false" ht="14.25" hidden="true" customHeight="false" outlineLevel="3" collapsed="false">
      <c r="A161" s="84" t="s">
        <v>829</v>
      </c>
      <c r="B161" s="84" t="s">
        <v>830</v>
      </c>
      <c r="C161" s="85" t="n">
        <v>4</v>
      </c>
      <c r="D161" s="89"/>
      <c r="E161" s="86" t="s">
        <v>831</v>
      </c>
      <c r="F161" s="86" t="str">
        <f aca="false">IF(CODE(LEFT(A161,1))=49,"N/A",CONCATENATE("21-",IF(SUM(CODE(LEFT(A161,1))-64)&lt;10,CONCATENATE("0",SUM(CODE(LEFT(A161,1))-64)),SUM(CODE(LEFT(A161,1))-64)),IF(LEN(A161)=1,"",IF(LEN(A161)=3,CONCATENATE(" ",MID(A161,2,2)),IF(LEN(A161)=5,CONCATENATE(" ",MID(A161,2,2)," ",MID(A161,4,2)),CONCATENATE(" ",MID(A161,2,2)," ",MID(A161,4,2)," ",RIGHT(A161,2)))))))</f>
        <v>21-01 10 30 00</v>
      </c>
      <c r="G161" s="86" t="str">
        <f aca="false">IF(E161="Multiple Values","Multiple Values",IF(E161="N/A","N/A",IF(LEN(E161)&gt;8,CONCATENATE("22-",LEFT(E161,8)," ",RIGHT(E161,2)),CONCATENATE("22-",E161))))</f>
        <v>22-31 52 00</v>
      </c>
      <c r="H161" s="86" t="s">
        <v>474</v>
      </c>
      <c r="I161" s="84" t="str">
        <f aca="false">A161&amp;"-"&amp;B161</f>
        <v>A1030600-Подфундаментный дренаж</v>
      </c>
    </row>
    <row r="162" customFormat="false" ht="14.25" hidden="true" customHeight="false" outlineLevel="3" collapsed="false">
      <c r="A162" s="84" t="s">
        <v>832</v>
      </c>
      <c r="B162" s="84" t="s">
        <v>833</v>
      </c>
      <c r="C162" s="85" t="n">
        <v>4</v>
      </c>
      <c r="D162" s="89"/>
      <c r="E162" s="86" t="s">
        <v>834</v>
      </c>
      <c r="F162" s="86" t="str">
        <f aca="false">IF(CODE(LEFT(A162,1))=49,"N/A",CONCATENATE("21-",IF(SUM(CODE(LEFT(A162,1))-64)&lt;10,CONCATENATE("0",SUM(CODE(LEFT(A162,1))-64)),SUM(CODE(LEFT(A162,1))-64)),IF(LEN(A162)=1,"",IF(LEN(A162)=3,CONCATENATE(" ",MID(A162,2,2)),IF(LEN(A162)=5,CONCATENATE(" ",MID(A162,2,2)," ",MID(A162,4,2)),CONCATENATE(" ",MID(A162,2,2)," ",MID(A162,4,2)," ",RIGHT(A162,2)))))))</f>
        <v>21-01 10 30 00</v>
      </c>
      <c r="G162" s="86" t="str">
        <f aca="false">IF(E162="Multiple Values","Multiple Values",IF(E162="N/A","N/A",IF(LEN(E162)&gt;8,CONCATENATE("22-",LEFT(E162,8)," ",RIGHT(E162,2)),CONCATENATE("22-",E162))))</f>
        <v>22-31 53 00</v>
      </c>
      <c r="H162" s="86" t="s">
        <v>474</v>
      </c>
      <c r="I162" s="84" t="str">
        <f aca="false">A162&amp;"-"&amp;B162</f>
        <v>A1030700-Подфундаментная изоляция</v>
      </c>
    </row>
    <row r="163" customFormat="false" ht="14.25" hidden="true" customHeight="false" outlineLevel="4" collapsed="false">
      <c r="A163" s="84" t="s">
        <v>835</v>
      </c>
      <c r="B163" s="84" t="s">
        <v>836</v>
      </c>
      <c r="C163" s="85" t="n">
        <v>5</v>
      </c>
      <c r="D163" s="89"/>
      <c r="E163" s="86" t="s">
        <v>837</v>
      </c>
      <c r="F163" s="86" t="str">
        <f aca="false">IF(CODE(LEFT(A163,1))=49,"N/A",CONCATENATE("21-",IF(SUM(CODE(LEFT(A163,1))-64)&lt;10,CONCATENATE("0",SUM(CODE(LEFT(A163,1))-64)),SUM(CODE(LEFT(A163,1))-64)),IF(LEN(A163)=1,"",IF(LEN(A163)=3,CONCATENATE(" ",MID(A163,2,2)),IF(LEN(A163)=5,CONCATENATE(" ",MID(A163,2,2)," ",MID(A163,4,2)),CONCATENATE(" ",MID(A163,2,2)," ",MID(A163,4,2)," ",RIGHT(A163,2)))))))</f>
        <v>21-01 10 30 10</v>
      </c>
      <c r="G163" s="86" t="str">
        <f aca="false">IF(E163="Multiple Values","Multiple Values",IF(E163="N/A","N/A",IF(LEN(E163)&gt;8,CONCATENATE("22-",LEFT(E163,8)," ",RIGHT(E163,2)),CONCATENATE("22-",E163))))</f>
        <v>22-31 54 00</v>
      </c>
      <c r="H163" s="86" t="s">
        <v>474</v>
      </c>
      <c r="I163" s="84" t="str">
        <f aca="false">A163&amp;"-"&amp;B163</f>
        <v>A1030710-Дополнительная дренажная труба</v>
      </c>
      <c r="J163" s="90" t="s">
        <v>838</v>
      </c>
    </row>
    <row r="164" customFormat="false" ht="14.25" hidden="true" customHeight="false" outlineLevel="1" collapsed="true">
      <c r="A164" s="84" t="s">
        <v>839</v>
      </c>
      <c r="B164" s="84" t="s">
        <v>840</v>
      </c>
      <c r="C164" s="85" t="n">
        <v>2</v>
      </c>
      <c r="D164" s="89"/>
      <c r="E164" s="86" t="s">
        <v>841</v>
      </c>
      <c r="F164" s="86" t="str">
        <f aca="false">IF(CODE(LEFT(A164,1))=49,"N/A",CONCATENATE("21-",IF(SUM(CODE(LEFT(A164,1))-64)&lt;10,CONCATENATE("0",SUM(CODE(LEFT(A164,1))-64)),SUM(CODE(LEFT(A164,1))-64)),IF(LEN(A164)=1,"",IF(LEN(A164)=3,CONCATENATE(" ",MID(A164,2,2)),IF(LEN(A164)=5,CONCATENATE(" ",MID(A164,2,2)," ",MID(A164,4,2)),CONCATENATE(" ",MID(A164,2,2)," ",MID(A164,4,2)," ",RIGHT(A164,2)))))))</f>
        <v>21-01 20</v>
      </c>
      <c r="G164" s="86" t="str">
        <f aca="false">IF(E164="Multiple Values","Multiple Values",IF(E164="N/A","N/A",IF(LEN(E164)&gt;8,CONCATENATE("22-",LEFT(E164,8)," ",RIGHT(E164,2)),CONCATENATE("22-",E164))))</f>
        <v>22-31 56 00</v>
      </c>
      <c r="H164" s="86" t="s">
        <v>474</v>
      </c>
      <c r="J164" s="84" t="str">
        <f aca="false">A164&amp;"-"&amp;B164</f>
        <v>A20-Котлован и подвальные конструкции</v>
      </c>
    </row>
    <row r="165" customFormat="false" ht="14.25" hidden="true" customHeight="false" outlineLevel="2" collapsed="false">
      <c r="A165" s="84" t="s">
        <v>842</v>
      </c>
      <c r="B165" s="84" t="s">
        <v>843</v>
      </c>
      <c r="C165" s="85" t="n">
        <v>3</v>
      </c>
      <c r="D165" s="89"/>
      <c r="E165" s="86" t="s">
        <v>844</v>
      </c>
      <c r="F165" s="86" t="str">
        <f aca="false">IF(CODE(LEFT(A165,1))=49,"N/A",CONCATENATE("21-",IF(SUM(CODE(LEFT(A165,1))-64)&lt;10,CONCATENATE("0",SUM(CODE(LEFT(A165,1))-64)),SUM(CODE(LEFT(A165,1))-64)),IF(LEN(A165)=1,"",IF(LEN(A165)=3,CONCATENATE(" ",MID(A165,2,2)),IF(LEN(A165)=5,CONCATENATE(" ",MID(A165,2,2)," ",MID(A165,4,2)),CONCATENATE(" ",MID(A165,2,2)," ",MID(A165,4,2)," ",RIGHT(A165,2)))))))</f>
        <v>21-01 20 10</v>
      </c>
      <c r="G165" s="86" t="str">
        <f aca="false">IF(E165="Multiple Values","Multiple Values",IF(E165="N/A","N/A",IF(LEN(E165)&gt;8,CONCATENATE("22-",LEFT(E165,8)," ",RIGHT(E165,2)),CONCATENATE("22-",E165))))</f>
        <v>22-31 31 00</v>
      </c>
      <c r="H165" s="86" t="s">
        <v>474</v>
      </c>
      <c r="J165" s="84" t="str">
        <f aca="false">A165&amp;"-"&amp;B165</f>
        <v>A2010-Котлован</v>
      </c>
    </row>
    <row r="166" customFormat="false" ht="14.25" hidden="true" customHeight="false" outlineLevel="3" collapsed="false">
      <c r="A166" s="84" t="s">
        <v>845</v>
      </c>
      <c r="B166" s="84" t="s">
        <v>846</v>
      </c>
      <c r="C166" s="85" t="n">
        <v>4</v>
      </c>
      <c r="D166" s="89"/>
      <c r="E166" s="86" t="s">
        <v>474</v>
      </c>
      <c r="F166" s="86" t="str">
        <f aca="false">IF(CODE(LEFT(A166,1))=49,"N/A",CONCATENATE("21-",IF(SUM(CODE(LEFT(A166,1))-64)&lt;10,CONCATENATE("0",SUM(CODE(LEFT(A166,1))-64)),SUM(CODE(LEFT(A166,1))-64)),IF(LEN(A166)=1,"",IF(LEN(A166)=3,CONCATENATE(" ",MID(A166,2,2)),IF(LEN(A166)=5,CONCATENATE(" ",MID(A166,2,2)," ",MID(A166,4,2)),CONCATENATE(" ",MID(A166,2,2)," ",MID(A166,4,2)," ",RIGHT(A166,2)))))))</f>
        <v>21-01 20 10 00</v>
      </c>
      <c r="G166" s="86" t="str">
        <f aca="false">IF(E166="Multiple Values","Multiple Values",IF(E166="N/A","N/A",IF(LEN(E166)&gt;8,CONCATENATE("22-",LEFT(E166,8)," ",RIGHT(E166,2)),CONCATENATE("22-",E166))))</f>
        <v>N/A</v>
      </c>
      <c r="H166" s="86" t="s">
        <v>474</v>
      </c>
      <c r="J166" s="84" t="str">
        <f aca="false">A166&amp;"-"&amp;B166</f>
        <v>A2010100-Выемка грунта и планировка основания</v>
      </c>
    </row>
    <row r="167" customFormat="false" ht="14.25" hidden="true" customHeight="false" outlineLevel="4" collapsed="false">
      <c r="A167" s="84" t="s">
        <v>847</v>
      </c>
      <c r="B167" s="84" t="s">
        <v>848</v>
      </c>
      <c r="C167" s="85" t="n">
        <v>5</v>
      </c>
      <c r="D167" s="89"/>
      <c r="E167" s="86" t="s">
        <v>474</v>
      </c>
      <c r="F167" s="86" t="str">
        <f aca="false">IF(CODE(LEFT(A167,1))=49,"N/A",CONCATENATE("21-",IF(SUM(CODE(LEFT(A167,1))-64)&lt;10,CONCATENATE("0",SUM(CODE(LEFT(A167,1))-64)),SUM(CODE(LEFT(A167,1))-64)),IF(LEN(A167)=1,"",IF(LEN(A167)=3,CONCATENATE(" ",MID(A167,2,2)),IF(LEN(A167)=5,CONCATENATE(" ",MID(A167,2,2)," ",MID(A167,4,2)),CONCATENATE(" ",MID(A167,2,2)," ",MID(A167,4,2)," ",RIGHT(A167,2)))))))</f>
        <v>21-01 20 10 10</v>
      </c>
      <c r="G167" s="86" t="str">
        <f aca="false">IF(E167="Multiple Values","Multiple Values",IF(E167="N/A","N/A",IF(LEN(E167)&gt;8,CONCATENATE("22-",LEFT(E167,8)," ",RIGHT(E167,2)),CONCATENATE("22-",E167))))</f>
        <v>N/A</v>
      </c>
      <c r="H167" s="86" t="s">
        <v>474</v>
      </c>
      <c r="J167" s="84" t="str">
        <f aca="false">A167&amp;"-"&amp;B167</f>
        <v>A2010110-Выемка грунта</v>
      </c>
    </row>
    <row r="168" customFormat="false" ht="14.25" hidden="true" customHeight="false" outlineLevel="4" collapsed="false">
      <c r="A168" s="84" t="s">
        <v>849</v>
      </c>
      <c r="B168" s="95" t="s">
        <v>850</v>
      </c>
      <c r="D168" s="96"/>
      <c r="E168" s="86" t="s">
        <v>474</v>
      </c>
      <c r="F168" s="86" t="str">
        <f aca="false">IF(CODE(LEFT(A168,1))=49,"N/A",CONCATENATE("21-",IF(SUM(CODE(LEFT(A168,1))-64)&lt;10,CONCATENATE("0",SUM(CODE(LEFT(A168,1))-64)),SUM(CODE(LEFT(A168,1))-64)),IF(LEN(A168)=1,"",IF(LEN(A168)=3,CONCATENATE(" ",MID(A168,2,2)),IF(LEN(A168)=5,CONCATENATE(" ",MID(A168,2,2)," ",MID(A168,4,2)),CONCATENATE(" ",MID(A168,2,2)," ",MID(A168,4,2)," ",RIGHT(A168,2)))))))</f>
        <v>21-01 20 10 20</v>
      </c>
      <c r="G168" s="86" t="str">
        <f aca="false">IF(E168="Multiple Values","Multiple Values",IF(E168="N/A","N/A",IF(LEN(E168)&gt;8,CONCATENATE("22-",LEFT(E168,8)," ",RIGHT(E168,2)),CONCATENATE("22-",E168))))</f>
        <v>N/A</v>
      </c>
      <c r="H168" s="86" t="s">
        <v>474</v>
      </c>
      <c r="J168" s="84" t="str">
        <f aca="false">A168&amp;"-"&amp;B168</f>
        <v>A2010120-Насыпь грунта до отметки основания (когда дно котлована выше сущ. рельефа)</v>
      </c>
    </row>
    <row r="169" customFormat="false" ht="14.25" hidden="true" customHeight="false" outlineLevel="4" collapsed="false">
      <c r="A169" s="84" t="s">
        <v>851</v>
      </c>
      <c r="B169" s="95" t="s">
        <v>852</v>
      </c>
      <c r="D169" s="89" t="n">
        <v>-2001320</v>
      </c>
      <c r="E169" s="86" t="s">
        <v>722</v>
      </c>
      <c r="F169" s="86" t="str">
        <f aca="false">IF(CODE(LEFT(A169,1))=49,"N/A",CONCATENATE("21-",IF(SUM(CODE(LEFT(A169,1))-64)&lt;10,CONCATENATE("0",SUM(CODE(LEFT(A169,1))-64)),SUM(CODE(LEFT(A169,1))-64)),IF(LEN(A169)=1,"",IF(LEN(A169)=3,CONCATENATE(" ",MID(A169,2,2)),IF(LEN(A169)=5,CONCATENATE(" ",MID(A169,2,2)," ",MID(A169,4,2)),CONCATENATE(" ",MID(A169,2,2)," ",MID(A169,4,2)," ",RIGHT(A169,2)))))))</f>
        <v>21-01 20 10 30</v>
      </c>
      <c r="G169" s="86" t="str">
        <f aca="false">IF(E169="Multiple Values","Multiple Values",IF(E169="N/A","N/A",IF(LEN(E169)&gt;8,CONCATENATE("22-",LEFT(E169,8)," ",RIGHT(E169,2)),CONCATENATE("22-",E169))))</f>
        <v>Multiple Values</v>
      </c>
      <c r="H169" s="86" t="s">
        <v>474</v>
      </c>
      <c r="J169" s="84" t="str">
        <f aca="false">A169&amp;"-"&amp;B169</f>
        <v>A2010130-Обратная засыпка с послойным трамбованием</v>
      </c>
    </row>
    <row r="170" customFormat="false" ht="14.25" hidden="true" customHeight="false" outlineLevel="3" collapsed="false">
      <c r="A170" s="84" t="s">
        <v>853</v>
      </c>
      <c r="B170" s="84" t="s">
        <v>854</v>
      </c>
      <c r="C170" s="85" t="n">
        <v>4</v>
      </c>
      <c r="D170" s="89" t="n">
        <v>-2000032</v>
      </c>
      <c r="E170" s="86" t="s">
        <v>722</v>
      </c>
      <c r="F170" s="86" t="str">
        <f aca="false">IF(CODE(LEFT(A170,1))=49,"N/A",CONCATENATE("21-",IF(SUM(CODE(LEFT(A170,1))-64)&lt;10,CONCATENATE("0",SUM(CODE(LEFT(A170,1))-64)),SUM(CODE(LEFT(A170,1))-64)),IF(LEN(A170)=1,"",IF(LEN(A170)=3,CONCATENATE(" ",MID(A170,2,2)),IF(LEN(A170)=5,CONCATENATE(" ",MID(A170,2,2)," ",MID(A170,4,2)),CONCATENATE(" ",MID(A170,2,2)," ",MID(A170,4,2)," ",RIGHT(A170,2)))))))</f>
        <v>21-01 20 10 00</v>
      </c>
      <c r="G170" s="86" t="str">
        <f aca="false">IF(E170="Multiple Values","Multiple Values",IF(E170="N/A","N/A",IF(LEN(E170)&gt;8,CONCATENATE("22-",LEFT(E170,8)," ",RIGHT(E170,2)),CONCATENATE("22-",E170))))</f>
        <v>Multiple Values</v>
      </c>
      <c r="H170" s="86" t="s">
        <v>474</v>
      </c>
      <c r="J170" s="84" t="str">
        <f aca="false">A170&amp;"-"&amp;B170</f>
        <v>A2010200-Обратная засыпка пазух котлована и уплотнение</v>
      </c>
    </row>
    <row r="171" customFormat="false" ht="14.25" hidden="true" customHeight="false" outlineLevel="3" collapsed="false">
      <c r="A171" s="84" t="s">
        <v>855</v>
      </c>
      <c r="B171" s="84" t="s">
        <v>856</v>
      </c>
      <c r="C171" s="85" t="n">
        <v>4</v>
      </c>
      <c r="D171" s="89" t="n">
        <v>-2000032</v>
      </c>
      <c r="E171" s="86" t="s">
        <v>722</v>
      </c>
      <c r="F171" s="86" t="str">
        <f aca="false">IF(CODE(LEFT(A171,1))=49,"N/A",CONCATENATE("21-",IF(SUM(CODE(LEFT(A171,1))-64)&lt;10,CONCATENATE("0",SUM(CODE(LEFT(A171,1))-64)),SUM(CODE(LEFT(A171,1))-64)),IF(LEN(A171)=1,"",IF(LEN(A171)=3,CONCATENATE(" ",MID(A171,2,2)),IF(LEN(A171)=5,CONCATENATE(" ",MID(A171,2,2)," ",MID(A171,4,2)),CONCATENATE(" ",MID(A171,2,2)," ",MID(A171,4,2)," ",RIGHT(A171,2)))))))</f>
        <v>21-01 20 10 00</v>
      </c>
      <c r="G171" s="86" t="str">
        <f aca="false">IF(E171="Multiple Values","Multiple Values",IF(E171="N/A","N/A",IF(LEN(E171)&gt;8,CONCATENATE("22-",LEFT(E171,8)," ",RIGHT(E171,2)),CONCATENATE("22-",E171))))</f>
        <v>Multiple Values</v>
      </c>
      <c r="H171" s="86" t="s">
        <v>474</v>
      </c>
      <c r="J171" s="84" t="str">
        <f aca="false">A171&amp;"-"&amp;B171</f>
        <v>A2010300-Укрепление откосов и стенок котлована</v>
      </c>
    </row>
    <row r="172" customFormat="false" ht="14.25" hidden="true" customHeight="false" outlineLevel="4" collapsed="false">
      <c r="A172" s="84" t="s">
        <v>857</v>
      </c>
      <c r="B172" s="84" t="s">
        <v>858</v>
      </c>
      <c r="C172" s="85" t="n">
        <v>5</v>
      </c>
      <c r="D172" s="89" t="n">
        <v>-2000032</v>
      </c>
      <c r="E172" s="86" t="s">
        <v>722</v>
      </c>
      <c r="F172" s="86" t="str">
        <f aca="false">IF(CODE(LEFT(A172,1))=49,"N/A",CONCATENATE("21-",IF(SUM(CODE(LEFT(A172,1))-64)&lt;10,CONCATENATE("0",SUM(CODE(LEFT(A172,1))-64)),SUM(CODE(LEFT(A172,1))-64)),IF(LEN(A172)=1,"",IF(LEN(A172)=3,CONCATENATE(" ",MID(A172,2,2)),IF(LEN(A172)=5,CONCATENATE(" ",MID(A172,2,2)," ",MID(A172,4,2)),CONCATENATE(" ",MID(A172,2,2)," ",MID(A172,4,2)," ",RIGHT(A172,2)))))))</f>
        <v>21-01 20 10 10</v>
      </c>
      <c r="G172" s="86" t="str">
        <f aca="false">IF(E172="Multiple Values","Multiple Values",IF(E172="N/A","N/A",IF(LEN(E172)&gt;8,CONCATENATE("22-",LEFT(E172,8)," ",RIGHT(E172,2)),CONCATENATE("22-",E172))))</f>
        <v>Multiple Values</v>
      </c>
      <c r="H172" s="86" t="s">
        <v>474</v>
      </c>
      <c r="J172" s="84" t="str">
        <f aca="false">A172&amp;"-"&amp;B172</f>
        <v>A2010310-Укрепление подпорками</v>
      </c>
    </row>
    <row r="173" customFormat="false" ht="14.25" hidden="true" customHeight="false" outlineLevel="2" collapsed="true">
      <c r="A173" s="84" t="s">
        <v>859</v>
      </c>
      <c r="B173" s="84" t="s">
        <v>860</v>
      </c>
      <c r="C173" s="85" t="n">
        <v>3</v>
      </c>
      <c r="D173" s="89" t="n">
        <v>-2000180</v>
      </c>
      <c r="E173" s="86" t="s">
        <v>722</v>
      </c>
      <c r="F173" s="86" t="str">
        <f aca="false">IF(CODE(LEFT(A173,1))=49,"N/A",CONCATENATE("21-",IF(SUM(CODE(LEFT(A173,1))-64)&lt;10,CONCATENATE("0",SUM(CODE(LEFT(A173,1))-64)),SUM(CODE(LEFT(A173,1))-64)),IF(LEN(A173)=1,"",IF(LEN(A173)=3,CONCATENATE(" ",MID(A173,2,2)),IF(LEN(A173)=5,CONCATENATE(" ",MID(A173,2,2)," ",MID(A173,4,2)),CONCATENATE(" ",MID(A173,2,2)," ",MID(A173,4,2)," ",RIGHT(A173,2)))))))</f>
        <v>21-01 20 20</v>
      </c>
      <c r="G173" s="86" t="str">
        <f aca="false">IF(E173="Multiple Values","Multiple Values",IF(E173="N/A","N/A",IF(LEN(E173)&gt;8,CONCATENATE("22-",LEFT(E173,8)," ",RIGHT(E173,2)),CONCATENATE("22-",E173))))</f>
        <v>Multiple Values</v>
      </c>
      <c r="H173" s="86" t="s">
        <v>474</v>
      </c>
      <c r="J173" s="84" t="str">
        <f aca="false">A173&amp;"-"&amp;B173</f>
        <v>A2020-Подвальные стены</v>
      </c>
    </row>
    <row r="174" customFormat="false" ht="14.25" hidden="true" customHeight="false" outlineLevel="3" collapsed="false">
      <c r="A174" s="84" t="s">
        <v>861</v>
      </c>
      <c r="B174" s="84" t="s">
        <v>862</v>
      </c>
      <c r="C174" s="85" t="n">
        <v>4</v>
      </c>
      <c r="D174" s="89" t="n">
        <v>-2000032</v>
      </c>
      <c r="E174" s="86" t="s">
        <v>722</v>
      </c>
      <c r="F174" s="86" t="str">
        <f aca="false">IF(CODE(LEFT(A174,1))=49,"N/A",CONCATENATE("21-",IF(SUM(CODE(LEFT(A174,1))-64)&lt;10,CONCATENATE("0",SUM(CODE(LEFT(A174,1))-64)),SUM(CODE(LEFT(A174,1))-64)),IF(LEN(A174)=1,"",IF(LEN(A174)=3,CONCATENATE(" ",MID(A174,2,2)),IF(LEN(A174)=5,CONCATENATE(" ",MID(A174,2,2)," ",MID(A174,4,2)),CONCATENATE(" ",MID(A174,2,2)," ",MID(A174,4,2)," ",RIGHT(A174,2)))))))</f>
        <v>21-01 20 20 00</v>
      </c>
      <c r="G174" s="86" t="str">
        <f aca="false">IF(E174="Multiple Values","Multiple Values",IF(E174="N/A","N/A",IF(LEN(E174)&gt;8,CONCATENATE("22-",LEFT(E174,8)," ",RIGHT(E174,2)),CONCATENATE("22-",E174))))</f>
        <v>Multiple Values</v>
      </c>
      <c r="H174" s="86" t="s">
        <v>474</v>
      </c>
      <c r="J174" s="84" t="str">
        <f aca="false">A174&amp;"-"&amp;B174</f>
        <v>A2020100-Конструкции стен подвала</v>
      </c>
    </row>
    <row r="175" customFormat="false" ht="14.25" hidden="true" customHeight="false" outlineLevel="4" collapsed="false">
      <c r="A175" s="84" t="s">
        <v>863</v>
      </c>
      <c r="B175" s="84" t="s">
        <v>864</v>
      </c>
      <c r="C175" s="85" t="n">
        <v>5</v>
      </c>
      <c r="D175" s="89" t="n">
        <v>-2000035</v>
      </c>
      <c r="E175" s="86" t="s">
        <v>474</v>
      </c>
      <c r="F175" s="86" t="str">
        <f aca="false">IF(CODE(LEFT(A175,1))=49,"N/A",CONCATENATE("21-",IF(SUM(CODE(LEFT(A175,1))-64)&lt;10,CONCATENATE("0",SUM(CODE(LEFT(A175,1))-64)),SUM(CODE(LEFT(A175,1))-64)),IF(LEN(A175)=1,"",IF(LEN(A175)=3,CONCATENATE(" ",MID(A175,2,2)),IF(LEN(A175)=5,CONCATENATE(" ",MID(A175,2,2)," ",MID(A175,4,2)),CONCATENATE(" ",MID(A175,2,2)," ",MID(A175,4,2)," ",RIGHT(A175,2)))))))</f>
        <v>21-01 20 20 10</v>
      </c>
      <c r="G175" s="86" t="str">
        <f aca="false">IF(E175="Multiple Values","Multiple Values",IF(E175="N/A","N/A",IF(LEN(E175)&gt;8,CONCATENATE("22-",LEFT(E175,8)," ",RIGHT(E175,2)),CONCATENATE("22-",E175))))</f>
        <v>N/A</v>
      </c>
      <c r="H175" s="86" t="s">
        <v>474</v>
      </c>
      <c r="J175" s="84" t="str">
        <f aca="false">A175&amp;"-"&amp;B175</f>
        <v>A2020110-Подвальные стены - монолитные</v>
      </c>
    </row>
    <row r="176" customFormat="false" ht="14.25" hidden="true" customHeight="false" outlineLevel="4" collapsed="false">
      <c r="A176" s="84" t="s">
        <v>865</v>
      </c>
      <c r="B176" s="84" t="s">
        <v>866</v>
      </c>
      <c r="C176" s="85" t="n">
        <v>5</v>
      </c>
      <c r="D176" s="89"/>
      <c r="E176" s="86" t="s">
        <v>722</v>
      </c>
      <c r="F176" s="86" t="str">
        <f aca="false">IF(CODE(LEFT(A176,1))=49,"N/A",CONCATENATE("21-",IF(SUM(CODE(LEFT(A176,1))-64)&lt;10,CONCATENATE("0",SUM(CODE(LEFT(A176,1))-64)),SUM(CODE(LEFT(A176,1))-64)),IF(LEN(A176)=1,"",IF(LEN(A176)=3,CONCATENATE(" ",MID(A176,2,2)),IF(LEN(A176)=5,CONCATENATE(" ",MID(A176,2,2)," ",MID(A176,4,2)),CONCATENATE(" ",MID(A176,2,2)," ",MID(A176,4,2)," ",RIGHT(A176,2)))))))</f>
        <v>21-01 20 20 20</v>
      </c>
      <c r="G176" s="86" t="str">
        <f aca="false">IF(E176="Multiple Values","Multiple Values",IF(E176="N/A","N/A",IF(LEN(E176)&gt;8,CONCATENATE("22-",LEFT(E176,8)," ",RIGHT(E176,2)),CONCATENATE("22-",E176))))</f>
        <v>Multiple Values</v>
      </c>
      <c r="H176" s="86" t="s">
        <v>474</v>
      </c>
      <c r="J176" s="84" t="str">
        <f aca="false">A176&amp;"-"&amp;B176</f>
        <v>A2020120-Подвальные стены - сборный бетон</v>
      </c>
    </row>
    <row r="177" customFormat="false" ht="14.25" hidden="true" customHeight="false" outlineLevel="4" collapsed="false">
      <c r="A177" s="84" t="s">
        <v>867</v>
      </c>
      <c r="B177" s="84" t="s">
        <v>868</v>
      </c>
      <c r="C177" s="85" t="n">
        <v>5</v>
      </c>
      <c r="D177" s="89" t="n">
        <v>-2000035</v>
      </c>
      <c r="E177" s="86" t="s">
        <v>722</v>
      </c>
      <c r="F177" s="86" t="str">
        <f aca="false">IF(CODE(LEFT(A177,1))=49,"N/A",CONCATENATE("21-",IF(SUM(CODE(LEFT(A177,1))-64)&lt;10,CONCATENATE("0",SUM(CODE(LEFT(A177,1))-64)),SUM(CODE(LEFT(A177,1))-64)),IF(LEN(A177)=1,"",IF(LEN(A177)=3,CONCATENATE(" ",MID(A177,2,2)),IF(LEN(A177)=5,CONCATENATE(" ",MID(A177,2,2)," ",MID(A177,4,2)),CONCATENATE(" ",MID(A177,2,2)," ",MID(A177,4,2)," ",RIGHT(A177,2)))))))</f>
        <v>21-01 20 20 30</v>
      </c>
      <c r="G177" s="86" t="str">
        <f aca="false">IF(E177="Multiple Values","Multiple Values",IF(E177="N/A","N/A",IF(LEN(E177)&gt;8,CONCATENATE("22-",LEFT(E177,8)," ",RIGHT(E177,2)),CONCATENATE("22-",E177))))</f>
        <v>Multiple Values</v>
      </c>
      <c r="H177" s="86" t="s">
        <v>474</v>
      </c>
      <c r="J177" s="84" t="str">
        <f aca="false">A177&amp;"-"&amp;B177</f>
        <v>A2020130-Подвальные стены - деревянные</v>
      </c>
    </row>
    <row r="178" customFormat="false" ht="14.25" hidden="true" customHeight="false" outlineLevel="3" collapsed="false">
      <c r="A178" s="84" t="s">
        <v>869</v>
      </c>
      <c r="B178" s="84" t="s">
        <v>870</v>
      </c>
      <c r="C178" s="85" t="n">
        <v>4</v>
      </c>
      <c r="D178" s="96"/>
      <c r="E178" s="86" t="s">
        <v>722</v>
      </c>
      <c r="F178" s="86" t="str">
        <f aca="false">IF(CODE(LEFT(A178,1))=49,"N/A",CONCATENATE("21-",IF(SUM(CODE(LEFT(A178,1))-64)&lt;10,CONCATENATE("0",SUM(CODE(LEFT(A178,1))-64)),SUM(CODE(LEFT(A178,1))-64)),IF(LEN(A178)=1,"",IF(LEN(A178)=3,CONCATENATE(" ",MID(A178,2,2)),IF(LEN(A178)=5,CONCATENATE(" ",MID(A178,2,2)," ",MID(A178,4,2)),CONCATENATE(" ",MID(A178,2,2)," ",MID(A178,4,2)," ",RIGHT(A178,2)))))))</f>
        <v>21-01 20 20 00</v>
      </c>
      <c r="G178" s="86" t="str">
        <f aca="false">IF(E178="Multiple Values","Multiple Values",IF(E178="N/A","N/A",IF(LEN(E178)&gt;8,CONCATENATE("22-",LEFT(E178,8)," ",RIGHT(E178,2)),CONCATENATE("22-",E178))))</f>
        <v>Multiple Values</v>
      </c>
      <c r="H178" s="86" t="s">
        <v>474</v>
      </c>
      <c r="J178" s="84" t="str">
        <f aca="false">A178&amp;"-"&amp;B178</f>
        <v>A2020200-Гидроизоляция</v>
      </c>
    </row>
    <row r="179" customFormat="false" ht="14.25" hidden="true" customHeight="false" outlineLevel="4" collapsed="false">
      <c r="A179" s="84" t="s">
        <v>871</v>
      </c>
      <c r="B179" s="84" t="s">
        <v>872</v>
      </c>
      <c r="C179" s="85" t="n">
        <v>5</v>
      </c>
      <c r="D179" s="89" t="n">
        <v>-2000032</v>
      </c>
      <c r="E179" s="86" t="s">
        <v>722</v>
      </c>
      <c r="F179" s="86" t="str">
        <f aca="false">IF(CODE(LEFT(A179,1))=49,"N/A",CONCATENATE("21-",IF(SUM(CODE(LEFT(A179,1))-64)&lt;10,CONCATENATE("0",SUM(CODE(LEFT(A179,1))-64)),SUM(CODE(LEFT(A179,1))-64)),IF(LEN(A179)=1,"",IF(LEN(A179)=3,CONCATENATE(" ",MID(A179,2,2)),IF(LEN(A179)=5,CONCATENATE(" ",MID(A179,2,2)," ",MID(A179,4,2)),CONCATENATE(" ",MID(A179,2,2)," ",MID(A179,4,2)," ",RIGHT(A179,2)))))))</f>
        <v>21-01 20 20 10</v>
      </c>
      <c r="G179" s="86" t="str">
        <f aca="false">IF(E179="Multiple Values","Multiple Values",IF(E179="N/A","N/A",IF(LEN(E179)&gt;8,CONCATENATE("22-",LEFT(E179,8)," ",RIGHT(E179,2)),CONCATENATE("22-",E179))))</f>
        <v>Multiple Values</v>
      </c>
      <c r="H179" s="86" t="s">
        <v>474</v>
      </c>
      <c r="J179" s="84" t="str">
        <f aca="false">A179&amp;"-"&amp;B179</f>
        <v>A2020210-Фундаментная гидроизоляция</v>
      </c>
    </row>
    <row r="180" customFormat="false" ht="14.25" hidden="true" customHeight="false" outlineLevel="3" collapsed="false">
      <c r="A180" s="84" t="s">
        <v>873</v>
      </c>
      <c r="B180" s="84" t="s">
        <v>874</v>
      </c>
      <c r="C180" s="85" t="n">
        <v>4</v>
      </c>
      <c r="D180" s="89"/>
      <c r="E180" s="86" t="s">
        <v>474</v>
      </c>
      <c r="F180" s="86" t="str">
        <f aca="false">IF(CODE(LEFT(A180,1))=49,"N/A",CONCATENATE("21-",IF(SUM(CODE(LEFT(A180,1))-64)&lt;10,CONCATENATE("0",SUM(CODE(LEFT(A180,1))-64)),SUM(CODE(LEFT(A180,1))-64)),IF(LEN(A180)=1,"",IF(LEN(A180)=3,CONCATENATE(" ",MID(A180,2,2)),IF(LEN(A180)=5,CONCATENATE(" ",MID(A180,2,2)," ",MID(A180,4,2)),CONCATENATE(" ",MID(A180,2,2)," ",MID(A180,4,2)," ",RIGHT(A180,2)))))))</f>
        <v>21-01 20 20 00</v>
      </c>
      <c r="G180" s="86" t="str">
        <f aca="false">IF(E180="Multiple Values","Multiple Values",IF(E180="N/A","N/A",IF(LEN(E180)&gt;8,CONCATENATE("22-",LEFT(E180,8)," ",RIGHT(E180,2)),CONCATENATE("22-",E180))))</f>
        <v>N/A</v>
      </c>
      <c r="H180" s="86" t="s">
        <v>474</v>
      </c>
      <c r="J180" s="84" t="str">
        <f aca="false">A180&amp;"-"&amp;B180</f>
        <v>A2020300-Утепление подвальных стен</v>
      </c>
    </row>
    <row r="181" customFormat="false" ht="14.25" hidden="true" customHeight="false" outlineLevel="4" collapsed="false">
      <c r="A181" s="84" t="s">
        <v>875</v>
      </c>
      <c r="B181" s="84" t="s">
        <v>876</v>
      </c>
      <c r="C181" s="85" t="n">
        <v>5</v>
      </c>
      <c r="D181" s="89" t="n">
        <v>-2000120</v>
      </c>
      <c r="E181" s="86" t="s">
        <v>722</v>
      </c>
      <c r="F181" s="86" t="str">
        <f aca="false">IF(CODE(LEFT(A181,1))=49,"N/A",CONCATENATE("21-",IF(SUM(CODE(LEFT(A181,1))-64)&lt;10,CONCATENATE("0",SUM(CODE(LEFT(A181,1))-64)),SUM(CODE(LEFT(A181,1))-64)),IF(LEN(A181)=1,"",IF(LEN(A181)=3,CONCATENATE(" ",MID(A181,2,2)),IF(LEN(A181)=5,CONCATENATE(" ",MID(A181,2,2)," ",MID(A181,4,2)),CONCATENATE(" ",MID(A181,2,2)," ",MID(A181,4,2)," ",RIGHT(A181,2)))))))</f>
        <v>21-01 20 20 10</v>
      </c>
      <c r="G181" s="86" t="str">
        <f aca="false">IF(E181="Multiple Values","Multiple Values",IF(E181="N/A","N/A",IF(LEN(E181)&gt;8,CONCATENATE("22-",LEFT(E181,8)," ",RIGHT(E181,2)),CONCATENATE("22-",E181))))</f>
        <v>Multiple Values</v>
      </c>
      <c r="H181" s="86" t="s">
        <v>474</v>
      </c>
      <c r="J181" s="84" t="str">
        <f aca="false">A181&amp;"-"&amp;B181</f>
        <v>A2020310-Жесткая изоляция фундаментных стен</v>
      </c>
    </row>
    <row r="182" customFormat="false" ht="14.25" hidden="true" customHeight="false" outlineLevel="3" collapsed="false">
      <c r="A182" s="84" t="s">
        <v>877</v>
      </c>
      <c r="B182" s="84" t="s">
        <v>878</v>
      </c>
      <c r="C182" s="85" t="n">
        <v>4</v>
      </c>
      <c r="D182" s="89" t="n">
        <v>-2000038</v>
      </c>
      <c r="E182" s="86" t="s">
        <v>764</v>
      </c>
      <c r="F182" s="86" t="str">
        <f aca="false">IF(CODE(LEFT(A182,1))=49,"N/A",CONCATENATE("21-",IF(SUM(CODE(LEFT(A182,1))-64)&lt;10,CONCATENATE("0",SUM(CODE(LEFT(A182,1))-64)),SUM(CODE(LEFT(A182,1))-64)),IF(LEN(A182)=1,"",IF(LEN(A182)=3,CONCATENATE(" ",MID(A182,2,2)),IF(LEN(A182)=5,CONCATENATE(" ",MID(A182,2,2)," ",MID(A182,4,2)),CONCATENATE(" ",MID(A182,2,2)," ",MID(A182,4,2)," ",RIGHT(A182,2)))))))</f>
        <v>21-01 20 20 00</v>
      </c>
      <c r="G182" s="86" t="str">
        <f aca="false">IF(E182="Multiple Values","Multiple Values",IF(E182="N/A","N/A",IF(LEN(E182)&gt;8,CONCATENATE("22-",LEFT(E182,8)," ",RIGHT(E182,2)),CONCATENATE("22-",E182))))</f>
        <v>22-09 20 00</v>
      </c>
      <c r="H182" s="86" t="s">
        <v>474</v>
      </c>
      <c r="J182" s="84" t="str">
        <f aca="false">A182&amp;"-"&amp;B182</f>
        <v>A2020400-Внутренняя отделка подвала</v>
      </c>
    </row>
    <row r="183" customFormat="false" ht="14.25" hidden="false" customHeight="false" outlineLevel="0" collapsed="true">
      <c r="A183" s="84" t="s">
        <v>879</v>
      </c>
      <c r="B183" s="84" t="s">
        <v>315</v>
      </c>
      <c r="C183" s="85" t="n">
        <v>1</v>
      </c>
      <c r="D183" s="89" t="n">
        <v>-2000126</v>
      </c>
      <c r="E183" s="86" t="s">
        <v>722</v>
      </c>
      <c r="F183" s="86" t="str">
        <f aca="false">IF(CODE(LEFT(A183,1))=49,"N/A",CONCATENATE("21-",IF(SUM(CODE(LEFT(A183,1))-64)&lt;10,CONCATENATE("0",SUM(CODE(LEFT(A183,1))-64)),SUM(CODE(LEFT(A183,1))-64)),IF(LEN(A183)=1,"",IF(LEN(A183)=3,CONCATENATE(" ",MID(A183,2,2)),IF(LEN(A183)=5,CONCATENATE(" ",MID(A183,2,2)," ",MID(A183,4,2)),CONCATENATE(" ",MID(A183,2,2)," ",MID(A183,4,2)," ",RIGHT(A183,2)))))))</f>
        <v>21-02</v>
      </c>
      <c r="G183" s="86" t="str">
        <f aca="false">IF(E183="Multiple Values","Multiple Values",IF(E183="N/A","N/A",IF(LEN(E183)&gt;8,CONCATENATE("22-",LEFT(E183,8)," ",RIGHT(E183,2)),CONCATENATE("22-",E183))))</f>
        <v>Multiple Values</v>
      </c>
      <c r="H183" s="86" t="s">
        <v>474</v>
      </c>
      <c r="I183" s="90" t="s">
        <v>880</v>
      </c>
    </row>
    <row r="184" customFormat="false" ht="14.25" hidden="true" customHeight="false" outlineLevel="1" collapsed="false">
      <c r="A184" s="84" t="s">
        <v>881</v>
      </c>
      <c r="B184" s="84" t="s">
        <v>882</v>
      </c>
      <c r="C184" s="85" t="n">
        <v>2</v>
      </c>
      <c r="D184" s="89" t="n">
        <v>-2000120</v>
      </c>
      <c r="E184" s="86" t="s">
        <v>883</v>
      </c>
      <c r="F184" s="86" t="str">
        <f aca="false">IF(CODE(LEFT(A184,1))=49,"N/A",CONCATENATE("21-",IF(SUM(CODE(LEFT(A184,1))-64)&lt;10,CONCATENATE("0",SUM(CODE(LEFT(A184,1))-64)),SUM(CODE(LEFT(A184,1))-64)),IF(LEN(A184)=1,"",IF(LEN(A184)=3,CONCATENATE(" ",MID(A184,2,2)),IF(LEN(A184)=5,CONCATENATE(" ",MID(A184,2,2)," ",MID(A184,4,2)),CONCATENATE(" ",MID(A184,2,2)," ",MID(A184,4,2)," ",RIGHT(A184,2)))))))</f>
        <v>21-02 10</v>
      </c>
      <c r="G184" s="86" t="str">
        <f aca="false">IF(E184="Multiple Values","Multiple Values",IF(E184="N/A","N/A",IF(LEN(E184)&gt;8,CONCATENATE("22-",LEFT(E184,8)," ",RIGHT(E184,2)),CONCATENATE("22-",E184))))</f>
        <v>22-05 51 23</v>
      </c>
      <c r="H184" s="86" t="s">
        <v>474</v>
      </c>
      <c r="I184" s="84" t="str">
        <f aca="false">A184&amp;"-"&amp;B184</f>
        <v>B10-Конструкции выше нуля</v>
      </c>
    </row>
    <row r="185" customFormat="false" ht="14.25" hidden="true" customHeight="false" outlineLevel="2" collapsed="false">
      <c r="A185" s="84" t="s">
        <v>884</v>
      </c>
      <c r="B185" s="84" t="s">
        <v>885</v>
      </c>
      <c r="C185" s="85" t="n">
        <v>3</v>
      </c>
      <c r="D185" s="89" t="n">
        <v>-2000120</v>
      </c>
      <c r="E185" s="86" t="s">
        <v>886</v>
      </c>
      <c r="F185" s="86" t="str">
        <f aca="false">IF(CODE(LEFT(A185,1))=49,"N/A",CONCATENATE("21-",IF(SUM(CODE(LEFT(A185,1))-64)&lt;10,CONCATENATE("0",SUM(CODE(LEFT(A185,1))-64)),SUM(CODE(LEFT(A185,1))-64)),IF(LEN(A185)=1,"",IF(LEN(A185)=3,CONCATENATE(" ",MID(A185,2,2)),IF(LEN(A185)=5,CONCATENATE(" ",MID(A185,2,2)," ",MID(A185,4,2)),CONCATENATE(" ",MID(A185,2,2)," ",MID(A185,4,2)," ",RIGHT(A185,2)))))))</f>
        <v>21-02 10 10</v>
      </c>
      <c r="G185" s="86" t="str">
        <f aca="false">IF(E185="Multiple Values","Multiple Values",IF(E185="N/A","N/A",IF(LEN(E185)&gt;8,CONCATENATE("22-",LEFT(E185,8)," ",RIGHT(E185,2)),CONCATENATE("22-",E185))))</f>
        <v>22-05 51 36</v>
      </c>
      <c r="H185" s="86" t="s">
        <v>474</v>
      </c>
      <c r="I185" s="84" t="str">
        <f aca="false">A185&amp;"-"&amp;B185</f>
        <v>B1010-Конструкции этажа</v>
      </c>
    </row>
    <row r="186" customFormat="false" ht="14.25" hidden="true" customHeight="false" outlineLevel="3" collapsed="false">
      <c r="A186" s="84" t="s">
        <v>887</v>
      </c>
      <c r="B186" s="84" t="s">
        <v>888</v>
      </c>
      <c r="C186" s="85" t="n">
        <v>4</v>
      </c>
      <c r="D186" s="89" t="n">
        <v>-2000120</v>
      </c>
      <c r="E186" s="86" t="s">
        <v>883</v>
      </c>
      <c r="F186" s="86" t="str">
        <f aca="false">IF(CODE(LEFT(A186,1))=49,"N/A",CONCATENATE("21-",IF(SUM(CODE(LEFT(A186,1))-64)&lt;10,CONCATENATE("0",SUM(CODE(LEFT(A186,1))-64)),SUM(CODE(LEFT(A186,1))-64)),IF(LEN(A186)=1,"",IF(LEN(A186)=3,CONCATENATE(" ",MID(A186,2,2)),IF(LEN(A186)=5,CONCATENATE(" ",MID(A186,2,2)," ",MID(A186,4,2)),CONCATENATE(" ",MID(A186,2,2)," ",MID(A186,4,2)," ",RIGHT(A186,2)))))))</f>
        <v>21-02 10 10 00</v>
      </c>
      <c r="G186" s="86" t="str">
        <f aca="false">IF(E186="Multiple Values","Multiple Values",IF(E186="N/A","N/A",IF(LEN(E186)&gt;8,CONCATENATE("22-",LEFT(E186,8)," ",RIGHT(E186,2)),CONCATENATE("22-",E186))))</f>
        <v>22-05 51 23</v>
      </c>
      <c r="H186" s="86" t="s">
        <v>474</v>
      </c>
      <c r="I186" s="84" t="str">
        <f aca="false">A186&amp;"-"&amp;B186</f>
        <v>B1010100-Конструкции подвесного цокольного перекрытия</v>
      </c>
    </row>
    <row r="187" customFormat="false" ht="14.25" hidden="true" customHeight="false" outlineLevel="3" collapsed="false">
      <c r="A187" s="84" t="s">
        <v>889</v>
      </c>
      <c r="B187" s="84" t="s">
        <v>890</v>
      </c>
      <c r="C187" s="85" t="n">
        <v>4</v>
      </c>
      <c r="D187" s="89"/>
      <c r="E187" s="86" t="s">
        <v>474</v>
      </c>
      <c r="F187" s="86" t="str">
        <f aca="false">IF(CODE(LEFT(A187,1))=49,"N/A",CONCATENATE("21-",IF(SUM(CODE(LEFT(A187,1))-64)&lt;10,CONCATENATE("0",SUM(CODE(LEFT(A187,1))-64)),SUM(CODE(LEFT(A187,1))-64)),IF(LEN(A187)=1,"",IF(LEN(A187)=3,CONCATENATE(" ",MID(A187,2,2)),IF(LEN(A187)=5,CONCATENATE(" ",MID(A187,2,2)," ",MID(A187,4,2)),CONCATENATE(" ",MID(A187,2,2)," ",MID(A187,4,2)," ",RIGHT(A187,2)))))))</f>
        <v>21-02 10 10 00</v>
      </c>
      <c r="G187" s="86" t="str">
        <f aca="false">IF(E187="Multiple Values","Multiple Values",IF(E187="N/A","N/A",IF(LEN(E187)&gt;8,CONCATENATE("22-",LEFT(E187,8)," ",RIGHT(E187,2)),CONCATENATE("22-",E187))))</f>
        <v>N/A</v>
      </c>
      <c r="H187" s="86" t="s">
        <v>474</v>
      </c>
      <c r="I187" s="84" t="str">
        <f aca="false">A187&amp;"-"&amp;B187</f>
        <v>B1010200-Конструкции этажа - Вертикальные элементы</v>
      </c>
    </row>
    <row r="188" customFormat="false" ht="14.25" hidden="true" customHeight="false" outlineLevel="4" collapsed="false">
      <c r="A188" s="84" t="s">
        <v>891</v>
      </c>
      <c r="B188" s="84" t="s">
        <v>892</v>
      </c>
      <c r="C188" s="85" t="n">
        <v>5</v>
      </c>
      <c r="D188" s="89" t="n">
        <v>-2000011</v>
      </c>
      <c r="E188" s="86" t="s">
        <v>474</v>
      </c>
      <c r="F188" s="86" t="str">
        <f aca="false">IF(CODE(LEFT(A188,1))=49,"N/A",CONCATENATE("21-",IF(SUM(CODE(LEFT(A188,1))-64)&lt;10,CONCATENATE("0",SUM(CODE(LEFT(A188,1))-64)),SUM(CODE(LEFT(A188,1))-64)),IF(LEN(A188)=1,"",IF(LEN(A188)=3,CONCATENATE(" ",MID(A188,2,2)),IF(LEN(A188)=5,CONCATENATE(" ",MID(A188,2,2)," ",MID(A188,4,2)),CONCATENATE(" ",MID(A188,2,2)," ",MID(A188,4,2)," ",RIGHT(A188,2)))))))</f>
        <v>21-02 10 10 10</v>
      </c>
      <c r="G188" s="86" t="str">
        <f aca="false">IF(E188="Multiple Values","Multiple Values",IF(E188="N/A","N/A",IF(LEN(E188)&gt;8,CONCATENATE("22-",LEFT(E188,8)," ",RIGHT(E188,2)),CONCATENATE("22-",E188))))</f>
        <v>N/A</v>
      </c>
      <c r="H188" s="86" t="s">
        <v>474</v>
      </c>
      <c r="I188" s="84" t="str">
        <f aca="false">A188&amp;"-"&amp;B188</f>
        <v>B1010210-Несущие стены - Монолитная бетонная</v>
      </c>
    </row>
    <row r="189" customFormat="false" ht="14.25" hidden="true" customHeight="false" outlineLevel="4" collapsed="false">
      <c r="A189" s="84" t="s">
        <v>893</v>
      </c>
      <c r="B189" s="84" t="s">
        <v>894</v>
      </c>
      <c r="C189" s="85" t="n">
        <v>5</v>
      </c>
      <c r="D189" s="89" t="n">
        <v>-2000011</v>
      </c>
      <c r="E189" s="86" t="s">
        <v>722</v>
      </c>
      <c r="F189" s="86" t="str">
        <f aca="false">IF(CODE(LEFT(A189,1))=49,"N/A",CONCATENATE("21-",IF(SUM(CODE(LEFT(A189,1))-64)&lt;10,CONCATENATE("0",SUM(CODE(LEFT(A189,1))-64)),SUM(CODE(LEFT(A189,1))-64)),IF(LEN(A189)=1,"",IF(LEN(A189)=3,CONCATENATE(" ",MID(A189,2,2)),IF(LEN(A189)=5,CONCATENATE(" ",MID(A189,2,2)," ",MID(A189,4,2)),CONCATENATE(" ",MID(A189,2,2)," ",MID(A189,4,2)," ",RIGHT(A189,2)))))))</f>
        <v>21-02 10 10 15</v>
      </c>
      <c r="G189" s="86" t="str">
        <f aca="false">IF(E189="Multiple Values","Multiple Values",IF(E189="N/A","N/A",IF(LEN(E189)&gt;8,CONCATENATE("22-",LEFT(E189,8)," ",RIGHT(E189,2)),CONCATENATE("22-",E189))))</f>
        <v>Multiple Values</v>
      </c>
      <c r="H189" s="86" t="s">
        <v>474</v>
      </c>
      <c r="I189" s="84" t="str">
        <f aca="false">A189&amp;"-"&amp;B189</f>
        <v>B1010215-Несущие стены - Сборная бетонная</v>
      </c>
    </row>
    <row r="190" customFormat="false" ht="14.25" hidden="true" customHeight="false" outlineLevel="4" collapsed="false">
      <c r="A190" s="84" t="s">
        <v>895</v>
      </c>
      <c r="B190" s="84" t="s">
        <v>896</v>
      </c>
      <c r="C190" s="85" t="n">
        <v>5</v>
      </c>
      <c r="D190" s="89" t="n">
        <v>-2000011</v>
      </c>
      <c r="E190" s="86" t="s">
        <v>722</v>
      </c>
      <c r="F190" s="86" t="str">
        <f aca="false">IF(CODE(LEFT(A190,1))=49,"N/A",CONCATENATE("21-",IF(SUM(CODE(LEFT(A190,1))-64)&lt;10,CONCATENATE("0",SUM(CODE(LEFT(A190,1))-64)),SUM(CODE(LEFT(A190,1))-64)),IF(LEN(A190)=1,"",IF(LEN(A190)=3,CONCATENATE(" ",MID(A190,2,2)),IF(LEN(A190)=5,CONCATENATE(" ",MID(A190,2,2)," ",MID(A190,4,2)),CONCATENATE(" ",MID(A190,2,2)," ",MID(A190,4,2)," ",RIGHT(A190,2)))))))</f>
        <v>21-02 10 10 20</v>
      </c>
      <c r="G190" s="86" t="str">
        <f aca="false">IF(E190="Multiple Values","Multiple Values",IF(E190="N/A","N/A",IF(LEN(E190)&gt;8,CONCATENATE("22-",LEFT(E190,8)," ",RIGHT(E190,2)),CONCATENATE("22-",E190))))</f>
        <v>Multiple Values</v>
      </c>
      <c r="H190" s="86" t="s">
        <v>474</v>
      </c>
      <c r="I190" s="84" t="str">
        <f aca="false">A190&amp;"-"&amp;B190</f>
        <v>B1010220-Несущие стены - Каркас обшитый гипсокартоном</v>
      </c>
    </row>
    <row r="191" customFormat="false" ht="14.25" hidden="true" customHeight="false" outlineLevel="4" collapsed="false">
      <c r="A191" s="84" t="s">
        <v>897</v>
      </c>
      <c r="B191" s="84" t="s">
        <v>898</v>
      </c>
      <c r="C191" s="85" t="n">
        <v>5</v>
      </c>
      <c r="D191" s="89" t="n">
        <v>-2000011</v>
      </c>
      <c r="E191" s="86" t="s">
        <v>764</v>
      </c>
      <c r="F191" s="86" t="str">
        <f aca="false">IF(CODE(LEFT(A191,1))=49,"N/A",CONCATENATE("21-",IF(SUM(CODE(LEFT(A191,1))-64)&lt;10,CONCATENATE("0",SUM(CODE(LEFT(A191,1))-64)),SUM(CODE(LEFT(A191,1))-64)),IF(LEN(A191)=1,"",IF(LEN(A191)=3,CONCATENATE(" ",MID(A191,2,2)),IF(LEN(A191)=5,CONCATENATE(" ",MID(A191,2,2)," ",MID(A191,4,2)),CONCATENATE(" ",MID(A191,2,2)," ",MID(A191,4,2)," ",RIGHT(A191,2)))))))</f>
        <v>21-02 10 10 25</v>
      </c>
      <c r="G191" s="86" t="str">
        <f aca="false">IF(E191="Multiple Values","Multiple Values",IF(E191="N/A","N/A",IF(LEN(E191)&gt;8,CONCATENATE("22-",LEFT(E191,8)," ",RIGHT(E191,2)),CONCATENATE("22-",E191))))</f>
        <v>22-09 20 00</v>
      </c>
      <c r="H191" s="86" t="s">
        <v>474</v>
      </c>
      <c r="I191" s="84" t="str">
        <f aca="false">A191&amp;"-"&amp;B191</f>
        <v>B1010225-Несущие стены - Каркас оштукатуренный</v>
      </c>
    </row>
    <row r="192" customFormat="false" ht="14.25" hidden="true" customHeight="false" outlineLevel="4" collapsed="false">
      <c r="A192" s="84" t="s">
        <v>899</v>
      </c>
      <c r="B192" s="84" t="s">
        <v>900</v>
      </c>
      <c r="C192" s="85" t="n">
        <v>5</v>
      </c>
      <c r="D192" s="89" t="n">
        <v>-2000011</v>
      </c>
      <c r="E192" s="86" t="s">
        <v>722</v>
      </c>
      <c r="F192" s="86" t="str">
        <f aca="false">IF(CODE(LEFT(A192,1))=49,"N/A",CONCATENATE("21-",IF(SUM(CODE(LEFT(A192,1))-64)&lt;10,CONCATENATE("0",SUM(CODE(LEFT(A192,1))-64)),SUM(CODE(LEFT(A192,1))-64)),IF(LEN(A192)=1,"",IF(LEN(A192)=3,CONCATENATE(" ",MID(A192,2,2)),IF(LEN(A192)=5,CONCATENATE(" ",MID(A192,2,2)," ",MID(A192,4,2)),CONCATENATE(" ",MID(A192,2,2)," ",MID(A192,4,2)," ",RIGHT(A192,2)))))))</f>
        <v>21-02 10 10 40</v>
      </c>
      <c r="G192" s="86" t="str">
        <f aca="false">IF(E192="Multiple Values","Multiple Values",IF(E192="N/A","N/A",IF(LEN(E192)&gt;8,CONCATENATE("22-",LEFT(E192,8)," ",RIGHT(E192,2)),CONCATENATE("22-",E192))))</f>
        <v>Multiple Values</v>
      </c>
      <c r="H192" s="86" t="s">
        <v>474</v>
      </c>
      <c r="I192" s="84" t="str">
        <f aca="false">A192&amp;"-"&amp;B192</f>
        <v>B1010240-Колонны - Монолитные</v>
      </c>
    </row>
    <row r="193" customFormat="false" ht="14.25" hidden="true" customHeight="false" outlineLevel="4" collapsed="false">
      <c r="A193" s="84" t="s">
        <v>901</v>
      </c>
      <c r="B193" s="84" t="s">
        <v>902</v>
      </c>
      <c r="C193" s="85" t="n">
        <v>5</v>
      </c>
      <c r="D193" s="89" t="n">
        <v>-2000011</v>
      </c>
      <c r="E193" s="86" t="s">
        <v>722</v>
      </c>
      <c r="F193" s="86" t="str">
        <f aca="false">IF(CODE(LEFT(A193,1))=49,"N/A",CONCATENATE("21-",IF(SUM(CODE(LEFT(A193,1))-64)&lt;10,CONCATENATE("0",SUM(CODE(LEFT(A193,1))-64)),SUM(CODE(LEFT(A193,1))-64)),IF(LEN(A193)=1,"",IF(LEN(A193)=3,CONCATENATE(" ",MID(A193,2,2)),IF(LEN(A193)=5,CONCATENATE(" ",MID(A193,2,2)," ",MID(A193,4,2)),CONCATENATE(" ",MID(A193,2,2)," ",MID(A193,4,2)," ",RIGHT(A193,2)))))))</f>
        <v>21-02 10 10 45</v>
      </c>
      <c r="G193" s="86" t="str">
        <f aca="false">IF(E193="Multiple Values","Multiple Values",IF(E193="N/A","N/A",IF(LEN(E193)&gt;8,CONCATENATE("22-",LEFT(E193,8)," ",RIGHT(E193,2)),CONCATENATE("22-",E193))))</f>
        <v>Multiple Values</v>
      </c>
      <c r="H193" s="86" t="s">
        <v>474</v>
      </c>
      <c r="I193" s="84" t="str">
        <f aca="false">A193&amp;"-"&amp;B193</f>
        <v>B1010245-Колонны - Сборный бетон</v>
      </c>
    </row>
    <row r="194" customFormat="false" ht="14.25" hidden="true" customHeight="false" outlineLevel="4" collapsed="false">
      <c r="A194" s="84" t="s">
        <v>903</v>
      </c>
      <c r="B194" s="84" t="s">
        <v>904</v>
      </c>
      <c r="C194" s="85" t="n">
        <v>5</v>
      </c>
      <c r="D194" s="89" t="n">
        <v>-2000014</v>
      </c>
      <c r="E194" s="86" t="s">
        <v>722</v>
      </c>
      <c r="F194" s="86" t="str">
        <f aca="false">IF(CODE(LEFT(A194,1))=49,"N/A",CONCATENATE("21-",IF(SUM(CODE(LEFT(A194,1))-64)&lt;10,CONCATENATE("0",SUM(CODE(LEFT(A194,1))-64)),SUM(CODE(LEFT(A194,1))-64)),IF(LEN(A194)=1,"",IF(LEN(A194)=3,CONCATENATE(" ",MID(A194,2,2)),IF(LEN(A194)=5,CONCATENATE(" ",MID(A194,2,2)," ",MID(A194,4,2)),CONCATENATE(" ",MID(A194,2,2)," ",MID(A194,4,2)," ",RIGHT(A194,2)))))))</f>
        <v>21-02 10 10 50</v>
      </c>
      <c r="G194" s="86" t="str">
        <f aca="false">IF(E194="Multiple Values","Multiple Values",IF(E194="N/A","N/A",IF(LEN(E194)&gt;8,CONCATENATE("22-",LEFT(E194,8)," ",RIGHT(E194,2)),CONCATENATE("22-",E194))))</f>
        <v>Multiple Values</v>
      </c>
      <c r="H194" s="86" t="s">
        <v>474</v>
      </c>
      <c r="I194" s="84" t="str">
        <f aca="false">A194&amp;"-"&amp;B194</f>
        <v>B1010250-Колонны - Стальные</v>
      </c>
    </row>
    <row r="195" customFormat="false" ht="14.25" hidden="true" customHeight="false" outlineLevel="4" collapsed="false">
      <c r="A195" s="84" t="s">
        <v>905</v>
      </c>
      <c r="B195" s="84" t="s">
        <v>906</v>
      </c>
      <c r="C195" s="85" t="n">
        <v>5</v>
      </c>
      <c r="D195" s="89" t="n">
        <v>-2000011</v>
      </c>
      <c r="E195" s="86" t="s">
        <v>722</v>
      </c>
      <c r="F195" s="86" t="str">
        <f aca="false">IF(CODE(LEFT(A195,1))=49,"N/A",CONCATENATE("21-",IF(SUM(CODE(LEFT(A195,1))-64)&lt;10,CONCATENATE("0",SUM(CODE(LEFT(A195,1))-64)),SUM(CODE(LEFT(A195,1))-64)),IF(LEN(A195)=1,"",IF(LEN(A195)=3,CONCATENATE(" ",MID(A195,2,2)),IF(LEN(A195)=5,CONCATENATE(" ",MID(A195,2,2)," ",MID(A195,4,2)),CONCATENATE(" ",MID(A195,2,2)," ",MID(A195,4,2)," ",RIGHT(A195,2)))))))</f>
        <v>21-02 10 10 55</v>
      </c>
      <c r="G195" s="86" t="str">
        <f aca="false">IF(E195="Multiple Values","Multiple Values",IF(E195="N/A","N/A",IF(LEN(E195)&gt;8,CONCATENATE("22-",LEFT(E195,8)," ",RIGHT(E195,2)),CONCATENATE("22-",E195))))</f>
        <v>Multiple Values</v>
      </c>
      <c r="H195" s="86" t="s">
        <v>474</v>
      </c>
      <c r="I195" s="84" t="str">
        <f aca="false">A195&amp;"-"&amp;B195</f>
        <v>B1010255-Колонны - Деревянные</v>
      </c>
    </row>
    <row r="196" customFormat="false" ht="14.25" hidden="true" customHeight="false" outlineLevel="3" collapsed="false">
      <c r="A196" s="84" t="s">
        <v>907</v>
      </c>
      <c r="B196" s="84" t="s">
        <v>908</v>
      </c>
      <c r="C196" s="85" t="n">
        <v>4</v>
      </c>
      <c r="D196" s="89" t="n">
        <v>-2000014</v>
      </c>
      <c r="E196" s="86" t="s">
        <v>722</v>
      </c>
      <c r="F196" s="86" t="str">
        <f aca="false">IF(CODE(LEFT(A196,1))=49,"N/A",CONCATENATE("21-",IF(SUM(CODE(LEFT(A196,1))-64)&lt;10,CONCATENATE("0",SUM(CODE(LEFT(A196,1))-64)),SUM(CODE(LEFT(A196,1))-64)),IF(LEN(A196)=1,"",IF(LEN(A196)=3,CONCATENATE(" ",MID(A196,2,2)),IF(LEN(A196)=5,CONCATENATE(" ",MID(A196,2,2)," ",MID(A196,4,2)),CONCATENATE(" ",MID(A196,2,2)," ",MID(A196,4,2)," ",RIGHT(A196,2)))))))</f>
        <v>21-02 10 10 00</v>
      </c>
      <c r="G196" s="86" t="str">
        <f aca="false">IF(E196="Multiple Values","Multiple Values",IF(E196="N/A","N/A",IF(LEN(E196)&gt;8,CONCATENATE("22-",LEFT(E196,8)," ",RIGHT(E196,2)),CONCATENATE("22-",E196))))</f>
        <v>Multiple Values</v>
      </c>
      <c r="H196" s="86" t="s">
        <v>474</v>
      </c>
      <c r="I196" s="84" t="str">
        <f aca="false">A196&amp;"-"&amp;B196</f>
        <v>B1010300-Конструкции этажа - Горизонтальные элементы</v>
      </c>
    </row>
    <row r="197" customFormat="false" ht="14.25" hidden="true" customHeight="false" outlineLevel="4" collapsed="false">
      <c r="A197" s="84" t="s">
        <v>909</v>
      </c>
      <c r="B197" s="84" t="s">
        <v>910</v>
      </c>
      <c r="C197" s="85" t="n">
        <v>5</v>
      </c>
      <c r="D197" s="89" t="n">
        <v>-2000014</v>
      </c>
      <c r="E197" s="86" t="s">
        <v>911</v>
      </c>
      <c r="F197" s="86" t="str">
        <f aca="false">IF(CODE(LEFT(A197,1))=49,"N/A",CONCATENATE("21-",IF(SUM(CODE(LEFT(A197,1))-64)&lt;10,CONCATENATE("0",SUM(CODE(LEFT(A197,1))-64)),SUM(CODE(LEFT(A197,1))-64)),IF(LEN(A197)=1,"",IF(LEN(A197)=3,CONCATENATE(" ",MID(A197,2,2)),IF(LEN(A197)=5,CONCATENATE(" ",MID(A197,2,2)," ",MID(A197,4,2)),CONCATENATE(" ",MID(A197,2,2)," ",MID(A197,4,2)," ",RIGHT(A197,2)))))))</f>
        <v>21-02 10 10 10</v>
      </c>
      <c r="G197" s="86" t="str">
        <f aca="false">IF(E197="Multiple Values","Multiple Values",IF(E197="N/A","N/A",IF(LEN(E197)&gt;8,CONCATENATE("22-",LEFT(E197,8)," ",RIGHT(E197,2)),CONCATENATE("22-",E197))))</f>
        <v>22-08 50 00</v>
      </c>
      <c r="H197" s="86" t="s">
        <v>474</v>
      </c>
      <c r="I197" s="84" t="str">
        <f aca="false">A197&amp;"-"&amp;B197</f>
        <v>B1010310-Балки - Монолитные</v>
      </c>
    </row>
    <row r="198" customFormat="false" ht="14.25" hidden="true" customHeight="false" outlineLevel="4" collapsed="false">
      <c r="A198" s="84" t="s">
        <v>912</v>
      </c>
      <c r="B198" s="84" t="s">
        <v>913</v>
      </c>
      <c r="C198" s="85" t="n">
        <v>5</v>
      </c>
      <c r="D198" s="89" t="n">
        <v>-2000014</v>
      </c>
      <c r="E198" s="86" t="s">
        <v>722</v>
      </c>
      <c r="F198" s="86" t="str">
        <f aca="false">IF(CODE(LEFT(A198,1))=49,"N/A",CONCATENATE("21-",IF(SUM(CODE(LEFT(A198,1))-64)&lt;10,CONCATENATE("0",SUM(CODE(LEFT(A198,1))-64)),SUM(CODE(LEFT(A198,1))-64)),IF(LEN(A198)=1,"",IF(LEN(A198)=3,CONCATENATE(" ",MID(A198,2,2)),IF(LEN(A198)=5,CONCATENATE(" ",MID(A198,2,2)," ",MID(A198,4,2)),CONCATENATE(" ",MID(A198,2,2)," ",MID(A198,4,2)," ",RIGHT(A198,2)))))))</f>
        <v>21-02 10 10 20</v>
      </c>
      <c r="G198" s="86" t="str">
        <f aca="false">IF(E198="Multiple Values","Multiple Values",IF(E198="N/A","N/A",IF(LEN(E198)&gt;8,CONCATENATE("22-",LEFT(E198,8)," ",RIGHT(E198,2)),CONCATENATE("22-",E198))))</f>
        <v>Multiple Values</v>
      </c>
      <c r="H198" s="86" t="s">
        <v>474</v>
      </c>
      <c r="I198" s="84" t="str">
        <f aca="false">A198&amp;"-"&amp;B198</f>
        <v>B1010320-Балки - Сборный бетон</v>
      </c>
    </row>
    <row r="199" customFormat="false" ht="14.25" hidden="true" customHeight="false" outlineLevel="4" collapsed="false">
      <c r="A199" s="84" t="s">
        <v>914</v>
      </c>
      <c r="B199" s="84" t="s">
        <v>915</v>
      </c>
      <c r="C199" s="85" t="n">
        <v>5</v>
      </c>
      <c r="D199" s="89" t="n">
        <v>-2000014</v>
      </c>
      <c r="E199" s="86" t="s">
        <v>911</v>
      </c>
      <c r="F199" s="86" t="str">
        <f aca="false">IF(CODE(LEFT(A199,1))=49,"N/A",CONCATENATE("21-",IF(SUM(CODE(LEFT(A199,1))-64)&lt;10,CONCATENATE("0",SUM(CODE(LEFT(A199,1))-64)),SUM(CODE(LEFT(A199,1))-64)),IF(LEN(A199)=1,"",IF(LEN(A199)=3,CONCATENATE(" ",MID(A199,2,2)),IF(LEN(A199)=5,CONCATENATE(" ",MID(A199,2,2)," ",MID(A199,4,2)),CONCATENATE(" ",MID(A199,2,2)," ",MID(A199,4,2)," ",RIGHT(A199,2)))))))</f>
        <v>21-02 10 10 25</v>
      </c>
      <c r="G199" s="86" t="str">
        <f aca="false">IF(E199="Multiple Values","Multiple Values",IF(E199="N/A","N/A",IF(LEN(E199)&gt;8,CONCATENATE("22-",LEFT(E199,8)," ",RIGHT(E199,2)),CONCATENATE("22-",E199))))</f>
        <v>22-08 50 00</v>
      </c>
      <c r="H199" s="86" t="s">
        <v>474</v>
      </c>
      <c r="I199" s="84" t="str">
        <f aca="false">A199&amp;"-"&amp;B199</f>
        <v>B1010325-Балки - Сборный бетон ТТ-образные</v>
      </c>
    </row>
    <row r="200" customFormat="false" ht="14.25" hidden="true" customHeight="false" outlineLevel="4" collapsed="false">
      <c r="A200" s="84" t="s">
        <v>916</v>
      </c>
      <c r="B200" s="84" t="s">
        <v>917</v>
      </c>
      <c r="C200" s="85" t="n">
        <v>5</v>
      </c>
      <c r="D200" s="89" t="n">
        <v>-2000011</v>
      </c>
      <c r="E200" s="86" t="s">
        <v>918</v>
      </c>
      <c r="F200" s="86" t="str">
        <f aca="false">IF(CODE(LEFT(A200,1))=49,"N/A",CONCATENATE("21-",IF(SUM(CODE(LEFT(A200,1))-64)&lt;10,CONCATENATE("0",SUM(CODE(LEFT(A200,1))-64)),SUM(CODE(LEFT(A200,1))-64)),IF(LEN(A200)=1,"",IF(LEN(A200)=3,CONCATENATE(" ",MID(A200,2,2)),IF(LEN(A200)=5,CONCATENATE(" ",MID(A200,2,2)," ",MID(A200,4,2)),CONCATENATE(" ",MID(A200,2,2)," ",MID(A200,4,2)," ",RIGHT(A200,2)))))))</f>
        <v>21-02 10 10 30</v>
      </c>
      <c r="G200" s="86" t="str">
        <f aca="false">IF(E200="Multiple Values","Multiple Values",IF(E200="N/A","N/A",IF(LEN(E200)&gt;8,CONCATENATE("22-",LEFT(E200,8)," ",RIGHT(E200,2)),CONCATENATE("22-",E200))))</f>
        <v>22-08 43 00</v>
      </c>
      <c r="H200" s="86" t="s">
        <v>474</v>
      </c>
      <c r="I200" s="84" t="str">
        <f aca="false">A200&amp;"-"&amp;B200</f>
        <v>B1010330-Балки - Стальные</v>
      </c>
    </row>
    <row r="201" customFormat="false" ht="14.25" hidden="true" customHeight="false" outlineLevel="4" collapsed="false">
      <c r="A201" s="84" t="s">
        <v>919</v>
      </c>
      <c r="B201" s="84" t="s">
        <v>920</v>
      </c>
      <c r="C201" s="85" t="n">
        <v>5</v>
      </c>
      <c r="D201" s="89" t="n">
        <v>-2000014</v>
      </c>
      <c r="E201" s="86" t="s">
        <v>722</v>
      </c>
      <c r="F201" s="86" t="str">
        <f aca="false">IF(CODE(LEFT(A201,1))=49,"N/A",CONCATENATE("21-",IF(SUM(CODE(LEFT(A201,1))-64)&lt;10,CONCATENATE("0",SUM(CODE(LEFT(A201,1))-64)),SUM(CODE(LEFT(A201,1))-64)),IF(LEN(A201)=1,"",IF(LEN(A201)=3,CONCATENATE(" ",MID(A201,2,2)),IF(LEN(A201)=5,CONCATENATE(" ",MID(A201,2,2)," ",MID(A201,4,2)),CONCATENATE(" ",MID(A201,2,2)," ",MID(A201,4,2)," ",RIGHT(A201,2)))))))</f>
        <v>21-02 10 10 40</v>
      </c>
      <c r="G201" s="86" t="str">
        <f aca="false">IF(E201="Multiple Values","Multiple Values",IF(E201="N/A","N/A",IF(LEN(E201)&gt;8,CONCATENATE("22-",LEFT(E201,8)," ",RIGHT(E201,2)),CONCATENATE("22-",E201))))</f>
        <v>Multiple Values</v>
      </c>
      <c r="H201" s="86" t="s">
        <v>474</v>
      </c>
      <c r="I201" s="84" t="str">
        <f aca="false">A201&amp;"-"&amp;B201</f>
        <v>B1010340-Балки - Деревянные (Цельная древесина)</v>
      </c>
    </row>
    <row r="202" customFormat="false" ht="14.25" hidden="true" customHeight="false" outlineLevel="4" collapsed="false">
      <c r="A202" s="84" t="s">
        <v>921</v>
      </c>
      <c r="B202" s="84" t="s">
        <v>922</v>
      </c>
      <c r="C202" s="85" t="n">
        <v>5</v>
      </c>
      <c r="D202" s="89" t="n">
        <v>-2000023</v>
      </c>
      <c r="E202" s="86" t="s">
        <v>474</v>
      </c>
      <c r="F202" s="86" t="str">
        <f aca="false">IF(CODE(LEFT(A202,1))=49,"N/A",CONCATENATE("21-",IF(SUM(CODE(LEFT(A202,1))-64)&lt;10,CONCATENATE("0",SUM(CODE(LEFT(A202,1))-64)),SUM(CODE(LEFT(A202,1))-64)),IF(LEN(A202)=1,"",IF(LEN(A202)=3,CONCATENATE(" ",MID(A202,2,2)),IF(LEN(A202)=5,CONCATENATE(" ",MID(A202,2,2)," ",MID(A202,4,2)),CONCATENATE(" ",MID(A202,2,2)," ",MID(A202,4,2)," ",RIGHT(A202,2)))))))</f>
        <v>21-02 10 10 45</v>
      </c>
      <c r="G202" s="86" t="str">
        <f aca="false">IF(E202="Multiple Values","Multiple Values",IF(E202="N/A","N/A",IF(LEN(E202)&gt;8,CONCATENATE("22-",LEFT(E202,8)," ",RIGHT(E202,2)),CONCATENATE("22-",E202))))</f>
        <v>N/A</v>
      </c>
      <c r="H202" s="86" t="s">
        <v>474</v>
      </c>
      <c r="I202" s="84" t="str">
        <f aca="false">A202&amp;"-"&amp;B202</f>
        <v>B1010345-Балки - Деревянные (Клееная древесина)</v>
      </c>
    </row>
    <row r="203" customFormat="false" ht="14.25" hidden="true" customHeight="false" outlineLevel="4" collapsed="false">
      <c r="A203" s="84" t="s">
        <v>923</v>
      </c>
      <c r="B203" s="84" t="s">
        <v>924</v>
      </c>
      <c r="C203" s="85" t="n">
        <v>5</v>
      </c>
      <c r="D203" s="89" t="n">
        <v>-2000023</v>
      </c>
      <c r="E203" s="86" t="s">
        <v>722</v>
      </c>
      <c r="F203" s="86" t="str">
        <f aca="false">IF(CODE(LEFT(A203,1))=49,"N/A",CONCATENATE("21-",IF(SUM(CODE(LEFT(A203,1))-64)&lt;10,CONCATENATE("0",SUM(CODE(LEFT(A203,1))-64)),SUM(CODE(LEFT(A203,1))-64)),IF(LEN(A203)=1,"",IF(LEN(A203)=3,CONCATENATE(" ",MID(A203,2,2)),IF(LEN(A203)=5,CONCATENATE(" ",MID(A203,2,2)," ",MID(A203,4,2)),CONCATENATE(" ",MID(A203,2,2)," ",MID(A203,4,2)," ",RIGHT(A203,2)))))))</f>
        <v>21-02 10 10 50</v>
      </c>
      <c r="G203" s="86" t="str">
        <f aca="false">IF(E203="Multiple Values","Multiple Values",IF(E203="N/A","N/A",IF(LEN(E203)&gt;8,CONCATENATE("22-",LEFT(E203,8)," ",RIGHT(E203,2)),CONCATENATE("22-",E203))))</f>
        <v>Multiple Values</v>
      </c>
      <c r="H203" s="86" t="s">
        <v>474</v>
      </c>
      <c r="I203" s="84" t="str">
        <f aca="false">A203&amp;"-"&amp;B203</f>
        <v>B1010350-Балки настила - Стальные</v>
      </c>
    </row>
    <row r="204" customFormat="false" ht="14.25" hidden="true" customHeight="false" outlineLevel="4" collapsed="false">
      <c r="A204" s="84" t="s">
        <v>925</v>
      </c>
      <c r="B204" s="84" t="s">
        <v>926</v>
      </c>
      <c r="C204" s="85" t="n">
        <v>5</v>
      </c>
      <c r="D204" s="89" t="n">
        <v>-2000023</v>
      </c>
      <c r="E204" s="86" t="s">
        <v>927</v>
      </c>
      <c r="F204" s="86" t="str">
        <f aca="false">IF(CODE(LEFT(A204,1))=49,"N/A",CONCATENATE("21-",IF(SUM(CODE(LEFT(A204,1))-64)&lt;10,CONCATENATE("0",SUM(CODE(LEFT(A204,1))-64)),SUM(CODE(LEFT(A204,1))-64)),IF(LEN(A204)=1,"",IF(LEN(A204)=3,CONCATENATE(" ",MID(A204,2,2)),IF(LEN(A204)=5,CONCATENATE(" ",MID(A204,2,2)," ",MID(A204,4,2)),CONCATENATE(" ",MID(A204,2,2)," ",MID(A204,4,2)," ",RIGHT(A204,2)))))))</f>
        <v>21-02 10 10 55</v>
      </c>
      <c r="G204" s="86" t="str">
        <f aca="false">IF(E204="Multiple Values","Multiple Values",IF(E204="N/A","N/A",IF(LEN(E204)&gt;8,CONCATENATE("22-",LEFT(E204,8)," ",RIGHT(E204,2)),CONCATENATE("22-",E204))))</f>
        <v>22-08 10 00</v>
      </c>
      <c r="H204" s="86" t="s">
        <v>474</v>
      </c>
      <c r="I204" s="84" t="str">
        <f aca="false">A204&amp;"-"&amp;B204</f>
        <v>B1010355-Балки настила - Деревянные (Цельная древесина)</v>
      </c>
    </row>
    <row r="205" customFormat="false" ht="14.25" hidden="true" customHeight="false" outlineLevel="4" collapsed="false">
      <c r="A205" s="84" t="s">
        <v>928</v>
      </c>
      <c r="B205" s="84" t="s">
        <v>929</v>
      </c>
      <c r="C205" s="85" t="n">
        <v>5</v>
      </c>
      <c r="D205" s="89" t="n">
        <v>-2000023</v>
      </c>
      <c r="E205" s="86" t="s">
        <v>722</v>
      </c>
      <c r="F205" s="86" t="str">
        <f aca="false">IF(CODE(LEFT(A205,1))=49,"N/A",CONCATENATE("21-",IF(SUM(CODE(LEFT(A205,1))-64)&lt;10,CONCATENATE("0",SUM(CODE(LEFT(A205,1))-64)),SUM(CODE(LEFT(A205,1))-64)),IF(LEN(A205)=1,"",IF(LEN(A205)=3,CONCATENATE(" ",MID(A205,2,2)),IF(LEN(A205)=5,CONCATENATE(" ",MID(A205,2,2)," ",MID(A205,4,2)),CONCATENATE(" ",MID(A205,2,2)," ",MID(A205,4,2)," ",RIGHT(A205,2)))))))</f>
        <v>21-02 10 10 58</v>
      </c>
      <c r="G205" s="86" t="str">
        <f aca="false">IF(E205="Multiple Values","Multiple Values",IF(E205="N/A","N/A",IF(LEN(E205)&gt;8,CONCATENATE("22-",LEFT(E205,8)," ",RIGHT(E205,2)),CONCATENATE("22-",E205))))</f>
        <v>Multiple Values</v>
      </c>
      <c r="H205" s="86" t="s">
        <v>474</v>
      </c>
      <c r="I205" s="84" t="str">
        <f aca="false">A205&amp;"-"&amp;B205</f>
        <v>B1010358-Балки настила - Деревянные (Клееная древесина)</v>
      </c>
    </row>
    <row r="206" customFormat="false" ht="14.25" hidden="true" customHeight="false" outlineLevel="4" collapsed="false">
      <c r="A206" s="84" t="s">
        <v>930</v>
      </c>
      <c r="B206" s="84" t="s">
        <v>931</v>
      </c>
      <c r="C206" s="85" t="n">
        <v>5</v>
      </c>
      <c r="D206" s="89" t="n">
        <v>-2000023</v>
      </c>
      <c r="E206" s="86" t="s">
        <v>932</v>
      </c>
      <c r="F206" s="86" t="str">
        <f aca="false">IF(CODE(LEFT(A206,1))=49,"N/A",CONCATENATE("21-",IF(SUM(CODE(LEFT(A206,1))-64)&lt;10,CONCATENATE("0",SUM(CODE(LEFT(A206,1))-64)),SUM(CODE(LEFT(A206,1))-64)),IF(LEN(A206)=1,"",IF(LEN(A206)=3,CONCATENATE(" ",MID(A206,2,2)),IF(LEN(A206)=5,CONCATENATE(" ",MID(A206,2,2)," ",MID(A206,4,2)),CONCATENATE(" ",MID(A206,2,2)," ",MID(A206,4,2)," ",RIGHT(A206,2)))))))</f>
        <v>21-02 10 10 70</v>
      </c>
      <c r="G206" s="86" t="str">
        <f aca="false">IF(E206="Multiple Values","Multiple Values",IF(E206="N/A","N/A",IF(LEN(E206)&gt;8,CONCATENATE("22-",LEFT(E206,8)," ",RIGHT(E206,2)),CONCATENATE("22-",E206))))</f>
        <v>22-08 30 00</v>
      </c>
      <c r="H206" s="86" t="s">
        <v>474</v>
      </c>
      <c r="I206" s="84" t="str">
        <f aca="false">A206&amp;"-"&amp;B206</f>
        <v>B1010370-Металлический профнастил</v>
      </c>
    </row>
    <row r="207" customFormat="false" ht="14.25" hidden="true" customHeight="false" outlineLevel="4" collapsed="false">
      <c r="A207" s="84" t="s">
        <v>933</v>
      </c>
      <c r="B207" s="84" t="s">
        <v>934</v>
      </c>
      <c r="C207" s="85" t="n">
        <v>5</v>
      </c>
      <c r="D207" s="89" t="n">
        <v>-2000023</v>
      </c>
      <c r="E207" s="86" t="s">
        <v>722</v>
      </c>
      <c r="F207" s="86" t="str">
        <f aca="false">IF(CODE(LEFT(A207,1))=49,"N/A",CONCATENATE("21-",IF(SUM(CODE(LEFT(A207,1))-64)&lt;10,CONCATENATE("0",SUM(CODE(LEFT(A207,1))-64)),SUM(CODE(LEFT(A207,1))-64)),IF(LEN(A207)=1,"",IF(LEN(A207)=3,CONCATENATE(" ",MID(A207,2,2)),IF(LEN(A207)=5,CONCATENATE(" ",MID(A207,2,2)," ",MID(A207,4,2)),CONCATENATE(" ",MID(A207,2,2)," ",MID(A207,4,2)," ",RIGHT(A207,2)))))))</f>
        <v>21-02 10 10 75</v>
      </c>
      <c r="G207" s="86" t="str">
        <f aca="false">IF(E207="Multiple Values","Multiple Values",IF(E207="N/A","N/A",IF(LEN(E207)&gt;8,CONCATENATE("22-",LEFT(E207,8)," ",RIGHT(E207,2)),CONCATENATE("22-",E207))))</f>
        <v>Multiple Values</v>
      </c>
      <c r="H207" s="86" t="s">
        <v>474</v>
      </c>
      <c r="I207" s="84" t="str">
        <f aca="false">A207&amp;"-"&amp;B207</f>
        <v>B1010375-Деревянное покрытие</v>
      </c>
    </row>
    <row r="208" customFormat="false" ht="14.25" hidden="true" customHeight="false" outlineLevel="4" collapsed="false">
      <c r="A208" s="84" t="s">
        <v>935</v>
      </c>
      <c r="B208" s="84" t="s">
        <v>936</v>
      </c>
      <c r="C208" s="85" t="n">
        <v>5</v>
      </c>
      <c r="D208" s="89" t="n">
        <v>-2000023</v>
      </c>
      <c r="E208" s="86" t="s">
        <v>722</v>
      </c>
      <c r="F208" s="86" t="str">
        <f aca="false">IF(CODE(LEFT(A208,1))=49,"N/A",CONCATENATE("21-",IF(SUM(CODE(LEFT(A208,1))-64)&lt;10,CONCATENATE("0",SUM(CODE(LEFT(A208,1))-64)),SUM(CODE(LEFT(A208,1))-64)),IF(LEN(A208)=1,"",IF(LEN(A208)=3,CONCATENATE(" ",MID(A208,2,2)),IF(LEN(A208)=5,CONCATENATE(" ",MID(A208,2,2)," ",MID(A208,4,2)),CONCATENATE(" ",MID(A208,2,2)," ",MID(A208,4,2)," ",RIGHT(A208,2)))))))</f>
        <v>21-02 10 10 80</v>
      </c>
      <c r="G208" s="86" t="str">
        <f aca="false">IF(E208="Multiple Values","Multiple Values",IF(E208="N/A","N/A",IF(LEN(E208)&gt;8,CONCATENATE("22-",LEFT(E208,8)," ",RIGHT(E208,2)),CONCATENATE("22-",E208))))</f>
        <v>Multiple Values</v>
      </c>
      <c r="H208" s="86" t="s">
        <v>474</v>
      </c>
      <c r="I208" s="84" t="str">
        <f aca="false">A208&amp;"-"&amp;B208</f>
        <v>B1010380-Сборные пустотные плиты</v>
      </c>
    </row>
    <row r="209" customFormat="false" ht="14.25" hidden="true" customHeight="false" outlineLevel="3" collapsed="false">
      <c r="A209" s="84" t="s">
        <v>937</v>
      </c>
      <c r="B209" s="84" t="s">
        <v>938</v>
      </c>
      <c r="C209" s="85" t="n">
        <v>4</v>
      </c>
      <c r="D209" s="89" t="n">
        <v>-2000023</v>
      </c>
      <c r="E209" s="86" t="s">
        <v>722</v>
      </c>
      <c r="F209" s="86" t="str">
        <f aca="false">IF(CODE(LEFT(A209,1))=49,"N/A",CONCATENATE("21-",IF(SUM(CODE(LEFT(A209,1))-64)&lt;10,CONCATENATE("0",SUM(CODE(LEFT(A209,1))-64)),SUM(CODE(LEFT(A209,1))-64)),IF(LEN(A209)=1,"",IF(LEN(A209)=3,CONCATENATE(" ",MID(A209,2,2)),IF(LEN(A209)=5,CONCATENATE(" ",MID(A209,2,2)," ",MID(A209,4,2)),CONCATENATE(" ",MID(A209,2,2)," ",MID(A209,4,2)," ",RIGHT(A209,2)))))))</f>
        <v>21-02 10 10 00</v>
      </c>
      <c r="G209" s="86" t="str">
        <f aca="false">IF(E209="Multiple Values","Multiple Values",IF(E209="N/A","N/A",IF(LEN(E209)&gt;8,CONCATENATE("22-",LEFT(E209,8)," ",RIGHT(E209,2)),CONCATENATE("22-",E209))))</f>
        <v>Multiple Values</v>
      </c>
      <c r="H209" s="86" t="s">
        <v>474</v>
      </c>
      <c r="I209" s="84" t="str">
        <f aca="false">A209&amp;"-"&amp;B209</f>
        <v>B1010400-Смешанные конструктивые системы</v>
      </c>
    </row>
    <row r="210" customFormat="false" ht="14.25" hidden="true" customHeight="false" outlineLevel="4" collapsed="false">
      <c r="A210" s="84" t="s">
        <v>939</v>
      </c>
      <c r="B210" s="84" t="s">
        <v>940</v>
      </c>
      <c r="C210" s="85" t="n">
        <v>5</v>
      </c>
      <c r="D210" s="89" t="n">
        <v>-2000014</v>
      </c>
      <c r="E210" s="86" t="s">
        <v>941</v>
      </c>
      <c r="F210" s="86" t="str">
        <f aca="false">IF(CODE(LEFT(A210,1))=49,"N/A",CONCATENATE("21-",IF(SUM(CODE(LEFT(A210,1))-64)&lt;10,CONCATENATE("0",SUM(CODE(LEFT(A210,1))-64)),SUM(CODE(LEFT(A210,1))-64)),IF(LEN(A210)=1,"",IF(LEN(A210)=3,CONCATENATE(" ",MID(A210,2,2)),IF(LEN(A210)=5,CONCATENATE(" ",MID(A210,2,2)," ",MID(A210,4,2)),CONCATENATE(" ",MID(A210,2,2)," ",MID(A210,4,2)," ",RIGHT(A210,2)))))))</f>
        <v>21-02 10 10 10</v>
      </c>
      <c r="G210" s="86" t="str">
        <f aca="false">IF(E210="Multiple Values","Multiple Values",IF(E210="N/A","N/A",IF(LEN(E210)&gt;8,CONCATENATE("22-",LEFT(E210,8)," ",RIGHT(E210,2)),CONCATENATE("22-",E210))))</f>
        <v>22-08 90 00</v>
      </c>
      <c r="H210" s="86" t="s">
        <v>474</v>
      </c>
      <c r="I210" s="84" t="str">
        <f aca="false">A210&amp;"-"&amp;B210</f>
        <v>B1010410-Монолитная ж/б плита опертая по 2 сторонам</v>
      </c>
    </row>
    <row r="211" customFormat="false" ht="14.25" hidden="true" customHeight="false" outlineLevel="4" collapsed="false">
      <c r="A211" s="84" t="s">
        <v>942</v>
      </c>
      <c r="B211" s="84" t="s">
        <v>943</v>
      </c>
      <c r="C211" s="85" t="n">
        <v>5</v>
      </c>
      <c r="D211" s="89" t="n">
        <v>-2000014</v>
      </c>
      <c r="E211" s="86" t="s">
        <v>944</v>
      </c>
      <c r="F211" s="86" t="str">
        <f aca="false">IF(CODE(LEFT(A211,1))=49,"N/A",CONCATENATE("21-",IF(SUM(CODE(LEFT(A211,1))-64)&lt;10,CONCATENATE("0",SUM(CODE(LEFT(A211,1))-64)),SUM(CODE(LEFT(A211,1))-64)),IF(LEN(A211)=1,"",IF(LEN(A211)=3,CONCATENATE(" ",MID(A211,2,2)),IF(LEN(A211)=5,CONCATENATE(" ",MID(A211,2,2)," ",MID(A211,4,2)),CONCATENATE(" ",MID(A211,2,2)," ",MID(A211,4,2)," ",RIGHT(A211,2)))))))</f>
        <v>21-02 10 10 12</v>
      </c>
      <c r="G211" s="86" t="str">
        <f aca="false">IF(E211="Multiple Values","Multiple Values",IF(E211="N/A","N/A",IF(LEN(E211)&gt;8,CONCATENATE("22-",LEFT(E211,8)," ",RIGHT(E211,2)),CONCATENATE("22-",E211))))</f>
        <v>22-08 91 00</v>
      </c>
      <c r="H211" s="86" t="s">
        <v>474</v>
      </c>
      <c r="I211" s="84" t="str">
        <f aca="false">A211&amp;"-"&amp;B211</f>
        <v>B1010412-Монолитная плоская ж/б плита</v>
      </c>
    </row>
    <row r="212" customFormat="false" ht="14.25" hidden="true" customHeight="false" outlineLevel="4" collapsed="false">
      <c r="A212" s="84" t="s">
        <v>945</v>
      </c>
      <c r="B212" s="84" t="s">
        <v>946</v>
      </c>
      <c r="C212" s="85" t="n">
        <v>5</v>
      </c>
      <c r="D212" s="89" t="n">
        <v>-2000014</v>
      </c>
      <c r="E212" s="86" t="s">
        <v>947</v>
      </c>
      <c r="F212" s="86" t="str">
        <f aca="false">IF(CODE(LEFT(A212,1))=49,"N/A",CONCATENATE("21-",IF(SUM(CODE(LEFT(A212,1))-64)&lt;10,CONCATENATE("0",SUM(CODE(LEFT(A212,1))-64)),SUM(CODE(LEFT(A212,1))-64)),IF(LEN(A212)=1,"",IF(LEN(A212)=3,CONCATENATE(" ",MID(A212,2,2)),IF(LEN(A212)=5,CONCATENATE(" ",MID(A212,2,2)," ",MID(A212,4,2)),CONCATENATE(" ",MID(A212,2,2)," ",MID(A212,4,2)," ",RIGHT(A212,2)))))))</f>
        <v>21-02 10 10 14</v>
      </c>
      <c r="G212" s="86" t="str">
        <f aca="false">IF(E212="Multiple Values","Multiple Values",IF(E212="N/A","N/A",IF(LEN(E212)&gt;8,CONCATENATE("22-",LEFT(E212,8)," ",RIGHT(E212,2)),CONCATENATE("22-",E212))))</f>
        <v>22-08 95 00</v>
      </c>
      <c r="H212" s="86" t="s">
        <v>474</v>
      </c>
      <c r="I212" s="84" t="str">
        <f aca="false">A212&amp;"-"&amp;B212</f>
        <v>B1010414-Монолитная ж/б плита с капителями</v>
      </c>
    </row>
    <row r="213" customFormat="false" ht="14.25" hidden="true" customHeight="false" outlineLevel="4" collapsed="false">
      <c r="A213" s="84" t="s">
        <v>948</v>
      </c>
      <c r="B213" s="84" t="s">
        <v>949</v>
      </c>
      <c r="C213" s="85" t="n">
        <v>5</v>
      </c>
      <c r="D213" s="89"/>
      <c r="E213" s="86" t="s">
        <v>474</v>
      </c>
      <c r="F213" s="86" t="str">
        <f aca="false">IF(CODE(LEFT(A213,1))=49,"N/A",CONCATENATE("21-",IF(SUM(CODE(LEFT(A213,1))-64)&lt;10,CONCATENATE("0",SUM(CODE(LEFT(A213,1))-64)),SUM(CODE(LEFT(A213,1))-64)),IF(LEN(A213)=1,"",IF(LEN(A213)=3,CONCATENATE(" ",MID(A213,2,2)),IF(LEN(A213)=5,CONCATENATE(" ",MID(A213,2,2)," ",MID(A213,4,2)),CONCATENATE(" ",MID(A213,2,2)," ",MID(A213,4,2)," ",RIGHT(A213,2)))))))</f>
        <v>21-02 10 10 16</v>
      </c>
      <c r="G213" s="86" t="str">
        <f aca="false">IF(E213="Multiple Values","Multiple Values",IF(E213="N/A","N/A",IF(LEN(E213)&gt;8,CONCATENATE("22-",LEFT(E213,8)," ",RIGHT(E213,2)),CONCATENATE("22-",E213))))</f>
        <v>N/A</v>
      </c>
      <c r="H213" s="86" t="s">
        <v>474</v>
      </c>
      <c r="I213" s="84" t="str">
        <f aca="false">A213&amp;"-"&amp;B213</f>
        <v>B1010416-Монолитная балочная ж/б плита</v>
      </c>
    </row>
    <row r="214" customFormat="false" ht="14.25" hidden="true" customHeight="false" outlineLevel="4" collapsed="false">
      <c r="A214" s="84" t="s">
        <v>950</v>
      </c>
      <c r="B214" s="84" t="s">
        <v>951</v>
      </c>
      <c r="C214" s="85" t="n">
        <v>5</v>
      </c>
      <c r="D214" s="89" t="n">
        <v>-2000014</v>
      </c>
      <c r="E214" s="86" t="s">
        <v>722</v>
      </c>
      <c r="F214" s="86" t="str">
        <f aca="false">IF(CODE(LEFT(A214,1))=49,"N/A",CONCATENATE("21-",IF(SUM(CODE(LEFT(A214,1))-64)&lt;10,CONCATENATE("0",SUM(CODE(LEFT(A214,1))-64)),SUM(CODE(LEFT(A214,1))-64)),IF(LEN(A214)=1,"",IF(LEN(A214)=3,CONCATENATE(" ",MID(A214,2,2)),IF(LEN(A214)=5,CONCATENATE(" ",MID(A214,2,2)," ",MID(A214,4,2)),CONCATENATE(" ",MID(A214,2,2)," ",MID(A214,4,2)," ",RIGHT(A214,2)))))))</f>
        <v>21-02 10 10 18</v>
      </c>
      <c r="G214" s="86" t="str">
        <f aca="false">IF(E214="Multiple Values","Multiple Values",IF(E214="N/A","N/A",IF(LEN(E214)&gt;8,CONCATENATE("22-",LEFT(E214,8)," ",RIGHT(E214,2)),CONCATENATE("22-",E214))))</f>
        <v>Multiple Values</v>
      </c>
      <c r="H214" s="86" t="s">
        <v>474</v>
      </c>
      <c r="I214" s="84" t="str">
        <f aca="false">A214&amp;"-"&amp;B214</f>
        <v>B1010418-Кесонная монолитная плита</v>
      </c>
    </row>
    <row r="215" customFormat="false" ht="14.25" hidden="true" customHeight="false" outlineLevel="4" collapsed="false">
      <c r="A215" s="84" t="s">
        <v>952</v>
      </c>
      <c r="B215" s="84" t="s">
        <v>953</v>
      </c>
      <c r="C215" s="85" t="n">
        <v>5</v>
      </c>
      <c r="D215" s="89" t="n">
        <v>-2000014</v>
      </c>
      <c r="E215" s="86" t="s">
        <v>722</v>
      </c>
      <c r="F215" s="86" t="str">
        <f aca="false">IF(CODE(LEFT(A215,1))=49,"N/A",CONCATENATE("21-",IF(SUM(CODE(LEFT(A215,1))-64)&lt;10,CONCATENATE("0",SUM(CODE(LEFT(A215,1))-64)),SUM(CODE(LEFT(A215,1))-64)),IF(LEN(A215)=1,"",IF(LEN(A215)=3,CONCATENATE(" ",MID(A215,2,2)),IF(LEN(A215)=5,CONCATENATE(" ",MID(A215,2,2)," ",MID(A215,4,2)),CONCATENATE(" ",MID(A215,2,2)," ",MID(A215,4,2)," ",RIGHT(A215,2)))))))</f>
        <v>21-02 10 10 20</v>
      </c>
      <c r="G215" s="86" t="str">
        <f aca="false">IF(E215="Multiple Values","Multiple Values",IF(E215="N/A","N/A",IF(LEN(E215)&gt;8,CONCATENATE("22-",LEFT(E215,8)," ",RIGHT(E215,2)),CONCATENATE("22-",E215))))</f>
        <v>Multiple Values</v>
      </c>
      <c r="H215" s="86" t="s">
        <v>474</v>
      </c>
      <c r="I215" s="84" t="str">
        <f aca="false">A215&amp;"-"&amp;B215</f>
        <v>B1010420-Монолитная балка и плита - по 2 сторонам</v>
      </c>
    </row>
    <row r="216" customFormat="false" ht="14.25" hidden="true" customHeight="false" outlineLevel="4" collapsed="false">
      <c r="A216" s="84" t="s">
        <v>954</v>
      </c>
      <c r="B216" s="84" t="s">
        <v>955</v>
      </c>
      <c r="C216" s="85" t="n">
        <v>5</v>
      </c>
      <c r="D216" s="89" t="n">
        <v>-2000126</v>
      </c>
      <c r="E216" s="86" t="s">
        <v>722</v>
      </c>
      <c r="F216" s="86" t="str">
        <f aca="false">IF(CODE(LEFT(A216,1))=49,"N/A",CONCATENATE("21-",IF(SUM(CODE(LEFT(A216,1))-64)&lt;10,CONCATENATE("0",SUM(CODE(LEFT(A216,1))-64)),SUM(CODE(LEFT(A216,1))-64)),IF(LEN(A216)=1,"",IF(LEN(A216)=3,CONCATENATE(" ",MID(A216,2,2)),IF(LEN(A216)=5,CONCATENATE(" ",MID(A216,2,2)," ",MID(A216,4,2)),CONCATENATE(" ",MID(A216,2,2)," ",MID(A216,4,2)," ",RIGHT(A216,2)))))))</f>
        <v>21-02 10 10 22</v>
      </c>
      <c r="G216" s="86" t="str">
        <f aca="false">IF(E216="Multiple Values","Multiple Values",IF(E216="N/A","N/A",IF(LEN(E216)&gt;8,CONCATENATE("22-",LEFT(E216,8)," ",RIGHT(E216,2)),CONCATENATE("22-",E216))))</f>
        <v>Multiple Values</v>
      </c>
      <c r="H216" s="86" t="s">
        <v>474</v>
      </c>
      <c r="I216" s="84" t="str">
        <f aca="false">A216&amp;"-"&amp;B216</f>
        <v>B1010422-Монолитная балка и плита - по 4 сторонам</v>
      </c>
    </row>
    <row r="217" customFormat="false" ht="14.25" hidden="true" customHeight="false" outlineLevel="4" collapsed="false">
      <c r="A217" s="84" t="s">
        <v>956</v>
      </c>
      <c r="B217" s="84" t="s">
        <v>957</v>
      </c>
      <c r="C217" s="85" t="n">
        <v>5</v>
      </c>
      <c r="D217" s="96"/>
      <c r="E217" s="86" t="s">
        <v>722</v>
      </c>
      <c r="F217" s="86" t="str">
        <f aca="false">IF(CODE(LEFT(A217,1))=49,"N/A",CONCATENATE("21-",IF(SUM(CODE(LEFT(A217,1))-64)&lt;10,CONCATENATE("0",SUM(CODE(LEFT(A217,1))-64)),SUM(CODE(LEFT(A217,1))-64)),IF(LEN(A217)=1,"",IF(LEN(A217)=3,CONCATENATE(" ",MID(A217,2,2)),IF(LEN(A217)=5,CONCATENATE(" ",MID(A217,2,2)," ",MID(A217,4,2)),CONCATENATE(" ",MID(A217,2,2)," ",MID(A217,4,2)," ",RIGHT(A217,2)))))))</f>
        <v>21-02 10 10 30</v>
      </c>
      <c r="G217" s="86" t="str">
        <f aca="false">IF(E217="Multiple Values","Multiple Values",IF(E217="N/A","N/A",IF(LEN(E217)&gt;8,CONCATENATE("22-",LEFT(E217,8)," ",RIGHT(E217,2)),CONCATENATE("22-",E217))))</f>
        <v>Multiple Values</v>
      </c>
      <c r="H217" s="86" t="s">
        <v>474</v>
      </c>
      <c r="I217" s="84" t="str">
        <f aca="false">A217&amp;"-"&amp;B217</f>
        <v>B1010430-Композитная балка и плита</v>
      </c>
    </row>
    <row r="218" customFormat="false" ht="14.25" hidden="true" customHeight="false" outlineLevel="4" collapsed="false">
      <c r="A218" s="84" t="s">
        <v>958</v>
      </c>
      <c r="B218" s="84" t="s">
        <v>959</v>
      </c>
      <c r="C218" s="85" t="n">
        <v>5</v>
      </c>
      <c r="D218" s="89" t="n">
        <v>-2001350</v>
      </c>
      <c r="E218" s="86" t="s">
        <v>960</v>
      </c>
      <c r="F218" s="86" t="str">
        <f aca="false">IF(CODE(LEFT(A218,1))=49,"N/A",CONCATENATE("21-",IF(SUM(CODE(LEFT(A218,1))-64)&lt;10,CONCATENATE("0",SUM(CODE(LEFT(A218,1))-64)),SUM(CODE(LEFT(A218,1))-64)),IF(LEN(A218)=1,"",IF(LEN(A218)=3,CONCATENATE(" ",MID(A218,2,2)),IF(LEN(A218)=5,CONCATENATE(" ",MID(A218,2,2)," ",MID(A218,4,2)),CONCATENATE(" ",MID(A218,2,2)," ",MID(A218,4,2)," ",RIGHT(A218,2)))))))</f>
        <v>21-02 10 10 32</v>
      </c>
      <c r="G218" s="86" t="str">
        <f aca="false">IF(E218="Multiple Values","Multiple Values",IF(E218="N/A","N/A",IF(LEN(E218)&gt;8,CONCATENATE("22-",LEFT(E218,8)," ",RIGHT(E218,2)),CONCATENATE("22-",E218))))</f>
        <v>22-10 81 13</v>
      </c>
      <c r="H218" s="86" t="s">
        <v>474</v>
      </c>
      <c r="I218" s="84" t="str">
        <f aca="false">A218&amp;"-"&amp;B218</f>
        <v>B1010432-Композитная балка, настил и плита</v>
      </c>
    </row>
    <row r="219" customFormat="false" ht="14.25" hidden="true" customHeight="false" outlineLevel="4" collapsed="false">
      <c r="A219" s="84" t="s">
        <v>961</v>
      </c>
      <c r="B219" s="84" t="s">
        <v>962</v>
      </c>
      <c r="C219" s="85" t="n">
        <v>5</v>
      </c>
      <c r="D219" s="89" t="n">
        <v>-2001350</v>
      </c>
      <c r="E219" s="86" t="s">
        <v>722</v>
      </c>
      <c r="F219" s="86" t="str">
        <f aca="false">IF(CODE(LEFT(A219,1))=49,"N/A",CONCATENATE("21-",IF(SUM(CODE(LEFT(A219,1))-64)&lt;10,CONCATENATE("0",SUM(CODE(LEFT(A219,1))-64)),SUM(CODE(LEFT(A219,1))-64)),IF(LEN(A219)=1,"",IF(LEN(A219)=3,CONCATENATE(" ",MID(A219,2,2)),IF(LEN(A219)=5,CONCATENATE(" ",MID(A219,2,2)," ",MID(A219,4,2)),CONCATENATE(" ",MID(A219,2,2)," ",MID(A219,4,2)," ",RIGHT(A219,2)))))))</f>
        <v>21-02 10 10 34</v>
      </c>
      <c r="G219" s="86" t="str">
        <f aca="false">IF(E219="Multiple Values","Multiple Values",IF(E219="N/A","N/A",IF(LEN(E219)&gt;8,CONCATENATE("22-",LEFT(E219,8)," ",RIGHT(E219,2)),CONCATENATE("22-",E219))))</f>
        <v>Multiple Values</v>
      </c>
      <c r="H219" s="86" t="s">
        <v>474</v>
      </c>
      <c r="I219" s="84" t="str">
        <f aca="false">A219&amp;"-"&amp;B219</f>
        <v>B1010434-Монолитная ж/б плита по профнастилу</v>
      </c>
    </row>
    <row r="220" customFormat="false" ht="14.25" hidden="true" customHeight="false" outlineLevel="4" collapsed="false">
      <c r="A220" s="84" t="s">
        <v>963</v>
      </c>
      <c r="B220" s="84" t="s">
        <v>964</v>
      </c>
      <c r="C220" s="85" t="n">
        <v>5</v>
      </c>
      <c r="D220" s="89"/>
      <c r="E220" s="86" t="s">
        <v>474</v>
      </c>
      <c r="F220" s="86" t="str">
        <f aca="false">IF(CODE(LEFT(A220,1))=49,"N/A",CONCATENATE("21-",IF(SUM(CODE(LEFT(A220,1))-64)&lt;10,CONCATENATE("0",SUM(CODE(LEFT(A220,1))-64)),SUM(CODE(LEFT(A220,1))-64)),IF(LEN(A220)=1,"",IF(LEN(A220)=3,CONCATENATE(" ",MID(A220,2,2)),IF(LEN(A220)=5,CONCATENATE(" ",MID(A220,2,2)," ",MID(A220,4,2)),CONCATENATE(" ",MID(A220,2,2)," ",MID(A220,4,2)," ",RIGHT(A220,2)))))))</f>
        <v>21-02 10 10 40</v>
      </c>
      <c r="G220" s="86" t="str">
        <f aca="false">IF(E220="Multiple Values","Multiple Values",IF(E220="N/A","N/A",IF(LEN(E220)&gt;8,CONCATENATE("22-",LEFT(E220,8)," ",RIGHT(E220,2)),CONCATENATE("22-",E220))))</f>
        <v>N/A</v>
      </c>
      <c r="H220" s="86" t="s">
        <v>474</v>
      </c>
      <c r="I220" s="84" t="str">
        <f aca="false">A220&amp;"-"&amp;B220</f>
        <v>B1010440-Сборные пустотные плиты перекрытий по сборным балкам</v>
      </c>
    </row>
    <row r="221" customFormat="false" ht="14.25" hidden="true" customHeight="false" outlineLevel="4" collapsed="false">
      <c r="A221" s="84" t="s">
        <v>965</v>
      </c>
      <c r="B221" s="84" t="s">
        <v>966</v>
      </c>
      <c r="C221" s="85" t="n">
        <v>5</v>
      </c>
      <c r="D221" s="89" t="n">
        <v>-2000035</v>
      </c>
      <c r="E221" s="86" t="s">
        <v>474</v>
      </c>
      <c r="F221" s="86" t="str">
        <f aca="false">IF(CODE(LEFT(A221,1))=49,"N/A",CONCATENATE("21-",IF(SUM(CODE(LEFT(A221,1))-64)&lt;10,CONCATENATE("0",SUM(CODE(LEFT(A221,1))-64)),SUM(CODE(LEFT(A221,1))-64)),IF(LEN(A221)=1,"",IF(LEN(A221)=3,CONCATENATE(" ",MID(A221,2,2)),IF(LEN(A221)=5,CONCATENATE(" ",MID(A221,2,2)," ",MID(A221,4,2)),CONCATENATE(" ",MID(A221,2,2)," ",MID(A221,4,2)," ",RIGHT(A221,2)))))))</f>
        <v>21-02 10 10 42</v>
      </c>
      <c r="G221" s="86" t="str">
        <f aca="false">IF(E221="Multiple Values","Multiple Values",IF(E221="N/A","N/A",IF(LEN(E221)&gt;8,CONCATENATE("22-",LEFT(E221,8)," ",RIGHT(E221,2)),CONCATENATE("22-",E221))))</f>
        <v>N/A</v>
      </c>
      <c r="H221" s="86" t="s">
        <v>474</v>
      </c>
      <c r="I221" s="84" t="str">
        <f aca="false">A221&amp;"-"&amp;B221</f>
        <v>B1010442-Сборные ТТ-плиты перекрытий по сборным балкам</v>
      </c>
    </row>
    <row r="222" customFormat="false" ht="14.25" hidden="true" customHeight="false" outlineLevel="4" collapsed="false">
      <c r="A222" s="84" t="s">
        <v>967</v>
      </c>
      <c r="B222" s="84" t="s">
        <v>968</v>
      </c>
      <c r="C222" s="85" t="n">
        <v>5</v>
      </c>
      <c r="D222" s="89" t="n">
        <v>-2000035</v>
      </c>
      <c r="E222" s="86" t="s">
        <v>722</v>
      </c>
      <c r="F222" s="86" t="str">
        <f aca="false">IF(CODE(LEFT(A222,1))=49,"N/A",CONCATENATE("21-",IF(SUM(CODE(LEFT(A222,1))-64)&lt;10,CONCATENATE("0",SUM(CODE(LEFT(A222,1))-64)),SUM(CODE(LEFT(A222,1))-64)),IF(LEN(A222)=1,"",IF(LEN(A222)=3,CONCATENATE(" ",MID(A222,2,2)),IF(LEN(A222)=5,CONCATENATE(" ",MID(A222,2,2)," ",MID(A222,4,2)),CONCATENATE(" ",MID(A222,2,2)," ",MID(A222,4,2)," ",RIGHT(A222,2)))))))</f>
        <v>21-02 10 10 60</v>
      </c>
      <c r="G222" s="86" t="str">
        <f aca="false">IF(E222="Multiple Values","Multiple Values",IF(E222="N/A","N/A",IF(LEN(E222)&gt;8,CONCATENATE("22-",LEFT(E222,8)," ",RIGHT(E222,2)),CONCATENATE("22-",E222))))</f>
        <v>Multiple Values</v>
      </c>
      <c r="H222" s="86" t="s">
        <v>474</v>
      </c>
      <c r="I222" s="84" t="str">
        <f aca="false">A222&amp;"-"&amp;B222</f>
        <v>B1010460-Стальные фермы с балками</v>
      </c>
    </row>
    <row r="223" customFormat="false" ht="14.25" hidden="true" customHeight="false" outlineLevel="4" collapsed="false">
      <c r="A223" s="84" t="s">
        <v>969</v>
      </c>
      <c r="B223" s="84" t="s">
        <v>970</v>
      </c>
      <c r="C223" s="85" t="n">
        <v>5</v>
      </c>
      <c r="D223" s="89" t="n">
        <v>-2000035</v>
      </c>
      <c r="E223" s="86" t="s">
        <v>722</v>
      </c>
      <c r="F223" s="86" t="str">
        <f aca="false">IF(CODE(LEFT(A223,1))=49,"N/A",CONCATENATE("21-",IF(SUM(CODE(LEFT(A223,1))-64)&lt;10,CONCATENATE("0",SUM(CODE(LEFT(A223,1))-64)),SUM(CODE(LEFT(A223,1))-64)),IF(LEN(A223)=1,"",IF(LEN(A223)=3,CONCATENATE(" ",MID(A223,2,2)),IF(LEN(A223)=5,CONCATENATE(" ",MID(A223,2,2)," ",MID(A223,4,2)),CONCATENATE(" ",MID(A223,2,2)," ",MID(A223,4,2)," ",RIGHT(A223,2)))))))</f>
        <v>21-02 10 10 62</v>
      </c>
      <c r="G223" s="86" t="str">
        <f aca="false">IF(E223="Multiple Values","Multiple Values",IF(E223="N/A","N/A",IF(LEN(E223)&gt;8,CONCATENATE("22-",LEFT(E223,8)," ",RIGHT(E223,2)),CONCATENATE("22-",E223))))</f>
        <v>Multiple Values</v>
      </c>
      <c r="H223" s="86" t="s">
        <v>474</v>
      </c>
      <c r="I223" s="84" t="str">
        <f aca="false">A223&amp;"-"&amp;B223</f>
        <v>B1010462-Металлические балки с балками настила)</v>
      </c>
    </row>
    <row r="224" customFormat="false" ht="14.25" hidden="true" customHeight="false" outlineLevel="4" collapsed="false">
      <c r="A224" s="84" t="s">
        <v>971</v>
      </c>
      <c r="B224" s="84" t="s">
        <v>972</v>
      </c>
      <c r="C224" s="85" t="n">
        <v>5</v>
      </c>
      <c r="D224" s="89" t="n">
        <v>-2000035</v>
      </c>
      <c r="E224" s="86" t="s">
        <v>474</v>
      </c>
      <c r="F224" s="86" t="str">
        <f aca="false">IF(CODE(LEFT(A224,1))=49,"N/A",CONCATENATE("21-",IF(SUM(CODE(LEFT(A224,1))-64)&lt;10,CONCATENATE("0",SUM(CODE(LEFT(A224,1))-64)),SUM(CODE(LEFT(A224,1))-64)),IF(LEN(A224)=1,"",IF(LEN(A224)=3,CONCATENATE(" ",MID(A224,2,2)),IF(LEN(A224)=5,CONCATENATE(" ",MID(A224,2,2)," ",MID(A224,4,2)),CONCATENATE(" ",MID(A224,2,2)," ",MID(A224,4,2)," ",RIGHT(A224,2)))))))</f>
        <v>21-02 10 10 64</v>
      </c>
      <c r="G224" s="86" t="str">
        <f aca="false">IF(E224="Multiple Values","Multiple Values",IF(E224="N/A","N/A",IF(LEN(E224)&gt;8,CONCATENATE("22-",LEFT(E224,8)," ",RIGHT(E224,2)),CONCATENATE("22-",E224))))</f>
        <v>N/A</v>
      </c>
      <c r="H224" s="86" t="s">
        <v>474</v>
      </c>
      <c r="I224" s="84" t="str">
        <f aca="false">A224&amp;"-"&amp;B224</f>
        <v>B1010464-Стальные фермы с крестовыми связями</v>
      </c>
    </row>
    <row r="225" customFormat="false" ht="14.25" hidden="true" customHeight="false" outlineLevel="4" collapsed="false">
      <c r="A225" s="84" t="s">
        <v>973</v>
      </c>
      <c r="B225" s="84" t="s">
        <v>974</v>
      </c>
      <c r="C225" s="85" t="n">
        <v>5</v>
      </c>
      <c r="D225" s="89" t="n">
        <v>-2000035</v>
      </c>
      <c r="E225" s="86" t="s">
        <v>722</v>
      </c>
      <c r="F225" s="86" t="str">
        <f aca="false">IF(CODE(LEFT(A225,1))=49,"N/A",CONCATENATE("21-",IF(SUM(CODE(LEFT(A225,1))-64)&lt;10,CONCATENATE("0",SUM(CODE(LEFT(A225,1))-64)),SUM(CODE(LEFT(A225,1))-64)),IF(LEN(A225)=1,"",IF(LEN(A225)=3,CONCATENATE(" ",MID(A225,2,2)),IF(LEN(A225)=5,CONCATENATE(" ",MID(A225,2,2)," ",MID(A225,4,2)),CONCATENATE(" ",MID(A225,2,2)," ",MID(A225,4,2)," ",RIGHT(A225,2)))))))</f>
        <v>21-02 10 10 70</v>
      </c>
      <c r="G225" s="86" t="str">
        <f aca="false">IF(E225="Multiple Values","Multiple Values",IF(E225="N/A","N/A",IF(LEN(E225)&gt;8,CONCATENATE("22-",LEFT(E225,8)," ",RIGHT(E225,2)),CONCATENATE("22-",E225))))</f>
        <v>Multiple Values</v>
      </c>
      <c r="H225" s="86" t="s">
        <v>474</v>
      </c>
      <c r="I225" s="84" t="str">
        <f aca="false">A225&amp;"-"&amp;B225</f>
        <v>B1010470-Конструкция перекрытия из ЛСТК</v>
      </c>
    </row>
    <row r="226" customFormat="false" ht="14.25" hidden="true" customHeight="false" outlineLevel="4" collapsed="false">
      <c r="A226" s="84" t="s">
        <v>975</v>
      </c>
      <c r="B226" s="84" t="s">
        <v>976</v>
      </c>
      <c r="C226" s="85" t="n">
        <v>5</v>
      </c>
      <c r="D226" s="89" t="n">
        <v>-2001350</v>
      </c>
      <c r="E226" s="86" t="s">
        <v>474</v>
      </c>
      <c r="F226" s="86" t="str">
        <f aca="false">IF(CODE(LEFT(A226,1))=49,"N/A",CONCATENATE("21-",IF(SUM(CODE(LEFT(A226,1))-64)&lt;10,CONCATENATE("0",SUM(CODE(LEFT(A226,1))-64)),SUM(CODE(LEFT(A226,1))-64)),IF(LEN(A226)=1,"",IF(LEN(A226)=3,CONCATENATE(" ",MID(A226,2,2)),IF(LEN(A226)=5,CONCATENATE(" ",MID(A226,2,2)," ",MID(A226,4,2)),CONCATENATE(" ",MID(A226,2,2)," ",MID(A226,4,2)," ",RIGHT(A226,2)))))))</f>
        <v>21-02 10 10 80</v>
      </c>
      <c r="G226" s="86" t="str">
        <f aca="false">IF(E226="Multiple Values","Multiple Values",IF(E226="N/A","N/A",IF(LEN(E226)&gt;8,CONCATENATE("22-",LEFT(E226,8)," ",RIGHT(E226,2)),CONCATENATE("22-",E226))))</f>
        <v>N/A</v>
      </c>
      <c r="H226" s="86" t="s">
        <v>474</v>
      </c>
      <c r="I226" s="84" t="str">
        <f aca="false">A226&amp;"-"&amp;B226</f>
        <v>B1010480-Деревянные балки с прогонами</v>
      </c>
    </row>
    <row r="227" customFormat="false" ht="14.25" hidden="true" customHeight="false" outlineLevel="4" collapsed="false">
      <c r="A227" s="84" t="s">
        <v>977</v>
      </c>
      <c r="B227" s="84" t="s">
        <v>978</v>
      </c>
      <c r="C227" s="85" t="n">
        <v>5</v>
      </c>
      <c r="D227" s="89" t="n">
        <v>-2001350</v>
      </c>
      <c r="E227" s="86" t="s">
        <v>722</v>
      </c>
      <c r="F227" s="86" t="str">
        <f aca="false">IF(CODE(LEFT(A227,1))=49,"N/A",CONCATENATE("21-",IF(SUM(CODE(LEFT(A227,1))-64)&lt;10,CONCATENATE("0",SUM(CODE(LEFT(A227,1))-64)),SUM(CODE(LEFT(A227,1))-64)),IF(LEN(A227)=1,"",IF(LEN(A227)=3,CONCATENATE(" ",MID(A227,2,2)),IF(LEN(A227)=5,CONCATENATE(" ",MID(A227,2,2)," ",MID(A227,4,2)),CONCATENATE(" ",MID(A227,2,2)," ",MID(A227,4,2)," ",RIGHT(A227,2)))))))</f>
        <v>21-02 10 10 82</v>
      </c>
      <c r="G227" s="86" t="str">
        <f aca="false">IF(E227="Multiple Values","Multiple Values",IF(E227="N/A","N/A",IF(LEN(E227)&gt;8,CONCATENATE("22-",LEFT(E227,8)," ",RIGHT(E227,2)),CONCATENATE("22-",E227))))</f>
        <v>Multiple Values</v>
      </c>
      <c r="H227" s="86" t="s">
        <v>474</v>
      </c>
      <c r="I227" s="84" t="str">
        <f aca="false">A227&amp;"-"&amp;B227</f>
        <v>B1010482-Клееные деревянные балки с прогонами</v>
      </c>
    </row>
    <row r="228" customFormat="false" ht="14.25" hidden="true" customHeight="false" outlineLevel="3" collapsed="false">
      <c r="A228" s="84" t="s">
        <v>979</v>
      </c>
      <c r="B228" s="84" t="s">
        <v>980</v>
      </c>
      <c r="C228" s="85" t="n">
        <v>4</v>
      </c>
      <c r="D228" s="89" t="n">
        <v>-2001350</v>
      </c>
      <c r="E228" s="86" t="s">
        <v>722</v>
      </c>
      <c r="F228" s="86" t="str">
        <f aca="false">IF(CODE(LEFT(A228,1))=49,"N/A",CONCATENATE("21-",IF(SUM(CODE(LEFT(A228,1))-64)&lt;10,CONCATENATE("0",SUM(CODE(LEFT(A228,1))-64)),SUM(CODE(LEFT(A228,1))-64)),IF(LEN(A228)=1,"",IF(LEN(A228)=3,CONCATENATE(" ",MID(A228,2,2)),IF(LEN(A228)=5,CONCATENATE(" ",MID(A228,2,2)," ",MID(A228,4,2)),CONCATENATE(" ",MID(A228,2,2)," ",MID(A228,4,2)," ",RIGHT(A228,2)))))))</f>
        <v>21-02 10 10 00</v>
      </c>
      <c r="G228" s="86" t="str">
        <f aca="false">IF(E228="Multiple Values","Multiple Values",IF(E228="N/A","N/A",IF(LEN(E228)&gt;8,CONCATENATE("22-",LEFT(E228,8)," ",RIGHT(E228,2)),CONCATENATE("22-",E228))))</f>
        <v>Multiple Values</v>
      </c>
      <c r="H228" s="86" t="s">
        <v>474</v>
      </c>
      <c r="I228" s="84" t="str">
        <f aca="false">A228&amp;"-"&amp;B228</f>
        <v>B1010500-Конструкция перекрытия балкона</v>
      </c>
    </row>
    <row r="229" customFormat="false" ht="14.25" hidden="true" customHeight="false" outlineLevel="3" collapsed="false">
      <c r="A229" s="84" t="s">
        <v>981</v>
      </c>
      <c r="B229" s="84" t="s">
        <v>982</v>
      </c>
      <c r="C229" s="85" t="n">
        <v>4</v>
      </c>
      <c r="D229" s="89" t="n">
        <v>-2001350</v>
      </c>
      <c r="E229" s="86" t="s">
        <v>722</v>
      </c>
      <c r="F229" s="86" t="str">
        <f aca="false">IF(CODE(LEFT(A229,1))=49,"N/A",CONCATENATE("21-",IF(SUM(CODE(LEFT(A229,1))-64)&lt;10,CONCATENATE("0",SUM(CODE(LEFT(A229,1))-64)),SUM(CODE(LEFT(A229,1))-64)),IF(LEN(A229)=1,"",IF(LEN(A229)=3,CONCATENATE(" ",MID(A229,2,2)),IF(LEN(A229)=5,CONCATENATE(" ",MID(A229,2,2)," ",MID(A229,4,2)),CONCATENATE(" ",MID(A229,2,2)," ",MID(A229,4,2)," ",RIGHT(A229,2)))))))</f>
        <v>21-02 10 10 00</v>
      </c>
      <c r="G229" s="86" t="str">
        <f aca="false">IF(E229="Multiple Values","Multiple Values",IF(E229="N/A","N/A",IF(LEN(E229)&gt;8,CONCATENATE("22-",LEFT(E229,8)," ",RIGHT(E229,2)),CONCATENATE("22-",E229))))</f>
        <v>Multiple Values</v>
      </c>
      <c r="H229" s="86" t="s">
        <v>474</v>
      </c>
      <c r="I229" s="84" t="str">
        <f aca="false">A229&amp;"-"&amp;B229</f>
        <v>B1010600-Рампы</v>
      </c>
    </row>
    <row r="230" customFormat="false" ht="14.25" hidden="true" customHeight="false" outlineLevel="3" collapsed="false">
      <c r="A230" s="84" t="s">
        <v>983</v>
      </c>
      <c r="B230" s="84" t="s">
        <v>984</v>
      </c>
      <c r="C230" s="85" t="n">
        <v>4</v>
      </c>
      <c r="D230" s="89" t="n">
        <v>-2000035</v>
      </c>
      <c r="E230" s="86" t="s">
        <v>474</v>
      </c>
      <c r="F230" s="86" t="str">
        <f aca="false">IF(CODE(LEFT(A230,1))=49,"N/A",CONCATENATE("21-",IF(SUM(CODE(LEFT(A230,1))-64)&lt;10,CONCATENATE("0",SUM(CODE(LEFT(A230,1))-64)),SUM(CODE(LEFT(A230,1))-64)),IF(LEN(A230)=1,"",IF(LEN(A230)=3,CONCATENATE(" ",MID(A230,2,2)),IF(LEN(A230)=5,CONCATENATE(" ",MID(A230,2,2)," ",MID(A230,4,2)),CONCATENATE(" ",MID(A230,2,2)," ",MID(A230,4,2)," ",RIGHT(A230,2)))))))</f>
        <v>21-02 10 10 00</v>
      </c>
      <c r="G230" s="86" t="str">
        <f aca="false">IF(E230="Multiple Values","Multiple Values",IF(E230="N/A","N/A",IF(LEN(E230)&gt;8,CONCATENATE("22-",LEFT(E230,8)," ",RIGHT(E230,2)),CONCATENATE("22-",E230))))</f>
        <v>N/A</v>
      </c>
      <c r="H230" s="86" t="s">
        <v>474</v>
      </c>
      <c r="I230" s="84" t="str">
        <f aca="false">A230&amp;"-"&amp;B230</f>
        <v>B1010700-Наружные лестницы и пожарные выходы</v>
      </c>
    </row>
    <row r="231" customFormat="false" ht="14.25" hidden="true" customHeight="false" outlineLevel="3" collapsed="false">
      <c r="A231" s="84" t="s">
        <v>985</v>
      </c>
      <c r="B231" s="84" t="s">
        <v>986</v>
      </c>
      <c r="C231" s="85" t="n">
        <v>4</v>
      </c>
      <c r="D231" s="89" t="n">
        <v>-2000035</v>
      </c>
      <c r="E231" s="86" t="s">
        <v>987</v>
      </c>
      <c r="F231" s="86" t="str">
        <f aca="false">IF(CODE(LEFT(A231,1))=49,"N/A",CONCATENATE("21-",IF(SUM(CODE(LEFT(A231,1))-64)&lt;10,CONCATENATE("0",SUM(CODE(LEFT(A231,1))-64)),SUM(CODE(LEFT(A231,1))-64)),IF(LEN(A231)=1,"",IF(LEN(A231)=3,CONCATENATE(" ",MID(A231,2,2)),IF(LEN(A231)=5,CONCATENATE(" ",MID(A231,2,2)," ",MID(A231,4,2)),CONCATENATE(" ",MID(A231,2,2)," ",MID(A231,4,2)," ",RIGHT(A231,2)))))))</f>
        <v>21-02 10 10 00</v>
      </c>
      <c r="G231" s="86" t="str">
        <f aca="false">IF(E231="Multiple Values","Multiple Values",IF(E231="N/A","N/A",IF(LEN(E231)&gt;8,CONCATENATE("22-",LEFT(E231,8)," ",RIGHT(E231,2)),CONCATENATE("22-",E231))))</f>
        <v>22-07 18 00</v>
      </c>
      <c r="H231" s="86" t="s">
        <v>474</v>
      </c>
      <c r="I231" s="84" t="str">
        <f aca="false">A231&amp;"-"&amp;B231</f>
        <v>B1010800-Система лотков в перекрытии</v>
      </c>
    </row>
    <row r="232" customFormat="false" ht="14.25" hidden="true" customHeight="false" outlineLevel="3" collapsed="false">
      <c r="A232" s="84" t="s">
        <v>988</v>
      </c>
      <c r="B232" s="84" t="s">
        <v>989</v>
      </c>
      <c r="C232" s="85" t="n">
        <v>4</v>
      </c>
      <c r="D232" s="89" t="n">
        <v>-2000035</v>
      </c>
      <c r="E232" s="86" t="s">
        <v>787</v>
      </c>
      <c r="F232" s="86" t="str">
        <f aca="false">IF(CODE(LEFT(A232,1))=49,"N/A",CONCATENATE("21-",IF(SUM(CODE(LEFT(A232,1))-64)&lt;10,CONCATENATE("0",SUM(CODE(LEFT(A232,1))-64)),SUM(CODE(LEFT(A232,1))-64)),IF(LEN(A232)=1,"",IF(LEN(A232)=3,CONCATENATE(" ",MID(A232,2,2)),IF(LEN(A232)=5,CONCATENATE(" ",MID(A232,2,2)," ",MID(A232,4,2)),CONCATENATE(" ",MID(A232,2,2)," ",MID(A232,4,2)," ",RIGHT(A232,2)))))))</f>
        <v>21-02 10 10 00</v>
      </c>
      <c r="G232" s="86" t="str">
        <f aca="false">IF(E232="Multiple Values","Multiple Values",IF(E232="N/A","N/A",IF(LEN(E232)&gt;8,CONCATENATE("22-",LEFT(E232,8)," ",RIGHT(E232,2)),CONCATENATE("22-",E232))))</f>
        <v>22-07 10 00</v>
      </c>
      <c r="H232" s="86" t="s">
        <v>474</v>
      </c>
      <c r="I232" s="84" t="str">
        <f aca="false">A232&amp;"-"&amp;B232</f>
        <v>B1010900-Огнезащита - Конструкция перекрытия</v>
      </c>
    </row>
    <row r="233" customFormat="false" ht="14.25" hidden="true" customHeight="false" outlineLevel="4" collapsed="false">
      <c r="A233" s="84" t="s">
        <v>990</v>
      </c>
      <c r="B233" s="84" t="s">
        <v>991</v>
      </c>
      <c r="C233" s="85" t="n">
        <v>5</v>
      </c>
      <c r="D233" s="89" t="n">
        <v>-2000035</v>
      </c>
      <c r="E233" s="86" t="s">
        <v>722</v>
      </c>
      <c r="F233" s="86" t="str">
        <f aca="false">IF(CODE(LEFT(A233,1))=49,"N/A",CONCATENATE("21-",IF(SUM(CODE(LEFT(A233,1))-64)&lt;10,CONCATENATE("0",SUM(CODE(LEFT(A233,1))-64)),SUM(CODE(LEFT(A233,1))-64)),IF(LEN(A233)=1,"",IF(LEN(A233)=3,CONCATENATE(" ",MID(A233,2,2)),IF(LEN(A233)=5,CONCATENATE(" ",MID(A233,2,2)," ",MID(A233,4,2)),CONCATENATE(" ",MID(A233,2,2)," ",MID(A233,4,2)," ",RIGHT(A233,2)))))))</f>
        <v>21-02 10 10 10</v>
      </c>
      <c r="G233" s="86" t="str">
        <f aca="false">IF(E233="Multiple Values","Multiple Values",IF(E233="N/A","N/A",IF(LEN(E233)&gt;8,CONCATENATE("22-",LEFT(E233,8)," ",RIGHT(E233,2)),CONCATENATE("22-",E233))))</f>
        <v>Multiple Values</v>
      </c>
      <c r="H233" s="86" t="s">
        <v>474</v>
      </c>
      <c r="I233" s="84" t="str">
        <f aca="false">A233&amp;"-"&amp;B233</f>
        <v>B1010910-Огнезащита металлической балки</v>
      </c>
    </row>
    <row r="234" customFormat="false" ht="14.25" hidden="true" customHeight="false" outlineLevel="4" collapsed="false">
      <c r="A234" s="84" t="s">
        <v>992</v>
      </c>
      <c r="B234" s="84" t="s">
        <v>993</v>
      </c>
      <c r="C234" s="85" t="n">
        <v>5</v>
      </c>
      <c r="D234" s="89" t="n">
        <v>-2000035</v>
      </c>
      <c r="E234" s="86" t="s">
        <v>722</v>
      </c>
      <c r="F234" s="86" t="str">
        <f aca="false">IF(CODE(LEFT(A234,1))=49,"N/A",CONCATENATE("21-",IF(SUM(CODE(LEFT(A234,1))-64)&lt;10,CONCATENATE("0",SUM(CODE(LEFT(A234,1))-64)),SUM(CODE(LEFT(A234,1))-64)),IF(LEN(A234)=1,"",IF(LEN(A234)=3,CONCATENATE(" ",MID(A234,2,2)),IF(LEN(A234)=5,CONCATENATE(" ",MID(A234,2,2)," ",MID(A234,4,2)),CONCATENATE(" ",MID(A234,2,2)," ",MID(A234,4,2)," ",RIGHT(A234,2)))))))</f>
        <v>21-02 10 10 20</v>
      </c>
      <c r="G234" s="86" t="str">
        <f aca="false">IF(E234="Multiple Values","Multiple Values",IF(E234="N/A","N/A",IF(LEN(E234)&gt;8,CONCATENATE("22-",LEFT(E234,8)," ",RIGHT(E234,2)),CONCATENATE("22-",E234))))</f>
        <v>Multiple Values</v>
      </c>
      <c r="H234" s="86" t="s">
        <v>474</v>
      </c>
      <c r="I234" s="84" t="str">
        <f aca="false">A234&amp;"-"&amp;B234</f>
        <v>B1010920-Огнезащита стальной колонны</v>
      </c>
    </row>
    <row r="235" customFormat="false" ht="14.25" hidden="true" customHeight="false" outlineLevel="2" collapsed="true">
      <c r="A235" s="84" t="s">
        <v>994</v>
      </c>
      <c r="B235" s="84" t="s">
        <v>995</v>
      </c>
      <c r="C235" s="85" t="n">
        <v>3</v>
      </c>
      <c r="D235" s="96"/>
      <c r="E235" s="86" t="s">
        <v>474</v>
      </c>
      <c r="F235" s="86" t="str">
        <f aca="false">IF(CODE(LEFT(A235,1))=49,"N/A",CONCATENATE("21-",IF(SUM(CODE(LEFT(A235,1))-64)&lt;10,CONCATENATE("0",SUM(CODE(LEFT(A235,1))-64)),SUM(CODE(LEFT(A235,1))-64)),IF(LEN(A235)=1,"",IF(LEN(A235)=3,CONCATENATE(" ",MID(A235,2,2)),IF(LEN(A235)=5,CONCATENATE(" ",MID(A235,2,2)," ",MID(A235,4,2)),CONCATENATE(" ",MID(A235,2,2)," ",MID(A235,4,2)," ",RIGHT(A235,2)))))))</f>
        <v>21-02 10 20</v>
      </c>
      <c r="G235" s="86" t="str">
        <f aca="false">IF(E235="Multiple Values","Multiple Values",IF(E235="N/A","N/A",IF(LEN(E235)&gt;8,CONCATENATE("22-",LEFT(E235,8)," ",RIGHT(E235,2)),CONCATENATE("22-",E235))))</f>
        <v>N/A</v>
      </c>
      <c r="H235" s="86" t="s">
        <v>474</v>
      </c>
      <c r="I235" s="84" t="str">
        <f aca="false">A235&amp;"-"&amp;B235</f>
        <v>B1020-Конструкции кровли</v>
      </c>
    </row>
    <row r="236" customFormat="false" ht="14.25" hidden="true" customHeight="false" outlineLevel="3" collapsed="false">
      <c r="A236" s="84" t="s">
        <v>996</v>
      </c>
      <c r="B236" s="84" t="s">
        <v>997</v>
      </c>
      <c r="C236" s="85" t="n">
        <v>4</v>
      </c>
      <c r="D236" s="89" t="n">
        <v>-2000014</v>
      </c>
      <c r="E236" s="86" t="s">
        <v>722</v>
      </c>
      <c r="F236" s="86" t="str">
        <f aca="false">IF(CODE(LEFT(A236,1))=49,"N/A",CONCATENATE("21-",IF(SUM(CODE(LEFT(A236,1))-64)&lt;10,CONCATENATE("0",SUM(CODE(LEFT(A236,1))-64)),SUM(CODE(LEFT(A236,1))-64)),IF(LEN(A236)=1,"",IF(LEN(A236)=3,CONCATENATE(" ",MID(A236,2,2)),IF(LEN(A236)=5,CONCATENATE(" ",MID(A236,2,2)," ",MID(A236,4,2)),CONCATENATE(" ",MID(A236,2,2)," ",MID(A236,4,2)," ",RIGHT(A236,2)))))))</f>
        <v>21-02 10 20 00</v>
      </c>
      <c r="G236" s="86" t="str">
        <f aca="false">IF(E236="Multiple Values","Multiple Values",IF(E236="N/A","N/A",IF(LEN(E236)&gt;8,CONCATENATE("22-",LEFT(E236,8)," ",RIGHT(E236,2)),CONCATENATE("22-",E236))))</f>
        <v>Multiple Values</v>
      </c>
      <c r="H236" s="86" t="s">
        <v>474</v>
      </c>
      <c r="I236" s="84" t="str">
        <f aca="false">A236&amp;"-"&amp;B236</f>
        <v>B1020100-Плоская кровля - Вертикальные элементы</v>
      </c>
    </row>
    <row r="237" customFormat="false" ht="14.25" hidden="true" customHeight="false" outlineLevel="4" collapsed="false">
      <c r="A237" s="84" t="s">
        <v>998</v>
      </c>
      <c r="B237" s="84" t="s">
        <v>892</v>
      </c>
      <c r="C237" s="85" t="n">
        <v>5</v>
      </c>
      <c r="D237" s="89" t="n">
        <v>-2001350</v>
      </c>
      <c r="E237" s="86" t="s">
        <v>722</v>
      </c>
      <c r="F237" s="86" t="str">
        <f aca="false">IF(CODE(LEFT(A237,1))=49,"N/A",CONCATENATE("21-",IF(SUM(CODE(LEFT(A237,1))-64)&lt;10,CONCATENATE("0",SUM(CODE(LEFT(A237,1))-64)),SUM(CODE(LEFT(A237,1))-64)),IF(LEN(A237)=1,"",IF(LEN(A237)=3,CONCATENATE(" ",MID(A237,2,2)),IF(LEN(A237)=5,CONCATENATE(" ",MID(A237,2,2)," ",MID(A237,4,2)),CONCATENATE(" ",MID(A237,2,2)," ",MID(A237,4,2)," ",RIGHT(A237,2)))))))</f>
        <v>21-02 10 20 10</v>
      </c>
      <c r="G237" s="86" t="str">
        <f aca="false">IF(E237="Multiple Values","Multiple Values",IF(E237="N/A","N/A",IF(LEN(E237)&gt;8,CONCATENATE("22-",LEFT(E237,8)," ",RIGHT(E237,2)),CONCATENATE("22-",E237))))</f>
        <v>Multiple Values</v>
      </c>
      <c r="H237" s="86" t="s">
        <v>474</v>
      </c>
      <c r="I237" s="84" t="str">
        <f aca="false">A237&amp;"-"&amp;B237</f>
        <v>B1020110-Несущие стены - Монолитная бетонная</v>
      </c>
    </row>
    <row r="238" customFormat="false" ht="14.25" hidden="true" customHeight="false" outlineLevel="4" collapsed="false">
      <c r="A238" s="84" t="s">
        <v>999</v>
      </c>
      <c r="B238" s="84" t="s">
        <v>894</v>
      </c>
      <c r="C238" s="85" t="n">
        <v>5</v>
      </c>
      <c r="D238" s="89" t="n">
        <v>-2001350</v>
      </c>
      <c r="E238" s="86" t="s">
        <v>722</v>
      </c>
      <c r="F238" s="86" t="str">
        <f aca="false">IF(CODE(LEFT(A238,1))=49,"N/A",CONCATENATE("21-",IF(SUM(CODE(LEFT(A238,1))-64)&lt;10,CONCATENATE("0",SUM(CODE(LEFT(A238,1))-64)),SUM(CODE(LEFT(A238,1))-64)),IF(LEN(A238)=1,"",IF(LEN(A238)=3,CONCATENATE(" ",MID(A238,2,2)),IF(LEN(A238)=5,CONCATENATE(" ",MID(A238,2,2)," ",MID(A238,4,2)),CONCATENATE(" ",MID(A238,2,2)," ",MID(A238,4,2)," ",RIGHT(A238,2)))))))</f>
        <v>21-02 10 20 15</v>
      </c>
      <c r="G238" s="86" t="str">
        <f aca="false">IF(E238="Multiple Values","Multiple Values",IF(E238="N/A","N/A",IF(LEN(E238)&gt;8,CONCATENATE("22-",LEFT(E238,8)," ",RIGHT(E238,2)),CONCATENATE("22-",E238))))</f>
        <v>Multiple Values</v>
      </c>
      <c r="H238" s="86" t="s">
        <v>474</v>
      </c>
      <c r="I238" s="84" t="str">
        <f aca="false">A238&amp;"-"&amp;B238</f>
        <v>B1020115-Несущие стены - Сборная бетонная</v>
      </c>
    </row>
    <row r="239" customFormat="false" ht="14.25" hidden="true" customHeight="false" outlineLevel="4" collapsed="false">
      <c r="A239" s="84" t="s">
        <v>1000</v>
      </c>
      <c r="B239" s="84" t="s">
        <v>896</v>
      </c>
      <c r="C239" s="85" t="n">
        <v>5</v>
      </c>
      <c r="D239" s="89" t="n">
        <v>-2000038</v>
      </c>
      <c r="E239" s="86" t="s">
        <v>474</v>
      </c>
      <c r="F239" s="86" t="str">
        <f aca="false">IF(CODE(LEFT(A239,1))=49,"N/A",CONCATENATE("21-",IF(SUM(CODE(LEFT(A239,1))-64)&lt;10,CONCATENATE("0",SUM(CODE(LEFT(A239,1))-64)),SUM(CODE(LEFT(A239,1))-64)),IF(LEN(A239)=1,"",IF(LEN(A239)=3,CONCATENATE(" ",MID(A239,2,2)),IF(LEN(A239)=5,CONCATENATE(" ",MID(A239,2,2)," ",MID(A239,4,2)),CONCATENATE(" ",MID(A239,2,2)," ",MID(A239,4,2)," ",RIGHT(A239,2)))))))</f>
        <v>21-02 10 20 20</v>
      </c>
      <c r="G239" s="86" t="str">
        <f aca="false">IF(E239="Multiple Values","Multiple Values",IF(E239="N/A","N/A",IF(LEN(E239)&gt;8,CONCATENATE("22-",LEFT(E239,8)," ",RIGHT(E239,2)),CONCATENATE("22-",E239))))</f>
        <v>N/A</v>
      </c>
      <c r="H239" s="86" t="s">
        <v>474</v>
      </c>
      <c r="I239" s="84" t="str">
        <f aca="false">A239&amp;"-"&amp;B239</f>
        <v>B1020120-Несущие стены - Каркас обшитый гипсокартоном</v>
      </c>
    </row>
    <row r="240" customFormat="false" ht="14.25" hidden="true" customHeight="false" outlineLevel="4" collapsed="false">
      <c r="A240" s="84" t="s">
        <v>1001</v>
      </c>
      <c r="B240" s="84" t="s">
        <v>898</v>
      </c>
      <c r="C240" s="85" t="n">
        <v>5</v>
      </c>
      <c r="D240" s="89" t="n">
        <v>-2000038</v>
      </c>
      <c r="E240" s="86" t="s">
        <v>722</v>
      </c>
      <c r="F240" s="86" t="str">
        <f aca="false">IF(CODE(LEFT(A240,1))=49,"N/A",CONCATENATE("21-",IF(SUM(CODE(LEFT(A240,1))-64)&lt;10,CONCATENATE("0",SUM(CODE(LEFT(A240,1))-64)),SUM(CODE(LEFT(A240,1))-64)),IF(LEN(A240)=1,"",IF(LEN(A240)=3,CONCATENATE(" ",MID(A240,2,2)),IF(LEN(A240)=5,CONCATENATE(" ",MID(A240,2,2)," ",MID(A240,4,2)),CONCATENATE(" ",MID(A240,2,2)," ",MID(A240,4,2)," ",RIGHT(A240,2)))))))</f>
        <v>21-02 10 20 25</v>
      </c>
      <c r="G240" s="86" t="str">
        <f aca="false">IF(E240="Multiple Values","Multiple Values",IF(E240="N/A","N/A",IF(LEN(E240)&gt;8,CONCATENATE("22-",LEFT(E240,8)," ",RIGHT(E240,2)),CONCATENATE("22-",E240))))</f>
        <v>Multiple Values</v>
      </c>
      <c r="H240" s="86" t="s">
        <v>474</v>
      </c>
      <c r="I240" s="84" t="str">
        <f aca="false">A240&amp;"-"&amp;B240</f>
        <v>B1020125-Несущие стены - Каркас оштукатуренный</v>
      </c>
    </row>
    <row r="241" customFormat="false" ht="14.25" hidden="true" customHeight="false" outlineLevel="4" collapsed="false">
      <c r="A241" s="84" t="s">
        <v>1002</v>
      </c>
      <c r="B241" s="84" t="s">
        <v>1003</v>
      </c>
      <c r="C241" s="85" t="n">
        <v>5</v>
      </c>
      <c r="D241" s="89" t="n">
        <v>-2000038</v>
      </c>
      <c r="E241" s="86" t="s">
        <v>722</v>
      </c>
      <c r="F241" s="86" t="str">
        <f aca="false">IF(CODE(LEFT(A241,1))=49,"N/A",CONCATENATE("21-",IF(SUM(CODE(LEFT(A241,1))-64)&lt;10,CONCATENATE("0",SUM(CODE(LEFT(A241,1))-64)),SUM(CODE(LEFT(A241,1))-64)),IF(LEN(A241)=1,"",IF(LEN(A241)=3,CONCATENATE(" ",MID(A241,2,2)),IF(LEN(A241)=5,CONCATENATE(" ",MID(A241,2,2)," ",MID(A241,4,2)),CONCATENATE(" ",MID(A241,2,2)," ",MID(A241,4,2)," ",RIGHT(A241,2)))))))</f>
        <v>21-02 10 20 40</v>
      </c>
      <c r="G241" s="86" t="str">
        <f aca="false">IF(E241="Multiple Values","Multiple Values",IF(E241="N/A","N/A",IF(LEN(E241)&gt;8,CONCATENATE("22-",LEFT(E241,8)," ",RIGHT(E241,2)),CONCATENATE("22-",E241))))</f>
        <v>Multiple Values</v>
      </c>
      <c r="H241" s="86" t="s">
        <v>474</v>
      </c>
      <c r="I241" s="84" t="str">
        <f aca="false">A241&amp;"-"&amp;B241</f>
        <v>B1020140-Колонны - Монолитные</v>
      </c>
    </row>
    <row r="242" customFormat="false" ht="14.25" hidden="true" customHeight="false" outlineLevel="4" collapsed="false">
      <c r="A242" s="84" t="s">
        <v>1004</v>
      </c>
      <c r="B242" s="84" t="s">
        <v>902</v>
      </c>
      <c r="C242" s="85" t="n">
        <v>5</v>
      </c>
      <c r="D242" s="89" t="n">
        <v>-2000038</v>
      </c>
      <c r="E242" s="86" t="s">
        <v>722</v>
      </c>
      <c r="F242" s="86" t="str">
        <f aca="false">IF(CODE(LEFT(A242,1))=49,"N/A",CONCATENATE("21-",IF(SUM(CODE(LEFT(A242,1))-64)&lt;10,CONCATENATE("0",SUM(CODE(LEFT(A242,1))-64)),SUM(CODE(LEFT(A242,1))-64)),IF(LEN(A242)=1,"",IF(LEN(A242)=3,CONCATENATE(" ",MID(A242,2,2)),IF(LEN(A242)=5,CONCATENATE(" ",MID(A242,2,2)," ",MID(A242,4,2)),CONCATENATE(" ",MID(A242,2,2)," ",MID(A242,4,2)," ",RIGHT(A242,2)))))))</f>
        <v>21-02 10 20 45</v>
      </c>
      <c r="G242" s="86" t="str">
        <f aca="false">IF(E242="Multiple Values","Multiple Values",IF(E242="N/A","N/A",IF(LEN(E242)&gt;8,CONCATENATE("22-",LEFT(E242,8)," ",RIGHT(E242,2)),CONCATENATE("22-",E242))))</f>
        <v>Multiple Values</v>
      </c>
      <c r="H242" s="86" t="s">
        <v>474</v>
      </c>
      <c r="I242" s="84" t="str">
        <f aca="false">A242&amp;"-"&amp;B242</f>
        <v>B1020145-Колонны - Сборный бетон</v>
      </c>
    </row>
    <row r="243" customFormat="false" ht="14.25" hidden="true" customHeight="false" outlineLevel="4" collapsed="false">
      <c r="A243" s="84" t="s">
        <v>1005</v>
      </c>
      <c r="B243" s="84" t="s">
        <v>1006</v>
      </c>
      <c r="C243" s="85" t="n">
        <v>5</v>
      </c>
      <c r="D243" s="89"/>
      <c r="E243" s="86" t="s">
        <v>474</v>
      </c>
      <c r="F243" s="86" t="str">
        <f aca="false">IF(CODE(LEFT(A243,1))=49,"N/A",CONCATENATE("21-",IF(SUM(CODE(LEFT(A243,1))-64)&lt;10,CONCATENATE("0",SUM(CODE(LEFT(A243,1))-64)),SUM(CODE(LEFT(A243,1))-64)),IF(LEN(A243)=1,"",IF(LEN(A243)=3,CONCATENATE(" ",MID(A243,2,2)),IF(LEN(A243)=5,CONCATENATE(" ",MID(A243,2,2)," ",MID(A243,4,2)),CONCATENATE(" ",MID(A243,2,2)," ",MID(A243,4,2)," ",RIGHT(A243,2)))))))</f>
        <v>21-02 10 20 50</v>
      </c>
      <c r="G243" s="86" t="str">
        <f aca="false">IF(E243="Multiple Values","Multiple Values",IF(E243="N/A","N/A",IF(LEN(E243)&gt;8,CONCATENATE("22-",LEFT(E243,8)," ",RIGHT(E243,2)),CONCATENATE("22-",E243))))</f>
        <v>N/A</v>
      </c>
      <c r="H243" s="86" t="s">
        <v>474</v>
      </c>
      <c r="I243" s="84" t="str">
        <f aca="false">A243&amp;"-"&amp;B243</f>
        <v>B1020150-Колонны - Металические</v>
      </c>
    </row>
    <row r="244" customFormat="false" ht="14.25" hidden="true" customHeight="false" outlineLevel="4" collapsed="false">
      <c r="A244" s="84" t="s">
        <v>1007</v>
      </c>
      <c r="B244" s="84" t="s">
        <v>906</v>
      </c>
      <c r="C244" s="85" t="n">
        <v>5</v>
      </c>
      <c r="D244" s="89"/>
      <c r="E244" s="86" t="s">
        <v>474</v>
      </c>
      <c r="F244" s="86" t="str">
        <f aca="false">IF(CODE(LEFT(A244,1))=49,"N/A",CONCATENATE("21-",IF(SUM(CODE(LEFT(A244,1))-64)&lt;10,CONCATENATE("0",SUM(CODE(LEFT(A244,1))-64)),SUM(CODE(LEFT(A244,1))-64)),IF(LEN(A244)=1,"",IF(LEN(A244)=3,CONCATENATE(" ",MID(A244,2,2)),IF(LEN(A244)=5,CONCATENATE(" ",MID(A244,2,2)," ",MID(A244,4,2)),CONCATENATE(" ",MID(A244,2,2)," ",MID(A244,4,2)," ",RIGHT(A244,2)))))))</f>
        <v>21-02 10 20 55</v>
      </c>
      <c r="G244" s="86" t="str">
        <f aca="false">IF(E244="Multiple Values","Multiple Values",IF(E244="N/A","N/A",IF(LEN(E244)&gt;8,CONCATENATE("22-",LEFT(E244,8)," ",RIGHT(E244,2)),CONCATENATE("22-",E244))))</f>
        <v>N/A</v>
      </c>
      <c r="H244" s="86" t="s">
        <v>474</v>
      </c>
      <c r="I244" s="84" t="str">
        <f aca="false">A244&amp;"-"&amp;B244</f>
        <v>B1020155-Колонны - Деревянные</v>
      </c>
    </row>
    <row r="245" customFormat="false" ht="14.25" hidden="true" customHeight="false" outlineLevel="3" collapsed="false">
      <c r="A245" s="84" t="s">
        <v>1008</v>
      </c>
      <c r="B245" s="84" t="s">
        <v>1009</v>
      </c>
      <c r="C245" s="85" t="n">
        <v>4</v>
      </c>
      <c r="D245" s="89" t="n">
        <v>-2000011</v>
      </c>
      <c r="E245" s="86" t="s">
        <v>1010</v>
      </c>
      <c r="F245" s="86" t="str">
        <f aca="false">IF(CODE(LEFT(A245,1))=49,"N/A",CONCATENATE("21-",IF(SUM(CODE(LEFT(A245,1))-64)&lt;10,CONCATENATE("0",SUM(CODE(LEFT(A245,1))-64)),SUM(CODE(LEFT(A245,1))-64)),IF(LEN(A245)=1,"",IF(LEN(A245)=3,CONCATENATE(" ",MID(A245,2,2)),IF(LEN(A245)=5,CONCATENATE(" ",MID(A245,2,2)," ",MID(A245,4,2)),CONCATENATE(" ",MID(A245,2,2)," ",MID(A245,4,2)," ",RIGHT(A245,2)))))))</f>
        <v>21-02 10 20 00</v>
      </c>
      <c r="G245" s="86" t="str">
        <f aca="false">IF(E245="Multiple Values","Multiple Values",IF(E245="N/A","N/A",IF(LEN(E245)&gt;8,CONCATENATE("22-",LEFT(E245,8)," ",RIGHT(E245,2)),CONCATENATE("22-",E245))))</f>
        <v>22-10 22 00</v>
      </c>
      <c r="H245" s="86" t="s">
        <v>474</v>
      </c>
      <c r="I245" s="84" t="str">
        <f aca="false">A245&amp;"-"&amp;B245</f>
        <v>B1020200-Плоская кровля - Горизонтальные элементы</v>
      </c>
    </row>
    <row r="246" customFormat="false" ht="14.25" hidden="true" customHeight="false" outlineLevel="4" collapsed="false">
      <c r="A246" s="84" t="s">
        <v>1011</v>
      </c>
      <c r="B246" s="84" t="s">
        <v>910</v>
      </c>
      <c r="C246" s="85" t="n">
        <v>5</v>
      </c>
      <c r="D246" s="89" t="n">
        <v>-2000011</v>
      </c>
      <c r="E246" s="86" t="s">
        <v>722</v>
      </c>
      <c r="F246" s="86" t="str">
        <f aca="false">IF(CODE(LEFT(A246,1))=49,"N/A",CONCATENATE("21-",IF(SUM(CODE(LEFT(A246,1))-64)&lt;10,CONCATENATE("0",SUM(CODE(LEFT(A246,1))-64)),SUM(CODE(LEFT(A246,1))-64)),IF(LEN(A246)=1,"",IF(LEN(A246)=3,CONCATENATE(" ",MID(A246,2,2)),IF(LEN(A246)=5,CONCATENATE(" ",MID(A246,2,2)," ",MID(A246,4,2)),CONCATENATE(" ",MID(A246,2,2)," ",MID(A246,4,2)," ",RIGHT(A246,2)))))))</f>
        <v>21-02 10 20 10</v>
      </c>
      <c r="G246" s="86" t="str">
        <f aca="false">IF(E246="Multiple Values","Multiple Values",IF(E246="N/A","N/A",IF(LEN(E246)&gt;8,CONCATENATE("22-",LEFT(E246,8)," ",RIGHT(E246,2)),CONCATENATE("22-",E246))))</f>
        <v>Multiple Values</v>
      </c>
      <c r="H246" s="86" t="s">
        <v>474</v>
      </c>
      <c r="I246" s="84" t="str">
        <f aca="false">A246&amp;"-"&amp;B246</f>
        <v>B1020210-Балки - Монолитные</v>
      </c>
    </row>
    <row r="247" customFormat="false" ht="14.25" hidden="true" customHeight="false" outlineLevel="4" collapsed="false">
      <c r="A247" s="84" t="s">
        <v>1012</v>
      </c>
      <c r="B247" s="84" t="s">
        <v>913</v>
      </c>
      <c r="C247" s="85" t="n">
        <v>5</v>
      </c>
      <c r="D247" s="89" t="n">
        <v>-2000011</v>
      </c>
      <c r="E247" s="86" t="s">
        <v>918</v>
      </c>
      <c r="F247" s="86" t="str">
        <f aca="false">IF(CODE(LEFT(A247,1))=49,"N/A",CONCATENATE("21-",IF(SUM(CODE(LEFT(A247,1))-64)&lt;10,CONCATENATE("0",SUM(CODE(LEFT(A247,1))-64)),SUM(CODE(LEFT(A247,1))-64)),IF(LEN(A247)=1,"",IF(LEN(A247)=3,CONCATENATE(" ",MID(A247,2,2)),IF(LEN(A247)=5,CONCATENATE(" ",MID(A247,2,2)," ",MID(A247,4,2)),CONCATENATE(" ",MID(A247,2,2)," ",MID(A247,4,2)," ",RIGHT(A247,2)))))))</f>
        <v>21-02 10 20 20</v>
      </c>
      <c r="G247" s="86" t="str">
        <f aca="false">IF(E247="Multiple Values","Multiple Values",IF(E247="N/A","N/A",IF(LEN(E247)&gt;8,CONCATENATE("22-",LEFT(E247,8)," ",RIGHT(E247,2)),CONCATENATE("22-",E247))))</f>
        <v>22-08 43 00</v>
      </c>
      <c r="H247" s="86" t="s">
        <v>474</v>
      </c>
      <c r="I247" s="84" t="str">
        <f aca="false">A247&amp;"-"&amp;B247</f>
        <v>B1020220-Балки - Сборный бетон</v>
      </c>
    </row>
    <row r="248" customFormat="false" ht="14.25" hidden="true" customHeight="false" outlineLevel="4" collapsed="false">
      <c r="A248" s="84" t="s">
        <v>1013</v>
      </c>
      <c r="B248" s="84" t="s">
        <v>915</v>
      </c>
      <c r="C248" s="85" t="n">
        <v>5</v>
      </c>
      <c r="D248" s="89" t="n">
        <v>-2000011</v>
      </c>
      <c r="E248" s="86" t="s">
        <v>722</v>
      </c>
      <c r="F248" s="86" t="str">
        <f aca="false">IF(CODE(LEFT(A248,1))=49,"N/A",CONCATENATE("21-",IF(SUM(CODE(LEFT(A248,1))-64)&lt;10,CONCATENATE("0",SUM(CODE(LEFT(A248,1))-64)),SUM(CODE(LEFT(A248,1))-64)),IF(LEN(A248)=1,"",IF(LEN(A248)=3,CONCATENATE(" ",MID(A248,2,2)),IF(LEN(A248)=5,CONCATENATE(" ",MID(A248,2,2)," ",MID(A248,4,2)),CONCATENATE(" ",MID(A248,2,2)," ",MID(A248,4,2)," ",RIGHT(A248,2)))))))</f>
        <v>21-02 10 20 25</v>
      </c>
      <c r="G248" s="86" t="str">
        <f aca="false">IF(E248="Multiple Values","Multiple Values",IF(E248="N/A","N/A",IF(LEN(E248)&gt;8,CONCATENATE("22-",LEFT(E248,8)," ",RIGHT(E248,2)),CONCATENATE("22-",E248))))</f>
        <v>Multiple Values</v>
      </c>
      <c r="H248" s="86" t="s">
        <v>474</v>
      </c>
      <c r="I248" s="84" t="str">
        <f aca="false">A248&amp;"-"&amp;B248</f>
        <v>B1020225-Балки - Сборный бетон ТТ-образные</v>
      </c>
    </row>
    <row r="249" customFormat="false" ht="14.25" hidden="true" customHeight="false" outlineLevel="4" collapsed="false">
      <c r="A249" s="84" t="s">
        <v>1014</v>
      </c>
      <c r="B249" s="84" t="s">
        <v>917</v>
      </c>
      <c r="C249" s="85" t="n">
        <v>5</v>
      </c>
      <c r="D249" s="89" t="n">
        <v>-2000011</v>
      </c>
      <c r="E249" s="86" t="s">
        <v>722</v>
      </c>
      <c r="F249" s="86" t="str">
        <f aca="false">IF(CODE(LEFT(A249,1))=49,"N/A",CONCATENATE("21-",IF(SUM(CODE(LEFT(A249,1))-64)&lt;10,CONCATENATE("0",SUM(CODE(LEFT(A249,1))-64)),SUM(CODE(LEFT(A249,1))-64)),IF(LEN(A249)=1,"",IF(LEN(A249)=3,CONCATENATE(" ",MID(A249,2,2)),IF(LEN(A249)=5,CONCATENATE(" ",MID(A249,2,2)," ",MID(A249,4,2)),CONCATENATE(" ",MID(A249,2,2)," ",MID(A249,4,2)," ",RIGHT(A249,2)))))))</f>
        <v>21-02 10 20 30</v>
      </c>
      <c r="G249" s="86" t="str">
        <f aca="false">IF(E249="Multiple Values","Multiple Values",IF(E249="N/A","N/A",IF(LEN(E249)&gt;8,CONCATENATE("22-",LEFT(E249,8)," ",RIGHT(E249,2)),CONCATENATE("22-",E249))))</f>
        <v>Multiple Values</v>
      </c>
      <c r="H249" s="86" t="s">
        <v>474</v>
      </c>
      <c r="I249" s="84" t="str">
        <f aca="false">A249&amp;"-"&amp;B249</f>
        <v>B1020230-Балки - Стальные</v>
      </c>
    </row>
    <row r="250" customFormat="false" ht="14.25" hidden="true" customHeight="false" outlineLevel="4" collapsed="false">
      <c r="A250" s="84" t="s">
        <v>1015</v>
      </c>
      <c r="B250" s="84" t="s">
        <v>1016</v>
      </c>
      <c r="C250" s="85" t="n">
        <v>5</v>
      </c>
      <c r="D250" s="89" t="n">
        <v>-2000011</v>
      </c>
      <c r="E250" s="86" t="s">
        <v>722</v>
      </c>
      <c r="F250" s="86" t="str">
        <f aca="false">IF(CODE(LEFT(A250,1))=49,"N/A",CONCATENATE("21-",IF(SUM(CODE(LEFT(A250,1))-64)&lt;10,CONCATENATE("0",SUM(CODE(LEFT(A250,1))-64)),SUM(CODE(LEFT(A250,1))-64)),IF(LEN(A250)=1,"",IF(LEN(A250)=3,CONCATENATE(" ",MID(A250,2,2)),IF(LEN(A250)=5,CONCATENATE(" ",MID(A250,2,2)," ",MID(A250,4,2)),CONCATENATE(" ",MID(A250,2,2)," ",MID(A250,4,2)," ",RIGHT(A250,2)))))))</f>
        <v>21-02 10 20 40</v>
      </c>
      <c r="G250" s="86" t="str">
        <f aca="false">IF(E250="Multiple Values","Multiple Values",IF(E250="N/A","N/A",IF(LEN(E250)&gt;8,CONCATENATE("22-",LEFT(E250,8)," ",RIGHT(E250,2)),CONCATENATE("22-",E250))))</f>
        <v>Multiple Values</v>
      </c>
      <c r="H250" s="86" t="s">
        <v>474</v>
      </c>
      <c r="I250" s="84" t="str">
        <f aca="false">A250&amp;"-"&amp;B250</f>
        <v>B1020240-Балки - Деревянные (цельная древесина)</v>
      </c>
    </row>
    <row r="251" customFormat="false" ht="14.25" hidden="true" customHeight="false" outlineLevel="4" collapsed="false">
      <c r="A251" s="84" t="s">
        <v>1017</v>
      </c>
      <c r="B251" s="84" t="s">
        <v>1018</v>
      </c>
      <c r="C251" s="85" t="n">
        <v>5</v>
      </c>
      <c r="D251" s="89" t="n">
        <v>-2000011</v>
      </c>
      <c r="E251" s="86" t="s">
        <v>722</v>
      </c>
      <c r="F251" s="86" t="str">
        <f aca="false">IF(CODE(LEFT(A251,1))=49,"N/A",CONCATENATE("21-",IF(SUM(CODE(LEFT(A251,1))-64)&lt;10,CONCATENATE("0",SUM(CODE(LEFT(A251,1))-64)),SUM(CODE(LEFT(A251,1))-64)),IF(LEN(A251)=1,"",IF(LEN(A251)=3,CONCATENATE(" ",MID(A251,2,2)),IF(LEN(A251)=5,CONCATENATE(" ",MID(A251,2,2)," ",MID(A251,4,2)),CONCATENATE(" ",MID(A251,2,2)," ",MID(A251,4,2)," ",RIGHT(A251,2)))))))</f>
        <v>21-02 10 20 45</v>
      </c>
      <c r="G251" s="86" t="str">
        <f aca="false">IF(E251="Multiple Values","Multiple Values",IF(E251="N/A","N/A",IF(LEN(E251)&gt;8,CONCATENATE("22-",LEFT(E251,8)," ",RIGHT(E251,2)),CONCATENATE("22-",E251))))</f>
        <v>Multiple Values</v>
      </c>
      <c r="H251" s="86" t="s">
        <v>474</v>
      </c>
      <c r="I251" s="84" t="str">
        <f aca="false">A251&amp;"-"&amp;B251</f>
        <v>B1020245-Балки - Деревянные (клееная древесина)</v>
      </c>
    </row>
    <row r="252" customFormat="false" ht="14.25" hidden="true" customHeight="false" outlineLevel="4" collapsed="false">
      <c r="A252" s="84" t="s">
        <v>1019</v>
      </c>
      <c r="B252" s="84" t="s">
        <v>924</v>
      </c>
      <c r="C252" s="85" t="n">
        <v>5</v>
      </c>
      <c r="D252" s="89" t="n">
        <v>-2000014</v>
      </c>
      <c r="E252" s="86" t="s">
        <v>911</v>
      </c>
      <c r="F252" s="86" t="str">
        <f aca="false">IF(CODE(LEFT(A252,1))=49,"N/A",CONCATENATE("21-",IF(SUM(CODE(LEFT(A252,1))-64)&lt;10,CONCATENATE("0",SUM(CODE(LEFT(A252,1))-64)),SUM(CODE(LEFT(A252,1))-64)),IF(LEN(A252)=1,"",IF(LEN(A252)=3,CONCATENATE(" ",MID(A252,2,2)),IF(LEN(A252)=5,CONCATENATE(" ",MID(A252,2,2)," ",MID(A252,4,2)),CONCATENATE(" ",MID(A252,2,2)," ",MID(A252,4,2)," ",RIGHT(A252,2)))))))</f>
        <v>21-02 10 20 50</v>
      </c>
      <c r="G252" s="86" t="str">
        <f aca="false">IF(E252="Multiple Values","Multiple Values",IF(E252="N/A","N/A",IF(LEN(E252)&gt;8,CONCATENATE("22-",LEFT(E252,8)," ",RIGHT(E252,2)),CONCATENATE("22-",E252))))</f>
        <v>22-08 50 00</v>
      </c>
      <c r="H252" s="86" t="s">
        <v>474</v>
      </c>
      <c r="I252" s="84" t="str">
        <f aca="false">A252&amp;"-"&amp;B252</f>
        <v>B1020250-Балки настила - Стальные</v>
      </c>
    </row>
    <row r="253" customFormat="false" ht="14.25" hidden="true" customHeight="false" outlineLevel="4" collapsed="false">
      <c r="A253" s="84" t="s">
        <v>1020</v>
      </c>
      <c r="B253" s="84" t="s">
        <v>1021</v>
      </c>
      <c r="C253" s="85" t="n">
        <v>5</v>
      </c>
      <c r="D253" s="89" t="n">
        <v>-2000014</v>
      </c>
      <c r="E253" s="86" t="s">
        <v>911</v>
      </c>
      <c r="F253" s="86" t="str">
        <f aca="false">IF(CODE(LEFT(A253,1))=49,"N/A",CONCATENATE("21-",IF(SUM(CODE(LEFT(A253,1))-64)&lt;10,CONCATENATE("0",SUM(CODE(LEFT(A253,1))-64)),SUM(CODE(LEFT(A253,1))-64)),IF(LEN(A253)=1,"",IF(LEN(A253)=3,CONCATENATE(" ",MID(A253,2,2)),IF(LEN(A253)=5,CONCATENATE(" ",MID(A253,2,2)," ",MID(A253,4,2)),CONCATENATE(" ",MID(A253,2,2)," ",MID(A253,4,2)," ",RIGHT(A253,2)))))))</f>
        <v>21-02 10 20 55</v>
      </c>
      <c r="G253" s="86" t="str">
        <f aca="false">IF(E253="Multiple Values","Multiple Values",IF(E253="N/A","N/A",IF(LEN(E253)&gt;8,CONCATENATE("22-",LEFT(E253,8)," ",RIGHT(E253,2)),CONCATENATE("22-",E253))))</f>
        <v>22-08 50 00</v>
      </c>
      <c r="H253" s="86" t="s">
        <v>474</v>
      </c>
      <c r="I253" s="84" t="str">
        <f aca="false">A253&amp;"-"&amp;B253</f>
        <v>B1020255-Балки настила - Деревянные (цельная древесина)</v>
      </c>
    </row>
    <row r="254" customFormat="false" ht="14.25" hidden="true" customHeight="false" outlineLevel="4" collapsed="false">
      <c r="A254" s="84" t="s">
        <v>1022</v>
      </c>
      <c r="B254" s="84" t="s">
        <v>1023</v>
      </c>
      <c r="C254" s="85" t="n">
        <v>5</v>
      </c>
      <c r="D254" s="89" t="n">
        <v>-2000014</v>
      </c>
      <c r="E254" s="86" t="s">
        <v>911</v>
      </c>
      <c r="F254" s="86" t="str">
        <f aca="false">IF(CODE(LEFT(A254,1))=49,"N/A",CONCATENATE("21-",IF(SUM(CODE(LEFT(A254,1))-64)&lt;10,CONCATENATE("0",SUM(CODE(LEFT(A254,1))-64)),SUM(CODE(LEFT(A254,1))-64)),IF(LEN(A254)=1,"",IF(LEN(A254)=3,CONCATENATE(" ",MID(A254,2,2)),IF(LEN(A254)=5,CONCATENATE(" ",MID(A254,2,2)," ",MID(A254,4,2)),CONCATENATE(" ",MID(A254,2,2)," ",MID(A254,4,2)," ",RIGHT(A254,2)))))))</f>
        <v>21-02 10 20 58</v>
      </c>
      <c r="G254" s="86" t="str">
        <f aca="false">IF(E254="Multiple Values","Multiple Values",IF(E254="N/A","N/A",IF(LEN(E254)&gt;8,CONCATENATE("22-",LEFT(E254,8)," ",RIGHT(E254,2)),CONCATENATE("22-",E254))))</f>
        <v>22-08 50 00</v>
      </c>
      <c r="H254" s="86" t="s">
        <v>474</v>
      </c>
      <c r="I254" s="84" t="str">
        <f aca="false">A254&amp;"-"&amp;B254</f>
        <v>B1020258-Балки настила - Деревянные (клееная древесина)</v>
      </c>
    </row>
    <row r="255" customFormat="false" ht="14.25" hidden="true" customHeight="false" outlineLevel="4" collapsed="false">
      <c r="A255" s="84" t="s">
        <v>1024</v>
      </c>
      <c r="B255" s="84" t="s">
        <v>931</v>
      </c>
      <c r="C255" s="85" t="n">
        <v>5</v>
      </c>
      <c r="D255" s="89" t="n">
        <v>-2000014</v>
      </c>
      <c r="E255" s="86" t="s">
        <v>722</v>
      </c>
      <c r="F255" s="86" t="str">
        <f aca="false">IF(CODE(LEFT(A255,1))=49,"N/A",CONCATENATE("21-",IF(SUM(CODE(LEFT(A255,1))-64)&lt;10,CONCATENATE("0",SUM(CODE(LEFT(A255,1))-64)),SUM(CODE(LEFT(A255,1))-64)),IF(LEN(A255)=1,"",IF(LEN(A255)=3,CONCATENATE(" ",MID(A255,2,2)),IF(LEN(A255)=5,CONCATENATE(" ",MID(A255,2,2)," ",MID(A255,4,2)),CONCATENATE(" ",MID(A255,2,2)," ",MID(A255,4,2)," ",RIGHT(A255,2)))))))</f>
        <v>21-02 10 20 60</v>
      </c>
      <c r="G255" s="86" t="str">
        <f aca="false">IF(E255="Multiple Values","Multiple Values",IF(E255="N/A","N/A",IF(LEN(E255)&gt;8,CONCATENATE("22-",LEFT(E255,8)," ",RIGHT(E255,2)),CONCATENATE("22-",E255))))</f>
        <v>Multiple Values</v>
      </c>
      <c r="H255" s="86" t="s">
        <v>474</v>
      </c>
      <c r="I255" s="84" t="str">
        <f aca="false">A255&amp;"-"&amp;B255</f>
        <v>B1020260-Металлический профнастил</v>
      </c>
    </row>
    <row r="256" customFormat="false" ht="14.25" hidden="true" customHeight="false" outlineLevel="4" collapsed="false">
      <c r="A256" s="84" t="s">
        <v>1025</v>
      </c>
      <c r="B256" s="84" t="s">
        <v>1026</v>
      </c>
      <c r="C256" s="85" t="n">
        <v>5</v>
      </c>
      <c r="D256" s="89" t="n">
        <v>-2000014</v>
      </c>
      <c r="E256" s="86" t="s">
        <v>722</v>
      </c>
      <c r="F256" s="86" t="str">
        <f aca="false">IF(CODE(LEFT(A256,1))=49,"N/A",CONCATENATE("21-",IF(SUM(CODE(LEFT(A256,1))-64)&lt;10,CONCATENATE("0",SUM(CODE(LEFT(A256,1))-64)),SUM(CODE(LEFT(A256,1))-64)),IF(LEN(A256)=1,"",IF(LEN(A256)=3,CONCATENATE(" ",MID(A256,2,2)),IF(LEN(A256)=5,CONCATENATE(" ",MID(A256,2,2)," ",MID(A256,4,2)),CONCATENATE(" ",MID(A256,2,2)," ",MID(A256,4,2)," ",RIGHT(A256,2)))))))</f>
        <v>21-02 10 20 65</v>
      </c>
      <c r="G256" s="86" t="str">
        <f aca="false">IF(E256="Multiple Values","Multiple Values",IF(E256="N/A","N/A",IF(LEN(E256)&gt;8,CONCATENATE("22-",LEFT(E256,8)," ",RIGHT(E256,2)),CONCATENATE("22-",E256))))</f>
        <v>Multiple Values</v>
      </c>
      <c r="H256" s="86" t="s">
        <v>474</v>
      </c>
      <c r="I256" s="84" t="str">
        <f aca="false">A256&amp;"-"&amp;B256</f>
        <v>B1020265-Деревянное покрытие</v>
      </c>
    </row>
    <row r="257" customFormat="false" ht="14.25" hidden="true" customHeight="false" outlineLevel="4" collapsed="false">
      <c r="A257" s="84" t="s">
        <v>1027</v>
      </c>
      <c r="B257" s="84" t="s">
        <v>936</v>
      </c>
      <c r="C257" s="85" t="n">
        <v>5</v>
      </c>
      <c r="D257" s="89" t="n">
        <v>-2000023</v>
      </c>
      <c r="E257" s="86" t="s">
        <v>927</v>
      </c>
      <c r="F257" s="86" t="str">
        <f aca="false">IF(CODE(LEFT(A257,1))=49,"N/A",CONCATENATE("21-",IF(SUM(CODE(LEFT(A257,1))-64)&lt;10,CONCATENATE("0",SUM(CODE(LEFT(A257,1))-64)),SUM(CODE(LEFT(A257,1))-64)),IF(LEN(A257)=1,"",IF(LEN(A257)=3,CONCATENATE(" ",MID(A257,2,2)),IF(LEN(A257)=5,CONCATENATE(" ",MID(A257,2,2)," ",MID(A257,4,2)),CONCATENATE(" ",MID(A257,2,2)," ",MID(A257,4,2)," ",RIGHT(A257,2)))))))</f>
        <v>21-02 10 20 70</v>
      </c>
      <c r="G257" s="86" t="str">
        <f aca="false">IF(E257="Multiple Values","Multiple Values",IF(E257="N/A","N/A",IF(LEN(E257)&gt;8,CONCATENATE("22-",LEFT(E257,8)," ",RIGHT(E257,2)),CONCATENATE("22-",E257))))</f>
        <v>22-08 10 00</v>
      </c>
      <c r="H257" s="86" t="s">
        <v>474</v>
      </c>
      <c r="I257" s="84" t="str">
        <f aca="false">A257&amp;"-"&amp;B257</f>
        <v>B1020270-Сборные пустотные плиты</v>
      </c>
    </row>
    <row r="258" customFormat="false" ht="14.25" hidden="true" customHeight="false" outlineLevel="3" collapsed="false">
      <c r="A258" s="84" t="s">
        <v>1028</v>
      </c>
      <c r="B258" s="84" t="s">
        <v>1029</v>
      </c>
      <c r="C258" s="85" t="n">
        <v>4</v>
      </c>
      <c r="D258" s="89" t="n">
        <v>-2000023</v>
      </c>
      <c r="E258" s="86" t="s">
        <v>927</v>
      </c>
      <c r="F258" s="86" t="str">
        <f aca="false">IF(CODE(LEFT(A258,1))=49,"N/A",CONCATENATE("21-",IF(SUM(CODE(LEFT(A258,1))-64)&lt;10,CONCATENATE("0",SUM(CODE(LEFT(A258,1))-64)),SUM(CODE(LEFT(A258,1))-64)),IF(LEN(A258)=1,"",IF(LEN(A258)=3,CONCATENATE(" ",MID(A258,2,2)),IF(LEN(A258)=5,CONCATENATE(" ",MID(A258,2,2)," ",MID(A258,4,2)),CONCATENATE(" ",MID(A258,2,2)," ",MID(A258,4,2)," ",RIGHT(A258,2)))))))</f>
        <v>21-02 10 20 00</v>
      </c>
      <c r="G258" s="86" t="str">
        <f aca="false">IF(E258="Multiple Values","Multiple Values",IF(E258="N/A","N/A",IF(LEN(E258)&gt;8,CONCATENATE("22-",LEFT(E258,8)," ",RIGHT(E258,2)),CONCATENATE("22-",E258))))</f>
        <v>22-08 10 00</v>
      </c>
      <c r="H258" s="86" t="s">
        <v>474</v>
      </c>
      <c r="I258" s="84" t="str">
        <f aca="false">A258&amp;"-"&amp;B258</f>
        <v>B1020300-Плоская кровля - Конструктивная система</v>
      </c>
    </row>
    <row r="259" customFormat="false" ht="14.25" hidden="true" customHeight="false" outlineLevel="4" collapsed="false">
      <c r="A259" s="84" t="s">
        <v>1030</v>
      </c>
      <c r="B259" s="84" t="s">
        <v>1031</v>
      </c>
      <c r="C259" s="85" t="n">
        <v>5</v>
      </c>
      <c r="D259" s="89" t="n">
        <v>-2000023</v>
      </c>
      <c r="E259" s="86" t="s">
        <v>722</v>
      </c>
      <c r="F259" s="86" t="str">
        <f aca="false">IF(CODE(LEFT(A259,1))=49,"N/A",CONCATENATE("21-",IF(SUM(CODE(LEFT(A259,1))-64)&lt;10,CONCATENATE("0",SUM(CODE(LEFT(A259,1))-64)),SUM(CODE(LEFT(A259,1))-64)),IF(LEN(A259)=1,"",IF(LEN(A259)=3,CONCATENATE(" ",MID(A259,2,2)),IF(LEN(A259)=5,CONCATENATE(" ",MID(A259,2,2)," ",MID(A259,4,2)),CONCATENATE(" ",MID(A259,2,2)," ",MID(A259,4,2)," ",RIGHT(A259,2)))))))</f>
        <v>21-02 10 20 10</v>
      </c>
      <c r="G259" s="86" t="str">
        <f aca="false">IF(E259="Multiple Values","Multiple Values",IF(E259="N/A","N/A",IF(LEN(E259)&gt;8,CONCATENATE("22-",LEFT(E259,8)," ",RIGHT(E259,2)),CONCATENATE("22-",E259))))</f>
        <v>Multiple Values</v>
      </c>
      <c r="H259" s="86" t="s">
        <v>474</v>
      </c>
      <c r="I259" s="84" t="str">
        <f aca="false">A259&amp;"-"&amp;B259</f>
        <v>B1020310-Монолитная ж/б плита опертая по 2-м сторонам</v>
      </c>
    </row>
    <row r="260" customFormat="false" ht="14.25" hidden="true" customHeight="false" outlineLevel="4" collapsed="false">
      <c r="A260" s="84" t="s">
        <v>1032</v>
      </c>
      <c r="B260" s="84" t="s">
        <v>943</v>
      </c>
      <c r="C260" s="85" t="n">
        <v>5</v>
      </c>
      <c r="D260" s="89" t="n">
        <v>-2000023</v>
      </c>
      <c r="E260" s="86" t="s">
        <v>722</v>
      </c>
      <c r="F260" s="86" t="str">
        <f aca="false">IF(CODE(LEFT(A260,1))=49,"N/A",CONCATENATE("21-",IF(SUM(CODE(LEFT(A260,1))-64)&lt;10,CONCATENATE("0",SUM(CODE(LEFT(A260,1))-64)),SUM(CODE(LEFT(A260,1))-64)),IF(LEN(A260)=1,"",IF(LEN(A260)=3,CONCATENATE(" ",MID(A260,2,2)),IF(LEN(A260)=5,CONCATENATE(" ",MID(A260,2,2)," ",MID(A260,4,2)),CONCATENATE(" ",MID(A260,2,2)," ",MID(A260,4,2)," ",RIGHT(A260,2)))))))</f>
        <v>21-02 10 20 12</v>
      </c>
      <c r="G260" s="86" t="str">
        <f aca="false">IF(E260="Multiple Values","Multiple Values",IF(E260="N/A","N/A",IF(LEN(E260)&gt;8,CONCATENATE("22-",LEFT(E260,8)," ",RIGHT(E260,2)),CONCATENATE("22-",E260))))</f>
        <v>Multiple Values</v>
      </c>
      <c r="H260" s="86" t="s">
        <v>474</v>
      </c>
      <c r="I260" s="84" t="str">
        <f aca="false">A260&amp;"-"&amp;B260</f>
        <v>B1020312-Монолитная плоская ж/б плита</v>
      </c>
    </row>
    <row r="261" customFormat="false" ht="14.25" hidden="true" customHeight="false" outlineLevel="4" collapsed="false">
      <c r="A261" s="84" t="s">
        <v>1033</v>
      </c>
      <c r="B261" s="84" t="s">
        <v>946</v>
      </c>
      <c r="C261" s="85" t="n">
        <v>5</v>
      </c>
      <c r="D261" s="89" t="n">
        <v>-2000023</v>
      </c>
      <c r="E261" s="86" t="s">
        <v>1034</v>
      </c>
      <c r="F261" s="86" t="str">
        <f aca="false">IF(CODE(LEFT(A261,1))=49,"N/A",CONCATENATE("21-",IF(SUM(CODE(LEFT(A261,1))-64)&lt;10,CONCATENATE("0",SUM(CODE(LEFT(A261,1))-64)),SUM(CODE(LEFT(A261,1))-64)),IF(LEN(A261)=1,"",IF(LEN(A261)=3,CONCATENATE(" ",MID(A261,2,2)),IF(LEN(A261)=5,CONCATENATE(" ",MID(A261,2,2)," ",MID(A261,4,2)),CONCATENATE(" ",MID(A261,2,2)," ",MID(A261,4,2)," ",RIGHT(A261,2)))))))</f>
        <v>21-02 10 20 14</v>
      </c>
      <c r="G261" s="86" t="str">
        <f aca="false">IF(E261="Multiple Values","Multiple Values",IF(E261="N/A","N/A",IF(LEN(E261)&gt;8,CONCATENATE("22-",LEFT(E261,8)," ",RIGHT(E261,2)),CONCATENATE("22-",E261))))</f>
        <v>22-08 35 13</v>
      </c>
      <c r="H261" s="86" t="s">
        <v>474</v>
      </c>
      <c r="I261" s="84" t="str">
        <f aca="false">A261&amp;"-"&amp;B261</f>
        <v>B1020314-Монолитная ж/б плита с капителями</v>
      </c>
    </row>
    <row r="262" customFormat="false" ht="14.25" hidden="true" customHeight="false" outlineLevel="4" collapsed="false">
      <c r="A262" s="84" t="s">
        <v>1035</v>
      </c>
      <c r="B262" s="84" t="s">
        <v>1036</v>
      </c>
      <c r="C262" s="85" t="n">
        <v>5</v>
      </c>
      <c r="D262" s="89" t="n">
        <v>-2000023</v>
      </c>
      <c r="E262" s="86" t="s">
        <v>722</v>
      </c>
      <c r="F262" s="86" t="str">
        <f aca="false">IF(CODE(LEFT(A262,1))=49,"N/A",CONCATENATE("21-",IF(SUM(CODE(LEFT(A262,1))-64)&lt;10,CONCATENATE("0",SUM(CODE(LEFT(A262,1))-64)),SUM(CODE(LEFT(A262,1))-64)),IF(LEN(A262)=1,"",IF(LEN(A262)=3,CONCATENATE(" ",MID(A262,2,2)),IF(LEN(A262)=5,CONCATENATE(" ",MID(A262,2,2)," ",MID(A262,4,2)),CONCATENATE(" ",MID(A262,2,2)," ",MID(A262,4,2)," ",RIGHT(A262,2)))))))</f>
        <v>21-02 10 20 16</v>
      </c>
      <c r="G262" s="86" t="str">
        <f aca="false">IF(E262="Multiple Values","Multiple Values",IF(E262="N/A","N/A",IF(LEN(E262)&gt;8,CONCATENATE("22-",LEFT(E262,8)," ",RIGHT(E262,2)),CONCATENATE("22-",E262))))</f>
        <v>Multiple Values</v>
      </c>
      <c r="H262" s="86" t="s">
        <v>474</v>
      </c>
      <c r="I262" s="84" t="str">
        <f aca="false">A262&amp;"-"&amp;B262</f>
        <v>B1020316-Монлитная балочная ж/б плита</v>
      </c>
    </row>
    <row r="263" customFormat="false" ht="14.25" hidden="true" customHeight="false" outlineLevel="4" collapsed="false">
      <c r="A263" s="84" t="s">
        <v>1037</v>
      </c>
      <c r="B263" s="84" t="s">
        <v>951</v>
      </c>
      <c r="C263" s="85" t="n">
        <v>5</v>
      </c>
      <c r="D263" s="89" t="n">
        <v>-2000023</v>
      </c>
      <c r="E263" s="86" t="s">
        <v>722</v>
      </c>
      <c r="F263" s="86" t="str">
        <f aca="false">IF(CODE(LEFT(A263,1))=49,"N/A",CONCATENATE("21-",IF(SUM(CODE(LEFT(A263,1))-64)&lt;10,CONCATENATE("0",SUM(CODE(LEFT(A263,1))-64)),SUM(CODE(LEFT(A263,1))-64)),IF(LEN(A263)=1,"",IF(LEN(A263)=3,CONCATENATE(" ",MID(A263,2,2)),IF(LEN(A263)=5,CONCATENATE(" ",MID(A263,2,2)," ",MID(A263,4,2)),CONCATENATE(" ",MID(A263,2,2)," ",MID(A263,4,2)," ",RIGHT(A263,2)))))))</f>
        <v>21-02 10 20 18</v>
      </c>
      <c r="G263" s="86" t="str">
        <f aca="false">IF(E263="Multiple Values","Multiple Values",IF(E263="N/A","N/A",IF(LEN(E263)&gt;8,CONCATENATE("22-",LEFT(E263,8)," ",RIGHT(E263,2)),CONCATENATE("22-",E263))))</f>
        <v>Multiple Values</v>
      </c>
      <c r="H263" s="86" t="s">
        <v>474</v>
      </c>
      <c r="I263" s="84" t="str">
        <f aca="false">A263&amp;"-"&amp;B263</f>
        <v>B1020318-Кесонная монолитная плита</v>
      </c>
    </row>
    <row r="264" customFormat="false" ht="14.25" hidden="true" customHeight="false" outlineLevel="4" collapsed="false">
      <c r="A264" s="84" t="s">
        <v>1038</v>
      </c>
      <c r="B264" s="84" t="s">
        <v>1039</v>
      </c>
      <c r="C264" s="85" t="n">
        <v>5</v>
      </c>
      <c r="D264" s="89" t="n">
        <v>-2000023</v>
      </c>
      <c r="E264" s="86" t="s">
        <v>722</v>
      </c>
      <c r="F264" s="86" t="str">
        <f aca="false">IF(CODE(LEFT(A264,1))=49,"N/A",CONCATENATE("21-",IF(SUM(CODE(LEFT(A264,1))-64)&lt;10,CONCATENATE("0",SUM(CODE(LEFT(A264,1))-64)),SUM(CODE(LEFT(A264,1))-64)),IF(LEN(A264)=1,"",IF(LEN(A264)=3,CONCATENATE(" ",MID(A264,2,2)),IF(LEN(A264)=5,CONCATENATE(" ",MID(A264,2,2)," ",MID(A264,4,2)),CONCATENATE(" ",MID(A264,2,2)," ",MID(A264,4,2)," ",RIGHT(A264,2)))))))</f>
        <v>21-02 10 20 20</v>
      </c>
      <c r="G264" s="86" t="str">
        <f aca="false">IF(E264="Multiple Values","Multiple Values",IF(E264="N/A","N/A",IF(LEN(E264)&gt;8,CONCATENATE("22-",LEFT(E264,8)," ",RIGHT(E264,2)),CONCATENATE("22-",E264))))</f>
        <v>Multiple Values</v>
      </c>
      <c r="H264" s="86" t="s">
        <v>474</v>
      </c>
      <c r="I264" s="84" t="str">
        <f aca="false">A264&amp;"-"&amp;B264</f>
        <v>B1020320-Монолитная балка и плита по 2 сторонам</v>
      </c>
    </row>
    <row r="265" customFormat="false" ht="14.25" hidden="true" customHeight="false" outlineLevel="4" collapsed="false">
      <c r="A265" s="84" t="s">
        <v>1040</v>
      </c>
      <c r="B265" s="84" t="s">
        <v>1041</v>
      </c>
      <c r="C265" s="85" t="n">
        <v>5</v>
      </c>
      <c r="D265" s="89" t="n">
        <v>-2000023</v>
      </c>
      <c r="E265" s="86" t="s">
        <v>1042</v>
      </c>
      <c r="F265" s="86" t="str">
        <f aca="false">IF(CODE(LEFT(A265,1))=49,"N/A",CONCATENATE("21-",IF(SUM(CODE(LEFT(A265,1))-64)&lt;10,CONCATENATE("0",SUM(CODE(LEFT(A265,1))-64)),SUM(CODE(LEFT(A265,1))-64)),IF(LEN(A265)=1,"",IF(LEN(A265)=3,CONCATENATE(" ",MID(A265,2,2)),IF(LEN(A265)=5,CONCATENATE(" ",MID(A265,2,2)," ",MID(A265,4,2)),CONCATENATE(" ",MID(A265,2,2)," ",MID(A265,4,2)," ",RIGHT(A265,2)))))))</f>
        <v>21-02 10 20 22</v>
      </c>
      <c r="G265" s="86" t="str">
        <f aca="false">IF(E265="Multiple Values","Multiple Values",IF(E265="N/A","N/A",IF(LEN(E265)&gt;8,CONCATENATE("22-",LEFT(E265,8)," ",RIGHT(E265,2)),CONCATENATE("22-",E265))))</f>
        <v>22-08 31 00</v>
      </c>
      <c r="H265" s="86" t="s">
        <v>474</v>
      </c>
      <c r="I265" s="84" t="str">
        <f aca="false">A265&amp;"-"&amp;B265</f>
        <v>B1020322-Монолитная балка и плита по 4 сторонам</v>
      </c>
    </row>
    <row r="266" customFormat="false" ht="14.25" hidden="true" customHeight="false" outlineLevel="4" collapsed="false">
      <c r="A266" s="84" t="s">
        <v>1043</v>
      </c>
      <c r="B266" s="84" t="s">
        <v>957</v>
      </c>
      <c r="C266" s="85" t="n">
        <v>5</v>
      </c>
      <c r="D266" s="89" t="n">
        <v>-2000023</v>
      </c>
      <c r="E266" s="86" t="s">
        <v>722</v>
      </c>
      <c r="F266" s="86" t="str">
        <f aca="false">IF(CODE(LEFT(A266,1))=49,"N/A",CONCATENATE("21-",IF(SUM(CODE(LEFT(A266,1))-64)&lt;10,CONCATENATE("0",SUM(CODE(LEFT(A266,1))-64)),SUM(CODE(LEFT(A266,1))-64)),IF(LEN(A266)=1,"",IF(LEN(A266)=3,CONCATENATE(" ",MID(A266,2,2)),IF(LEN(A266)=5,CONCATENATE(" ",MID(A266,2,2)," ",MID(A266,4,2)),CONCATENATE(" ",MID(A266,2,2)," ",MID(A266,4,2)," ",RIGHT(A266,2)))))))</f>
        <v>21-02 10 20 30</v>
      </c>
      <c r="G266" s="86" t="str">
        <f aca="false">IF(E266="Multiple Values","Multiple Values",IF(E266="N/A","N/A",IF(LEN(E266)&gt;8,CONCATENATE("22-",LEFT(E266,8)," ",RIGHT(E266,2)),CONCATENATE("22-",E266))))</f>
        <v>Multiple Values</v>
      </c>
      <c r="H266" s="86" t="s">
        <v>474</v>
      </c>
      <c r="I266" s="84" t="str">
        <f aca="false">A266&amp;"-"&amp;B266</f>
        <v>B1020330-Композитная балка и плита</v>
      </c>
    </row>
    <row r="267" customFormat="false" ht="14.25" hidden="true" customHeight="false" outlineLevel="4" collapsed="false">
      <c r="A267" s="84" t="s">
        <v>1044</v>
      </c>
      <c r="B267" s="84" t="s">
        <v>959</v>
      </c>
      <c r="C267" s="85" t="n">
        <v>5</v>
      </c>
      <c r="D267" s="89" t="n">
        <v>-2000023</v>
      </c>
      <c r="E267" s="86" t="s">
        <v>474</v>
      </c>
      <c r="F267" s="86" t="str">
        <f aca="false">IF(CODE(LEFT(A267,1))=49,"N/A",CONCATENATE("21-",IF(SUM(CODE(LEFT(A267,1))-64)&lt;10,CONCATENATE("0",SUM(CODE(LEFT(A267,1))-64)),SUM(CODE(LEFT(A267,1))-64)),IF(LEN(A267)=1,"",IF(LEN(A267)=3,CONCATENATE(" ",MID(A267,2,2)),IF(LEN(A267)=5,CONCATENATE(" ",MID(A267,2,2)," ",MID(A267,4,2)),CONCATENATE(" ",MID(A267,2,2)," ",MID(A267,4,2)," ",RIGHT(A267,2)))))))</f>
        <v>21-02 10 20 32</v>
      </c>
      <c r="G267" s="86" t="str">
        <f aca="false">IF(E267="Multiple Values","Multiple Values",IF(E267="N/A","N/A",IF(LEN(E267)&gt;8,CONCATENATE("22-",LEFT(E267,8)," ",RIGHT(E267,2)),CONCATENATE("22-",E267))))</f>
        <v>N/A</v>
      </c>
      <c r="H267" s="86" t="s">
        <v>474</v>
      </c>
      <c r="I267" s="84" t="str">
        <f aca="false">A267&amp;"-"&amp;B267</f>
        <v>B1020332-Композитная балка, настил и плита</v>
      </c>
    </row>
    <row r="268" customFormat="false" ht="14.25" hidden="true" customHeight="false" outlineLevel="4" collapsed="false">
      <c r="A268" s="84" t="s">
        <v>1045</v>
      </c>
      <c r="B268" s="84" t="s">
        <v>962</v>
      </c>
      <c r="C268" s="85" t="n">
        <v>5</v>
      </c>
      <c r="D268" s="89" t="n">
        <v>-2000023</v>
      </c>
      <c r="E268" s="86" t="s">
        <v>722</v>
      </c>
      <c r="F268" s="86" t="str">
        <f aca="false">IF(CODE(LEFT(A268,1))=49,"N/A",CONCATENATE("21-",IF(SUM(CODE(LEFT(A268,1))-64)&lt;10,CONCATENATE("0",SUM(CODE(LEFT(A268,1))-64)),SUM(CODE(LEFT(A268,1))-64)),IF(LEN(A268)=1,"",IF(LEN(A268)=3,CONCATENATE(" ",MID(A268,2,2)),IF(LEN(A268)=5,CONCATENATE(" ",MID(A268,2,2)," ",MID(A268,4,2)),CONCATENATE(" ",MID(A268,2,2)," ",MID(A268,4,2)," ",RIGHT(A268,2)))))))</f>
        <v>21-02 10 20 34</v>
      </c>
      <c r="G268" s="86" t="str">
        <f aca="false">IF(E268="Multiple Values","Multiple Values",IF(E268="N/A","N/A",IF(LEN(E268)&gt;8,CONCATENATE("22-",LEFT(E268,8)," ",RIGHT(E268,2)),CONCATENATE("22-",E268))))</f>
        <v>Multiple Values</v>
      </c>
      <c r="H268" s="86" t="s">
        <v>474</v>
      </c>
      <c r="I268" s="84" t="str">
        <f aca="false">A268&amp;"-"&amp;B268</f>
        <v>B1020334-Монолитная ж/б плита по профнастилу</v>
      </c>
    </row>
    <row r="269" customFormat="false" ht="14.25" hidden="true" customHeight="false" outlineLevel="4" collapsed="false">
      <c r="A269" s="84" t="s">
        <v>1046</v>
      </c>
      <c r="B269" s="84" t="s">
        <v>1047</v>
      </c>
      <c r="C269" s="85" t="n">
        <v>5</v>
      </c>
      <c r="D269" s="89" t="n">
        <v>-2000023</v>
      </c>
      <c r="E269" s="86" t="s">
        <v>722</v>
      </c>
      <c r="F269" s="86" t="str">
        <f aca="false">IF(CODE(LEFT(A269,1))=49,"N/A",CONCATENATE("21-",IF(SUM(CODE(LEFT(A269,1))-64)&lt;10,CONCATENATE("0",SUM(CODE(LEFT(A269,1))-64)),SUM(CODE(LEFT(A269,1))-64)),IF(LEN(A269)=1,"",IF(LEN(A269)=3,CONCATENATE(" ",MID(A269,2,2)),IF(LEN(A269)=5,CONCATENATE(" ",MID(A269,2,2)," ",MID(A269,4,2)),CONCATENATE(" ",MID(A269,2,2)," ",MID(A269,4,2)," ",RIGHT(A269,2)))))))</f>
        <v>21-02 10 20 40</v>
      </c>
      <c r="G269" s="86" t="str">
        <f aca="false">IF(E269="Multiple Values","Multiple Values",IF(E269="N/A","N/A",IF(LEN(E269)&gt;8,CONCATENATE("22-",LEFT(E269,8)," ",RIGHT(E269,2)),CONCATENATE("22-",E269))))</f>
        <v>Multiple Values</v>
      </c>
      <c r="H269" s="86" t="s">
        <v>474</v>
      </c>
      <c r="I269" s="84" t="str">
        <f aca="false">A269&amp;"-"&amp;B269</f>
        <v>B1020340-Сборные пустотные плиты перекрытий по сборным балкам</v>
      </c>
    </row>
    <row r="270" customFormat="false" ht="14.25" hidden="true" customHeight="false" outlineLevel="4" collapsed="false">
      <c r="A270" s="84" t="s">
        <v>1048</v>
      </c>
      <c r="B270" s="84" t="s">
        <v>1049</v>
      </c>
      <c r="C270" s="85" t="n">
        <v>5</v>
      </c>
      <c r="D270" s="89" t="n">
        <v>-2000032</v>
      </c>
      <c r="E270" s="86" t="s">
        <v>474</v>
      </c>
      <c r="F270" s="86" t="str">
        <f aca="false">IF(CODE(LEFT(A270,1))=49,"N/A",CONCATENATE("21-",IF(SUM(CODE(LEFT(A270,1))-64)&lt;10,CONCATENATE("0",SUM(CODE(LEFT(A270,1))-64)),SUM(CODE(LEFT(A270,1))-64)),IF(LEN(A270)=1,"",IF(LEN(A270)=3,CONCATENATE(" ",MID(A270,2,2)),IF(LEN(A270)=5,CONCATENATE(" ",MID(A270,2,2)," ",MID(A270,4,2)),CONCATENATE(" ",MID(A270,2,2)," ",MID(A270,4,2)," ",RIGHT(A270,2)))))))</f>
        <v>21-02 10 20 42</v>
      </c>
      <c r="G270" s="86" t="str">
        <f aca="false">IF(E270="Multiple Values","Multiple Values",IF(E270="N/A","N/A",IF(LEN(E270)&gt;8,CONCATENATE("22-",LEFT(E270,8)," ",RIGHT(E270,2)),CONCATENATE("22-",E270))))</f>
        <v>N/A</v>
      </c>
      <c r="H270" s="86" t="s">
        <v>474</v>
      </c>
      <c r="I270" s="84" t="str">
        <f aca="false">A270&amp;"-"&amp;B270</f>
        <v>B1020342-Сборные ТТ-плиты по сборным балкам</v>
      </c>
    </row>
    <row r="271" customFormat="false" ht="14.25" hidden="true" customHeight="false" outlineLevel="4" collapsed="false">
      <c r="A271" s="84" t="s">
        <v>1050</v>
      </c>
      <c r="B271" s="84" t="s">
        <v>968</v>
      </c>
      <c r="C271" s="85" t="n">
        <v>5</v>
      </c>
      <c r="D271" s="89" t="n">
        <v>-2000032</v>
      </c>
      <c r="E271" s="86" t="s">
        <v>1051</v>
      </c>
      <c r="F271" s="86" t="str">
        <f aca="false">IF(CODE(LEFT(A271,1))=49,"N/A",CONCATENATE("21-",IF(SUM(CODE(LEFT(A271,1))-64)&lt;10,CONCATENATE("0",SUM(CODE(LEFT(A271,1))-64)),SUM(CODE(LEFT(A271,1))-64)),IF(LEN(A271)=1,"",IF(LEN(A271)=3,CONCATENATE(" ",MID(A271,2,2)),IF(LEN(A271)=5,CONCATENATE(" ",MID(A271,2,2)," ",MID(A271,4,2)),CONCATENATE(" ",MID(A271,2,2)," ",MID(A271,4,2)," ",RIGHT(A271,2)))))))</f>
        <v>21-02 10 20 60</v>
      </c>
      <c r="G271" s="86" t="str">
        <f aca="false">IF(E271="Multiple Values","Multiple Values",IF(E271="N/A","N/A",IF(LEN(E271)&gt;8,CONCATENATE("22-",LEFT(E271,8)," ",RIGHT(E271,2)),CONCATENATE("22-",E271))))</f>
        <v>22-09 69 00</v>
      </c>
      <c r="H271" s="86" t="s">
        <v>474</v>
      </c>
      <c r="I271" s="84" t="str">
        <f aca="false">A271&amp;"-"&amp;B271</f>
        <v>B1020360-Стальные фермы с балками</v>
      </c>
    </row>
    <row r="272" customFormat="false" ht="14.25" hidden="true" customHeight="false" outlineLevel="4" collapsed="false">
      <c r="A272" s="84" t="s">
        <v>1052</v>
      </c>
      <c r="B272" s="84" t="s">
        <v>970</v>
      </c>
      <c r="C272" s="85" t="n">
        <v>5</v>
      </c>
      <c r="D272" s="89" t="n">
        <v>-2000032</v>
      </c>
      <c r="E272" s="86" t="s">
        <v>474</v>
      </c>
      <c r="F272" s="86" t="str">
        <f aca="false">IF(CODE(LEFT(A272,1))=49,"N/A",CONCATENATE("21-",IF(SUM(CODE(LEFT(A272,1))-64)&lt;10,CONCATENATE("0",SUM(CODE(LEFT(A272,1))-64)),SUM(CODE(LEFT(A272,1))-64)),IF(LEN(A272)=1,"",IF(LEN(A272)=3,CONCATENATE(" ",MID(A272,2,2)),IF(LEN(A272)=5,CONCATENATE(" ",MID(A272,2,2)," ",MID(A272,4,2)),CONCATENATE(" ",MID(A272,2,2)," ",MID(A272,4,2)," ",RIGHT(A272,2)))))))</f>
        <v>21-02 10 20 62</v>
      </c>
      <c r="G272" s="86" t="str">
        <f aca="false">IF(E272="Multiple Values","Multiple Values",IF(E272="N/A","N/A",IF(LEN(E272)&gt;8,CONCATENATE("22-",LEFT(E272,8)," ",RIGHT(E272,2)),CONCATENATE("22-",E272))))</f>
        <v>N/A</v>
      </c>
      <c r="H272" s="86" t="s">
        <v>474</v>
      </c>
      <c r="I272" s="84" t="str">
        <f aca="false">A272&amp;"-"&amp;B272</f>
        <v>B1020362-Металлические балки с балками настила)</v>
      </c>
    </row>
    <row r="273" customFormat="false" ht="14.25" hidden="true" customHeight="false" outlineLevel="4" collapsed="false">
      <c r="A273" s="84" t="s">
        <v>1053</v>
      </c>
      <c r="B273" s="84" t="s">
        <v>972</v>
      </c>
      <c r="C273" s="85" t="n">
        <v>5</v>
      </c>
      <c r="D273" s="89" t="n">
        <v>-2000038</v>
      </c>
      <c r="E273" s="86" t="s">
        <v>474</v>
      </c>
      <c r="F273" s="86" t="str">
        <f aca="false">IF(CODE(LEFT(A273,1))=49,"N/A",CONCATENATE("21-",IF(SUM(CODE(LEFT(A273,1))-64)&lt;10,CONCATENATE("0",SUM(CODE(LEFT(A273,1))-64)),SUM(CODE(LEFT(A273,1))-64)),IF(LEN(A273)=1,"",IF(LEN(A273)=3,CONCATENATE(" ",MID(A273,2,2)),IF(LEN(A273)=5,CONCATENATE(" ",MID(A273,2,2)," ",MID(A273,4,2)),CONCATENATE(" ",MID(A273,2,2)," ",MID(A273,4,2)," ",RIGHT(A273,2)))))))</f>
        <v>21-02 10 20 64</v>
      </c>
      <c r="G273" s="86" t="str">
        <f aca="false">IF(E273="Multiple Values","Multiple Values",IF(E273="N/A","N/A",IF(LEN(E273)&gt;8,CONCATENATE("22-",LEFT(E273,8)," ",RIGHT(E273,2)),CONCATENATE("22-",E273))))</f>
        <v>N/A</v>
      </c>
      <c r="H273" s="86" t="s">
        <v>474</v>
      </c>
      <c r="I273" s="84" t="str">
        <f aca="false">A273&amp;"-"&amp;B273</f>
        <v>B1020364-Стальные фермы с крестовыми связями</v>
      </c>
    </row>
    <row r="274" customFormat="false" ht="14.25" hidden="true" customHeight="false" outlineLevel="4" collapsed="false">
      <c r="A274" s="84" t="s">
        <v>1054</v>
      </c>
      <c r="B274" s="84" t="s">
        <v>974</v>
      </c>
      <c r="C274" s="85" t="n">
        <v>5</v>
      </c>
      <c r="D274" s="89" t="n">
        <v>-2000038</v>
      </c>
      <c r="E274" s="86" t="s">
        <v>722</v>
      </c>
      <c r="F274" s="86" t="str">
        <f aca="false">IF(CODE(LEFT(A274,1))=49,"N/A",CONCATENATE("21-",IF(SUM(CODE(LEFT(A274,1))-64)&lt;10,CONCATENATE("0",SUM(CODE(LEFT(A274,1))-64)),SUM(CODE(LEFT(A274,1))-64)),IF(LEN(A274)=1,"",IF(LEN(A274)=3,CONCATENATE(" ",MID(A274,2,2)),IF(LEN(A274)=5,CONCATENATE(" ",MID(A274,2,2)," ",MID(A274,4,2)),CONCATENATE(" ",MID(A274,2,2)," ",MID(A274,4,2)," ",RIGHT(A274,2)))))))</f>
        <v>21-02 10 20 70</v>
      </c>
      <c r="G274" s="86" t="str">
        <f aca="false">IF(E274="Multiple Values","Multiple Values",IF(E274="N/A","N/A",IF(LEN(E274)&gt;8,CONCATENATE("22-",LEFT(E274,8)," ",RIGHT(E274,2)),CONCATENATE("22-",E274))))</f>
        <v>Multiple Values</v>
      </c>
      <c r="H274" s="86" t="s">
        <v>474</v>
      </c>
      <c r="I274" s="84" t="str">
        <f aca="false">A274&amp;"-"&amp;B274</f>
        <v>B1020370-Конструкция перекрытия из ЛСТК</v>
      </c>
    </row>
    <row r="275" customFormat="false" ht="14.25" hidden="true" customHeight="false" outlineLevel="4" collapsed="false">
      <c r="A275" s="84" t="s">
        <v>1055</v>
      </c>
      <c r="B275" s="84" t="s">
        <v>976</v>
      </c>
      <c r="C275" s="85" t="n">
        <v>5</v>
      </c>
      <c r="D275" s="89" t="n">
        <v>-2000038</v>
      </c>
      <c r="E275" s="86" t="s">
        <v>722</v>
      </c>
      <c r="F275" s="86" t="str">
        <f aca="false">IF(CODE(LEFT(A275,1))=49,"N/A",CONCATENATE("21-",IF(SUM(CODE(LEFT(A275,1))-64)&lt;10,CONCATENATE("0",SUM(CODE(LEFT(A275,1))-64)),SUM(CODE(LEFT(A275,1))-64)),IF(LEN(A275)=1,"",IF(LEN(A275)=3,CONCATENATE(" ",MID(A275,2,2)),IF(LEN(A275)=5,CONCATENATE(" ",MID(A275,2,2)," ",MID(A275,4,2)),CONCATENATE(" ",MID(A275,2,2)," ",MID(A275,4,2)," ",RIGHT(A275,2)))))))</f>
        <v>21-02 10 20 80</v>
      </c>
      <c r="G275" s="86" t="str">
        <f aca="false">IF(E275="Multiple Values","Multiple Values",IF(E275="N/A","N/A",IF(LEN(E275)&gt;8,CONCATENATE("22-",LEFT(E275,8)," ",RIGHT(E275,2)),CONCATENATE("22-",E275))))</f>
        <v>Multiple Values</v>
      </c>
      <c r="H275" s="86" t="s">
        <v>474</v>
      </c>
      <c r="I275" s="84" t="str">
        <f aca="false">A275&amp;"-"&amp;B275</f>
        <v>B1020380-Деревянные балки с прогонами</v>
      </c>
    </row>
    <row r="276" customFormat="false" ht="14.25" hidden="true" customHeight="false" outlineLevel="4" collapsed="false">
      <c r="A276" s="84" t="s">
        <v>1056</v>
      </c>
      <c r="B276" s="84" t="s">
        <v>978</v>
      </c>
      <c r="C276" s="85" t="n">
        <v>5</v>
      </c>
      <c r="D276" s="89" t="n">
        <v>-2000038</v>
      </c>
      <c r="E276" s="86" t="s">
        <v>722</v>
      </c>
      <c r="F276" s="86" t="str">
        <f aca="false">IF(CODE(LEFT(A276,1))=49,"N/A",CONCATENATE("21-",IF(SUM(CODE(LEFT(A276,1))-64)&lt;10,CONCATENATE("0",SUM(CODE(LEFT(A276,1))-64)),SUM(CODE(LEFT(A276,1))-64)),IF(LEN(A276)=1,"",IF(LEN(A276)=3,CONCATENATE(" ",MID(A276,2,2)),IF(LEN(A276)=5,CONCATENATE(" ",MID(A276,2,2)," ",MID(A276,4,2)),CONCATENATE(" ",MID(A276,2,2)," ",MID(A276,4,2)," ",RIGHT(A276,2)))))))</f>
        <v>21-02 10 20 82</v>
      </c>
      <c r="G276" s="86" t="str">
        <f aca="false">IF(E276="Multiple Values","Multiple Values",IF(E276="N/A","N/A",IF(LEN(E276)&gt;8,CONCATENATE("22-",LEFT(E276,8)," ",RIGHT(E276,2)),CONCATENATE("22-",E276))))</f>
        <v>Multiple Values</v>
      </c>
      <c r="H276" s="86" t="s">
        <v>474</v>
      </c>
      <c r="I276" s="84" t="str">
        <f aca="false">A276&amp;"-"&amp;B276</f>
        <v>B1020382-Клееные деревянные балки с прогонами</v>
      </c>
    </row>
    <row r="277" customFormat="false" ht="14.25" hidden="true" customHeight="false" outlineLevel="3" collapsed="false">
      <c r="A277" s="84" t="s">
        <v>1057</v>
      </c>
      <c r="B277" s="84" t="s">
        <v>1058</v>
      </c>
      <c r="C277" s="85" t="n">
        <v>4</v>
      </c>
      <c r="D277" s="89" t="n">
        <v>-2000038</v>
      </c>
      <c r="E277" s="86" t="s">
        <v>722</v>
      </c>
      <c r="F277" s="86" t="str">
        <f aca="false">IF(CODE(LEFT(A277,1))=49,"N/A",CONCATENATE("21-",IF(SUM(CODE(LEFT(A277,1))-64)&lt;10,CONCATENATE("0",SUM(CODE(LEFT(A277,1))-64)),SUM(CODE(LEFT(A277,1))-64)),IF(LEN(A277)=1,"",IF(LEN(A277)=3,CONCATENATE(" ",MID(A277,2,2)),IF(LEN(A277)=5,CONCATENATE(" ",MID(A277,2,2)," ",MID(A277,4,2)),CONCATENATE(" ",MID(A277,2,2)," ",MID(A277,4,2)," ",RIGHT(A277,2)))))))</f>
        <v>21-02 10 20 00</v>
      </c>
      <c r="G277" s="86" t="str">
        <f aca="false">IF(E277="Multiple Values","Multiple Values",IF(E277="N/A","N/A",IF(LEN(E277)&gt;8,CONCATENATE("22-",LEFT(E277,8)," ",RIGHT(E277,2)),CONCATENATE("22-",E277))))</f>
        <v>Multiple Values</v>
      </c>
      <c r="H277" s="86" t="s">
        <v>474</v>
      </c>
      <c r="I277" s="84" t="str">
        <f aca="false">A277&amp;"-"&amp;B277</f>
        <v>B1020400-Скатная конструкция кровли</v>
      </c>
    </row>
    <row r="278" customFormat="false" ht="14.25" hidden="true" customHeight="false" outlineLevel="3" collapsed="false">
      <c r="A278" s="84" t="s">
        <v>1059</v>
      </c>
      <c r="B278" s="84" t="s">
        <v>1060</v>
      </c>
      <c r="C278" s="85" t="n">
        <v>4</v>
      </c>
      <c r="D278" s="89" t="n">
        <v>-2000038</v>
      </c>
      <c r="E278" s="86" t="s">
        <v>722</v>
      </c>
      <c r="F278" s="86" t="str">
        <f aca="false">IF(CODE(LEFT(A278,1))=49,"N/A",CONCATENATE("21-",IF(SUM(CODE(LEFT(A278,1))-64)&lt;10,CONCATENATE("0",SUM(CODE(LEFT(A278,1))-64)),SUM(CODE(LEFT(A278,1))-64)),IF(LEN(A278)=1,"",IF(LEN(A278)=3,CONCATENATE(" ",MID(A278,2,2)),IF(LEN(A278)=5,CONCATENATE(" ",MID(A278,2,2)," ",MID(A278,4,2)),CONCATENATE(" ",MID(A278,2,2)," ",MID(A278,4,2)," ",RIGHT(A278,2)))))))</f>
        <v>21-02 10 20 00</v>
      </c>
      <c r="G278" s="86" t="str">
        <f aca="false">IF(E278="Multiple Values","Multiple Values",IF(E278="N/A","N/A",IF(LEN(E278)&gt;8,CONCATENATE("22-",LEFT(E278,8)," ",RIGHT(E278,2)),CONCATENATE("22-",E278))))</f>
        <v>Multiple Values</v>
      </c>
      <c r="H278" s="86" t="s">
        <v>474</v>
      </c>
      <c r="I278" s="84" t="str">
        <f aca="false">A278&amp;"-"&amp;B278</f>
        <v>B1020500-Сводчатая конструкция кровли</v>
      </c>
    </row>
    <row r="279" customFormat="false" ht="14.25" hidden="true" customHeight="false" outlineLevel="3" collapsed="false">
      <c r="A279" s="84" t="s">
        <v>1061</v>
      </c>
      <c r="B279" s="84" t="s">
        <v>1062</v>
      </c>
      <c r="C279" s="85" t="n">
        <v>4</v>
      </c>
      <c r="D279" s="96"/>
      <c r="E279" s="86" t="s">
        <v>474</v>
      </c>
      <c r="F279" s="86" t="str">
        <f aca="false">IF(CODE(LEFT(A279,1))=49,"N/A",CONCATENATE("21-",IF(SUM(CODE(LEFT(A279,1))-64)&lt;10,CONCATENATE("0",SUM(CODE(LEFT(A279,1))-64)),SUM(CODE(LEFT(A279,1))-64)),IF(LEN(A279)=1,"",IF(LEN(A279)=3,CONCATENATE(" ",MID(A279,2,2)),IF(LEN(A279)=5,CONCATENATE(" ",MID(A279,2,2)," ",MID(A279,4,2)),CONCATENATE(" ",MID(A279,2,2)," ",MID(A279,4,2)," ",RIGHT(A279,2)))))))</f>
        <v>21-02 10 20 00</v>
      </c>
      <c r="G279" s="86" t="str">
        <f aca="false">IF(E279="Multiple Values","Multiple Values",IF(E279="N/A","N/A",IF(LEN(E279)&gt;8,CONCATENATE("22-",LEFT(E279,8)," ",RIGHT(E279,2)),CONCATENATE("22-",E279))))</f>
        <v>N/A</v>
      </c>
      <c r="H279" s="86" t="s">
        <v>474</v>
      </c>
      <c r="I279" s="84" t="str">
        <f aca="false">A279&amp;"-"&amp;B279</f>
        <v>B1020600-Куполообразная конструкция кровли</v>
      </c>
    </row>
    <row r="280" customFormat="false" ht="14.25" hidden="true" customHeight="false" outlineLevel="3" collapsed="false">
      <c r="A280" s="84" t="s">
        <v>1063</v>
      </c>
      <c r="B280" s="84" t="s">
        <v>1064</v>
      </c>
      <c r="C280" s="85" t="n">
        <v>4</v>
      </c>
      <c r="D280" s="89" t="n">
        <v>-2000126</v>
      </c>
      <c r="E280" s="86" t="s">
        <v>722</v>
      </c>
      <c r="F280" s="86" t="str">
        <f aca="false">IF(CODE(LEFT(A280,1))=49,"N/A",CONCATENATE("21-",IF(SUM(CODE(LEFT(A280,1))-64)&lt;10,CONCATENATE("0",SUM(CODE(LEFT(A280,1))-64)),SUM(CODE(LEFT(A280,1))-64)),IF(LEN(A280)=1,"",IF(LEN(A280)=3,CONCATENATE(" ",MID(A280,2,2)),IF(LEN(A280)=5,CONCATENATE(" ",MID(A280,2,2)," ",MID(A280,4,2)),CONCATENATE(" ",MID(A280,2,2)," ",MID(A280,4,2)," ",RIGHT(A280,2)))))))</f>
        <v>21-02 10 20 00</v>
      </c>
      <c r="G280" s="86" t="str">
        <f aca="false">IF(E280="Multiple Values","Multiple Values",IF(E280="N/A","N/A",IF(LEN(E280)&gt;8,CONCATENATE("22-",LEFT(E280,8)," ",RIGHT(E280,2)),CONCATENATE("22-",E280))))</f>
        <v>Multiple Values</v>
      </c>
      <c r="H280" s="86" t="s">
        <v>474</v>
      </c>
      <c r="I280" s="84" t="str">
        <f aca="false">A280&amp;"-"&amp;B280</f>
        <v>B1020700-Тканевая (натяжная) кровельная конструкция</v>
      </c>
    </row>
    <row r="281" customFormat="false" ht="14.25" hidden="true" customHeight="false" outlineLevel="3" collapsed="false">
      <c r="A281" s="84" t="s">
        <v>1065</v>
      </c>
      <c r="B281" s="84" t="s">
        <v>1066</v>
      </c>
      <c r="C281" s="85" t="n">
        <v>4</v>
      </c>
      <c r="D281" s="89" t="n">
        <v>-2000014</v>
      </c>
      <c r="E281" s="86" t="s">
        <v>944</v>
      </c>
      <c r="F281" s="86" t="str">
        <f aca="false">IF(CODE(LEFT(A281,1))=49,"N/A",CONCATENATE("21-",IF(SUM(CODE(LEFT(A281,1))-64)&lt;10,CONCATENATE("0",SUM(CODE(LEFT(A281,1))-64)),SUM(CODE(LEFT(A281,1))-64)),IF(LEN(A281)=1,"",IF(LEN(A281)=3,CONCATENATE(" ",MID(A281,2,2)),IF(LEN(A281)=5,CONCATENATE(" ",MID(A281,2,2)," ",MID(A281,4,2)),CONCATENATE(" ",MID(A281,2,2)," ",MID(A281,4,2)," ",RIGHT(A281,2)))))))</f>
        <v>21-02 10 20 00</v>
      </c>
      <c r="G281" s="86" t="str">
        <f aca="false">IF(E281="Multiple Values","Multiple Values",IF(E281="N/A","N/A",IF(LEN(E281)&gt;8,CONCATENATE("22-",LEFT(E281,8)," ",RIGHT(E281,2)),CONCATENATE("22-",E281))))</f>
        <v>22-08 91 00</v>
      </c>
      <c r="H281" s="86" t="s">
        <v>474</v>
      </c>
      <c r="I281" s="84" t="str">
        <f aca="false">A281&amp;"-"&amp;B281</f>
        <v>B1020800-Навесы</v>
      </c>
    </row>
    <row r="282" customFormat="false" ht="14.25" hidden="true" customHeight="false" outlineLevel="3" collapsed="false">
      <c r="A282" s="84" t="s">
        <v>1067</v>
      </c>
      <c r="B282" s="84" t="s">
        <v>1068</v>
      </c>
      <c r="C282" s="85" t="n">
        <v>4</v>
      </c>
      <c r="D282" s="89" t="n">
        <v>-2001350</v>
      </c>
      <c r="E282" s="86" t="s">
        <v>722</v>
      </c>
      <c r="F282" s="86" t="str">
        <f aca="false">IF(CODE(LEFT(A282,1))=49,"N/A",CONCATENATE("21-",IF(SUM(CODE(LEFT(A282,1))-64)&lt;10,CONCATENATE("0",SUM(CODE(LEFT(A282,1))-64)),SUM(CODE(LEFT(A282,1))-64)),IF(LEN(A282)=1,"",IF(LEN(A282)=3,CONCATENATE(" ",MID(A282,2,2)),IF(LEN(A282)=5,CONCATENATE(" ",MID(A282,2,2)," ",MID(A282,4,2)),CONCATENATE(" ",MID(A282,2,2)," ",MID(A282,4,2)," ",RIGHT(A282,2)))))))</f>
        <v>21-02 10 20 00</v>
      </c>
      <c r="G282" s="86" t="str">
        <f aca="false">IF(E282="Multiple Values","Multiple Values",IF(E282="N/A","N/A",IF(LEN(E282)&gt;8,CONCATENATE("22-",LEFT(E282,8)," ",RIGHT(E282,2)),CONCATENATE("22-",E282))))</f>
        <v>Multiple Values</v>
      </c>
      <c r="H282" s="86" t="s">
        <v>474</v>
      </c>
      <c r="I282" s="84" t="str">
        <f aca="false">A282&amp;"-"&amp;B282</f>
        <v>B1020900-Огнезащита - Кровельные конструкции</v>
      </c>
    </row>
    <row r="283" customFormat="false" ht="14.25" hidden="true" customHeight="false" outlineLevel="4" collapsed="false">
      <c r="A283" s="84" t="s">
        <v>1069</v>
      </c>
      <c r="B283" s="84" t="s">
        <v>991</v>
      </c>
      <c r="C283" s="85" t="n">
        <v>5</v>
      </c>
      <c r="D283" s="89" t="n">
        <v>-2001350</v>
      </c>
      <c r="E283" s="86" t="s">
        <v>722</v>
      </c>
      <c r="F283" s="86" t="str">
        <f aca="false">IF(CODE(LEFT(A283,1))=49,"N/A",CONCATENATE("21-",IF(SUM(CODE(LEFT(A283,1))-64)&lt;10,CONCATENATE("0",SUM(CODE(LEFT(A283,1))-64)),SUM(CODE(LEFT(A283,1))-64)),IF(LEN(A283)=1,"",IF(LEN(A283)=3,CONCATENATE(" ",MID(A283,2,2)),IF(LEN(A283)=5,CONCATENATE(" ",MID(A283,2,2)," ",MID(A283,4,2)),CONCATENATE(" ",MID(A283,2,2)," ",MID(A283,4,2)," ",RIGHT(A283,2)))))))</f>
        <v>21-02 10 20 10</v>
      </c>
      <c r="G283" s="86" t="str">
        <f aca="false">IF(E283="Multiple Values","Multiple Values",IF(E283="N/A","N/A",IF(LEN(E283)&gt;8,CONCATENATE("22-",LEFT(E283,8)," ",RIGHT(E283,2)),CONCATENATE("22-",E283))))</f>
        <v>Multiple Values</v>
      </c>
      <c r="H283" s="86" t="s">
        <v>474</v>
      </c>
      <c r="I283" s="84" t="str">
        <f aca="false">A283&amp;"-"&amp;B283</f>
        <v>B1020910-Огнезащита металлической балки</v>
      </c>
    </row>
    <row r="284" customFormat="false" ht="14.25" hidden="true" customHeight="false" outlineLevel="4" collapsed="false">
      <c r="A284" s="84" t="s">
        <v>1070</v>
      </c>
      <c r="B284" s="84" t="s">
        <v>993</v>
      </c>
      <c r="C284" s="85" t="n">
        <v>5</v>
      </c>
      <c r="D284" s="89" t="n">
        <v>-2000011</v>
      </c>
      <c r="E284" s="86" t="s">
        <v>722</v>
      </c>
      <c r="F284" s="86" t="str">
        <f aca="false">IF(CODE(LEFT(A284,1))=49,"N/A",CONCATENATE("21-",IF(SUM(CODE(LEFT(A284,1))-64)&lt;10,CONCATENATE("0",SUM(CODE(LEFT(A284,1))-64)),SUM(CODE(LEFT(A284,1))-64)),IF(LEN(A284)=1,"",IF(LEN(A284)=3,CONCATENATE(" ",MID(A284,2,2)),IF(LEN(A284)=5,CONCATENATE(" ",MID(A284,2,2)," ",MID(A284,4,2)),CONCATENATE(" ",MID(A284,2,2)," ",MID(A284,4,2)," ",RIGHT(A284,2)))))))</f>
        <v>21-02 10 20 20</v>
      </c>
      <c r="G284" s="86" t="str">
        <f aca="false">IF(E284="Multiple Values","Multiple Values",IF(E284="N/A","N/A",IF(LEN(E284)&gt;8,CONCATENATE("22-",LEFT(E284,8)," ",RIGHT(E284,2)),CONCATENATE("22-",E284))))</f>
        <v>Multiple Values</v>
      </c>
      <c r="H284" s="86" t="s">
        <v>474</v>
      </c>
      <c r="I284" s="84" t="str">
        <f aca="false">A284&amp;"-"&amp;B284</f>
        <v>B1020920-Огнезащита стальной колонны</v>
      </c>
      <c r="J284" s="90" t="s">
        <v>1071</v>
      </c>
    </row>
    <row r="285" customFormat="false" ht="14.25" hidden="true" customHeight="false" outlineLevel="1" collapsed="true">
      <c r="A285" s="84" t="s">
        <v>1072</v>
      </c>
      <c r="B285" s="84" t="s">
        <v>1071</v>
      </c>
      <c r="C285" s="85" t="n">
        <v>2</v>
      </c>
      <c r="D285" s="89" t="n">
        <v>-2001350</v>
      </c>
      <c r="E285" s="86" t="s">
        <v>722</v>
      </c>
      <c r="F285" s="86" t="str">
        <f aca="false">IF(CODE(LEFT(A285,1))=49,"N/A",CONCATENATE("21-",IF(SUM(CODE(LEFT(A285,1))-64)&lt;10,CONCATENATE("0",SUM(CODE(LEFT(A285,1))-64)),SUM(CODE(LEFT(A285,1))-64)),IF(LEN(A285)=1,"",IF(LEN(A285)=3,CONCATENATE(" ",MID(A285,2,2)),IF(LEN(A285)=5,CONCATENATE(" ",MID(A285,2,2)," ",MID(A285,4,2)),CONCATENATE(" ",MID(A285,2,2)," ",MID(A285,4,2)," ",RIGHT(A285,2)))))))</f>
        <v>21-02 20</v>
      </c>
      <c r="G285" s="86" t="str">
        <f aca="false">IF(E285="Multiple Values","Multiple Values",IF(E285="N/A","N/A",IF(LEN(E285)&gt;8,CONCATENATE("22-",LEFT(E285,8)," ",RIGHT(E285,2)),CONCATENATE("22-",E285))))</f>
        <v>Multiple Values</v>
      </c>
      <c r="H285" s="86" t="s">
        <v>474</v>
      </c>
      <c r="J285" s="84" t="str">
        <f aca="false">A285&amp;"-"&amp;B285</f>
        <v>B20-Наружное ограждение</v>
      </c>
    </row>
    <row r="286" customFormat="false" ht="14.25" hidden="true" customHeight="false" outlineLevel="2" collapsed="false">
      <c r="A286" s="84" t="s">
        <v>1073</v>
      </c>
      <c r="B286" s="84" t="s">
        <v>359</v>
      </c>
      <c r="C286" s="85" t="n">
        <v>3</v>
      </c>
      <c r="D286" s="89" t="n">
        <v>-2001350</v>
      </c>
      <c r="E286" s="86" t="s">
        <v>722</v>
      </c>
      <c r="F286" s="86" t="str">
        <f aca="false">IF(CODE(LEFT(A286,1))=49,"N/A",CONCATENATE("21-",IF(SUM(CODE(LEFT(A286,1))-64)&lt;10,CONCATENATE("0",SUM(CODE(LEFT(A286,1))-64)),SUM(CODE(LEFT(A286,1))-64)),IF(LEN(A286)=1,"",IF(LEN(A286)=3,CONCATENATE(" ",MID(A286,2,2)),IF(LEN(A286)=5,CONCATENATE(" ",MID(A286,2,2)," ",MID(A286,4,2)),CONCATENATE(" ",MID(A286,2,2)," ",MID(A286,4,2)," ",RIGHT(A286,2)))))))</f>
        <v>21-02 20 10</v>
      </c>
      <c r="G286" s="86" t="str">
        <f aca="false">IF(E286="Multiple Values","Multiple Values",IF(E286="N/A","N/A",IF(LEN(E286)&gt;8,CONCATENATE("22-",LEFT(E286,8)," ",RIGHT(E286,2)),CONCATENATE("22-",E286))))</f>
        <v>Multiple Values</v>
      </c>
      <c r="H286" s="86" t="s">
        <v>474</v>
      </c>
      <c r="J286" s="84" t="str">
        <f aca="false">A286&amp;"-"&amp;B286</f>
        <v>B2010-Наружные стены</v>
      </c>
    </row>
    <row r="287" customFormat="false" ht="14.25" hidden="true" customHeight="false" outlineLevel="3" collapsed="false">
      <c r="A287" s="84" t="s">
        <v>1074</v>
      </c>
      <c r="B287" s="84" t="s">
        <v>1075</v>
      </c>
      <c r="C287" s="85" t="n">
        <v>4</v>
      </c>
      <c r="D287" s="89" t="n">
        <v>-2001350</v>
      </c>
      <c r="E287" s="86" t="s">
        <v>1076</v>
      </c>
      <c r="F287" s="86" t="str">
        <f aca="false">IF(CODE(LEFT(A287,1))=49,"N/A",CONCATENATE("21-",IF(SUM(CODE(LEFT(A287,1))-64)&lt;10,CONCATENATE("0",SUM(CODE(LEFT(A287,1))-64)),SUM(CODE(LEFT(A287,1))-64)),IF(LEN(A287)=1,"",IF(LEN(A287)=3,CONCATENATE(" ",MID(A287,2,2)),IF(LEN(A287)=5,CONCATENATE(" ",MID(A287,2,2)," ",MID(A287,4,2)),CONCATENATE(" ",MID(A287,2,2)," ",MID(A287,4,2)," ",RIGHT(A287,2)))))))</f>
        <v>21-02 20 10 00</v>
      </c>
      <c r="G287" s="86" t="str">
        <f aca="false">IF(E287="Multiple Values","Multiple Values",IF(E287="N/A","N/A",IF(LEN(E287)&gt;8,CONCATENATE("22-",LEFT(E287,8)," ",RIGHT(E287,2)),CONCATENATE("22-",E287))))</f>
        <v>22-10 84 16</v>
      </c>
      <c r="H287" s="86" t="s">
        <v>474</v>
      </c>
      <c r="J287" s="84" t="str">
        <f aca="false">A287&amp;"-"&amp;B287</f>
        <v>B2010100-Конструкция наружной стены</v>
      </c>
    </row>
    <row r="288" customFormat="false" ht="14.25" hidden="true" customHeight="false" outlineLevel="4" collapsed="false">
      <c r="A288" s="84" t="s">
        <v>1077</v>
      </c>
      <c r="B288" s="84" t="s">
        <v>1078</v>
      </c>
      <c r="C288" s="85" t="n">
        <v>5</v>
      </c>
      <c r="D288" s="89" t="n">
        <v>-2001350</v>
      </c>
      <c r="E288" s="86" t="s">
        <v>722</v>
      </c>
      <c r="F288" s="86" t="str">
        <f aca="false">IF(CODE(LEFT(A288,1))=49,"N/A",CONCATENATE("21-",IF(SUM(CODE(LEFT(A288,1))-64)&lt;10,CONCATENATE("0",SUM(CODE(LEFT(A288,1))-64)),SUM(CODE(LEFT(A288,1))-64)),IF(LEN(A288)=1,"",IF(LEN(A288)=3,CONCATENATE(" ",MID(A288,2,2)),IF(LEN(A288)=5,CONCATENATE(" ",MID(A288,2,2)," ",MID(A288,4,2)),CONCATENATE(" ",MID(A288,2,2)," ",MID(A288,4,2)," ",RIGHT(A288,2)))))))</f>
        <v>21-02 20 10 10</v>
      </c>
      <c r="G288" s="86" t="str">
        <f aca="false">IF(E288="Multiple Values","Multiple Values",IF(E288="N/A","N/A",IF(LEN(E288)&gt;8,CONCATENATE("22-",LEFT(E288,8)," ",RIGHT(E288,2)),CONCATENATE("22-",E288))))</f>
        <v>Multiple Values</v>
      </c>
      <c r="H288" s="86" t="s">
        <v>474</v>
      </c>
      <c r="J288" s="84" t="str">
        <f aca="false">A288&amp;"-"&amp;B288</f>
        <v>B2010110-Наружная стена - Монолитная</v>
      </c>
    </row>
    <row r="289" customFormat="false" ht="14.25" hidden="true" customHeight="false" outlineLevel="4" collapsed="false">
      <c r="A289" s="84" t="s">
        <v>1079</v>
      </c>
      <c r="B289" s="84" t="s">
        <v>1080</v>
      </c>
      <c r="C289" s="85" t="n">
        <v>5</v>
      </c>
      <c r="D289" s="89" t="n">
        <v>-2001350</v>
      </c>
      <c r="E289" s="86" t="s">
        <v>722</v>
      </c>
      <c r="F289" s="86" t="str">
        <f aca="false">IF(CODE(LEFT(A289,1))=49,"N/A",CONCATENATE("21-",IF(SUM(CODE(LEFT(A289,1))-64)&lt;10,CONCATENATE("0",SUM(CODE(LEFT(A289,1))-64)),SUM(CODE(LEFT(A289,1))-64)),IF(LEN(A289)=1,"",IF(LEN(A289)=3,CONCATENATE(" ",MID(A289,2,2)),IF(LEN(A289)=5,CONCATENATE(" ",MID(A289,2,2)," ",MID(A289,4,2)),CONCATENATE(" ",MID(A289,2,2)," ",MID(A289,4,2)," ",RIGHT(A289,2)))))))</f>
        <v>21-02 20 10 20</v>
      </c>
      <c r="G289" s="86" t="str">
        <f aca="false">IF(E289="Multiple Values","Multiple Values",IF(E289="N/A","N/A",IF(LEN(E289)&gt;8,CONCATENATE("22-",LEFT(E289,8)," ",RIGHT(E289,2)),CONCATENATE("22-",E289))))</f>
        <v>Multiple Values</v>
      </c>
      <c r="H289" s="86" t="s">
        <v>474</v>
      </c>
      <c r="J289" s="84" t="str">
        <f aca="false">A289&amp;"-"&amp;B289</f>
        <v>B2010120-Наружная стена - Сборный бетон</v>
      </c>
    </row>
    <row r="290" customFormat="false" ht="14.25" hidden="true" customHeight="false" outlineLevel="4" collapsed="false">
      <c r="A290" s="84" t="s">
        <v>1081</v>
      </c>
      <c r="B290" s="84" t="s">
        <v>1082</v>
      </c>
      <c r="C290" s="85" t="n">
        <v>5</v>
      </c>
      <c r="D290" s="89" t="n">
        <v>-2001350</v>
      </c>
      <c r="E290" s="86" t="s">
        <v>722</v>
      </c>
      <c r="F290" s="86" t="str">
        <f aca="false">IF(CODE(LEFT(A290,1))=49,"N/A",CONCATENATE("21-",IF(SUM(CODE(LEFT(A290,1))-64)&lt;10,CONCATENATE("0",SUM(CODE(LEFT(A290,1))-64)),SUM(CODE(LEFT(A290,1))-64)),IF(LEN(A290)=1,"",IF(LEN(A290)=3,CONCATENATE(" ",MID(A290,2,2)),IF(LEN(A290)=5,CONCATENATE(" ",MID(A290,2,2)," ",MID(A290,4,2)),CONCATENATE(" ",MID(A290,2,2)," ",MID(A290,4,2)," ",RIGHT(A290,2)))))))</f>
        <v>21-02 20 10 25</v>
      </c>
      <c r="G290" s="86" t="str">
        <f aca="false">IF(E290="Multiple Values","Multiple Values",IF(E290="N/A","N/A",IF(LEN(E290)&gt;8,CONCATENATE("22-",LEFT(E290,8)," ",RIGHT(E290,2)),CONCATENATE("22-",E290))))</f>
        <v>Multiple Values</v>
      </c>
      <c r="H290" s="86" t="s">
        <v>474</v>
      </c>
      <c r="J290" s="84" t="str">
        <f aca="false">A290&amp;"-"&amp;B290</f>
        <v>B2010125-Наружная стена - Сборные перемычки и детали</v>
      </c>
    </row>
    <row r="291" customFormat="false" ht="14.25" hidden="true" customHeight="false" outlineLevel="4" collapsed="false">
      <c r="A291" s="84" t="s">
        <v>1083</v>
      </c>
      <c r="B291" s="84" t="s">
        <v>1084</v>
      </c>
      <c r="C291" s="85" t="n">
        <v>5</v>
      </c>
      <c r="D291" s="89" t="n">
        <v>-2001350</v>
      </c>
      <c r="E291" s="86" t="s">
        <v>722</v>
      </c>
      <c r="F291" s="86" t="str">
        <f aca="false">IF(CODE(LEFT(A291,1))=49,"N/A",CONCATENATE("21-",IF(SUM(CODE(LEFT(A291,1))-64)&lt;10,CONCATENATE("0",SUM(CODE(LEFT(A291,1))-64)),SUM(CODE(LEFT(A291,1))-64)),IF(LEN(A291)=1,"",IF(LEN(A291)=3,CONCATENATE(" ",MID(A291,2,2)),IF(LEN(A291)=5,CONCATENATE(" ",MID(A291,2,2)," ",MID(A291,4,2)),CONCATENATE(" ",MID(A291,2,2)," ",MID(A291,4,2)," ",RIGHT(A291,2)))))))</f>
        <v>21-02 20 10 30</v>
      </c>
      <c r="G291" s="86" t="str">
        <f aca="false">IF(E291="Multiple Values","Multiple Values",IF(E291="N/A","N/A",IF(LEN(E291)&gt;8,CONCATENATE("22-",LEFT(E291,8)," ",RIGHT(E291,2)),CONCATENATE("22-",E291))))</f>
        <v>Multiple Values</v>
      </c>
      <c r="H291" s="86" t="s">
        <v>474</v>
      </c>
      <c r="J291" s="84" t="str">
        <f aca="false">A291&amp;"-"&amp;B291</f>
        <v>B2010130-Наружная стена - Сборно-монолитная Tilt-up</v>
      </c>
    </row>
    <row r="292" customFormat="false" ht="14.25" hidden="true" customHeight="false" outlineLevel="4" collapsed="false">
      <c r="A292" s="84" t="s">
        <v>1085</v>
      </c>
      <c r="B292" s="84" t="s">
        <v>1080</v>
      </c>
      <c r="C292" s="85" t="n">
        <v>5</v>
      </c>
      <c r="D292" s="89"/>
      <c r="E292" s="86" t="s">
        <v>474</v>
      </c>
      <c r="F292" s="86" t="str">
        <f aca="false">IF(CODE(LEFT(A292,1))=49,"N/A",CONCATENATE("21-",IF(SUM(CODE(LEFT(A292,1))-64)&lt;10,CONCATENATE("0",SUM(CODE(LEFT(A292,1))-64)),SUM(CODE(LEFT(A292,1))-64)),IF(LEN(A292)=1,"",IF(LEN(A292)=3,CONCATENATE(" ",MID(A292,2,2)),IF(LEN(A292)=5,CONCATENATE(" ",MID(A292,2,2)," ",MID(A292,4,2)),CONCATENATE(" ",MID(A292,2,2)," ",MID(A292,4,2)," ",RIGHT(A292,2)))))))</f>
        <v>21-02 20 10 40</v>
      </c>
      <c r="G292" s="86" t="str">
        <f aca="false">IF(E292="Multiple Values","Multiple Values",IF(E292="N/A","N/A",IF(LEN(E292)&gt;8,CONCATENATE("22-",LEFT(E292,8)," ",RIGHT(E292,2)),CONCATENATE("22-",E292))))</f>
        <v>N/A</v>
      </c>
      <c r="H292" s="86" t="s">
        <v>474</v>
      </c>
      <c r="J292" s="84" t="str">
        <f aca="false">A292&amp;"-"&amp;B292</f>
        <v>B2010140-Наружная стена - Сборный бетон</v>
      </c>
    </row>
    <row r="293" customFormat="false" ht="14.25" hidden="true" customHeight="false" outlineLevel="4" collapsed="false">
      <c r="A293" s="84" t="s">
        <v>1086</v>
      </c>
      <c r="B293" s="84" t="s">
        <v>1087</v>
      </c>
      <c r="C293" s="85" t="n">
        <v>5</v>
      </c>
      <c r="D293" s="89"/>
      <c r="E293" s="86" t="s">
        <v>1088</v>
      </c>
      <c r="F293" s="86" t="str">
        <f aca="false">IF(CODE(LEFT(A293,1))=49,"N/A",CONCATENATE("21-",IF(SUM(CODE(LEFT(A293,1))-64)&lt;10,CONCATENATE("0",SUM(CODE(LEFT(A293,1))-64)),SUM(CODE(LEFT(A293,1))-64)),IF(LEN(A293)=1,"",IF(LEN(A293)=3,CONCATENATE(" ",MID(A293,2,2)),IF(LEN(A293)=5,CONCATENATE(" ",MID(A293,2,2)," ",MID(A293,4,2)),CONCATENATE(" ",MID(A293,2,2)," ",MID(A293,4,2)," ",RIGHT(A293,2)))))))</f>
        <v>21-02 20 10 42</v>
      </c>
      <c r="G293" s="86" t="str">
        <f aca="false">IF(E293="Multiple Values","Multiple Values",IF(E293="N/A","N/A",IF(LEN(E293)&gt;8,CONCATENATE("22-",LEFT(E293,8)," ",RIGHT(E293,2)),CONCATENATE("22-",E293))))</f>
        <v>22-09 70 00</v>
      </c>
      <c r="H293" s="86" t="s">
        <v>474</v>
      </c>
      <c r="J293" s="84" t="str">
        <f aca="false">A293&amp;"-"&amp;B293</f>
        <v>B2010142-Наружная стена - Сборные пустотные блоки</v>
      </c>
    </row>
    <row r="294" customFormat="false" ht="14.25" hidden="true" customHeight="false" outlineLevel="4" collapsed="false">
      <c r="A294" s="84" t="s">
        <v>1089</v>
      </c>
      <c r="B294" s="84" t="s">
        <v>1090</v>
      </c>
      <c r="C294" s="85" t="n">
        <v>5</v>
      </c>
      <c r="D294" s="89" t="n">
        <v>-2000011</v>
      </c>
      <c r="E294" s="86" t="s">
        <v>1091</v>
      </c>
      <c r="F294" s="86" t="str">
        <f aca="false">IF(CODE(LEFT(A294,1))=49,"N/A",CONCATENATE("21-",IF(SUM(CODE(LEFT(A294,1))-64)&lt;10,CONCATENATE("0",SUM(CODE(LEFT(A294,1))-64)),SUM(CODE(LEFT(A294,1))-64)),IF(LEN(A294)=1,"",IF(LEN(A294)=3,CONCATENATE(" ",MID(A294,2,2)),IF(LEN(A294)=5,CONCATENATE(" ",MID(A294,2,2)," ",MID(A294,4,2)),CONCATENATE(" ",MID(A294,2,2)," ",MID(A294,4,2)," ",RIGHT(A294,2)))))))</f>
        <v>21-02 20 10 44</v>
      </c>
      <c r="G294" s="86" t="str">
        <f aca="false">IF(E294="Multiple Values","Multiple Values",IF(E294="N/A","N/A",IF(LEN(E294)&gt;8,CONCATENATE("22-",LEFT(E294,8)," ",RIGHT(E294,2)),CONCATENATE("22-",E294))))</f>
        <v>22-09 30 00</v>
      </c>
      <c r="H294" s="86" t="s">
        <v>474</v>
      </c>
      <c r="J294" s="84" t="str">
        <f aca="false">A294&amp;"-"&amp;B294</f>
        <v>B2010144-Наружная стена - Сборная композитная</v>
      </c>
    </row>
    <row r="295" customFormat="false" ht="14.25" hidden="true" customHeight="false" outlineLevel="4" collapsed="false">
      <c r="A295" s="84" t="s">
        <v>1092</v>
      </c>
      <c r="B295" s="84" t="s">
        <v>1082</v>
      </c>
      <c r="C295" s="85" t="n">
        <v>5</v>
      </c>
      <c r="D295" s="89" t="n">
        <v>-2000011</v>
      </c>
      <c r="E295" s="86" t="s">
        <v>722</v>
      </c>
      <c r="F295" s="86" t="str">
        <f aca="false">IF(CODE(LEFT(A295,1))=49,"N/A",CONCATENATE("21-",IF(SUM(CODE(LEFT(A295,1))-64)&lt;10,CONCATENATE("0",SUM(CODE(LEFT(A295,1))-64)),SUM(CODE(LEFT(A295,1))-64)),IF(LEN(A295)=1,"",IF(LEN(A295)=3,CONCATENATE(" ",MID(A295,2,2)),IF(LEN(A295)=5,CONCATENATE(" ",MID(A295,2,2)," ",MID(A295,4,2)),CONCATENATE(" ",MID(A295,2,2)," ",MID(A295,4,2)," ",RIGHT(A295,2)))))))</f>
        <v>21-02 20 10 46</v>
      </c>
      <c r="G295" s="86" t="str">
        <f aca="false">IF(E295="Multiple Values","Multiple Values",IF(E295="N/A","N/A",IF(LEN(E295)&gt;8,CONCATENATE("22-",LEFT(E295,8)," ",RIGHT(E295,2)),CONCATENATE("22-",E295))))</f>
        <v>Multiple Values</v>
      </c>
      <c r="H295" s="86" t="s">
        <v>474</v>
      </c>
      <c r="J295" s="84" t="str">
        <f aca="false">A295&amp;"-"&amp;B295</f>
        <v>B2010146-Наружная стена - Сборные перемычки и детали</v>
      </c>
    </row>
    <row r="296" customFormat="false" ht="14.25" hidden="true" customHeight="false" outlineLevel="4" collapsed="false">
      <c r="A296" s="84" t="s">
        <v>1093</v>
      </c>
      <c r="B296" s="84" t="s">
        <v>1094</v>
      </c>
      <c r="C296" s="85" t="n">
        <v>5</v>
      </c>
      <c r="D296" s="89" t="n">
        <v>-2000011</v>
      </c>
      <c r="E296" s="86" t="s">
        <v>722</v>
      </c>
      <c r="F296" s="86" t="str">
        <f aca="false">IF(CODE(LEFT(A296,1))=49,"N/A",CONCATENATE("21-",IF(SUM(CODE(LEFT(A296,1))-64)&lt;10,CONCATENATE("0",SUM(CODE(LEFT(A296,1))-64)),SUM(CODE(LEFT(A296,1))-64)),IF(LEN(A296)=1,"",IF(LEN(A296)=3,CONCATENATE(" ",MID(A296,2,2)),IF(LEN(A296)=5,CONCATENATE(" ",MID(A296,2,2)," ",MID(A296,4,2)),CONCATENATE(" ",MID(A296,2,2)," ",MID(A296,4,2)," ",RIGHT(A296,2)))))))</f>
        <v>21-02 20 10 48</v>
      </c>
      <c r="G296" s="86" t="str">
        <f aca="false">IF(E296="Multiple Values","Multiple Values",IF(E296="N/A","N/A",IF(LEN(E296)&gt;8,CONCATENATE("22-",LEFT(E296,8)," ",RIGHT(E296,2)),CONCATENATE("22-",E296))))</f>
        <v>Multiple Values</v>
      </c>
      <c r="H296" s="86" t="s">
        <v>474</v>
      </c>
      <c r="J296" s="84" t="str">
        <f aca="false">A296&amp;"-"&amp;B296</f>
        <v>B2010148-Наружная стена - Стеклянные блоки</v>
      </c>
    </row>
    <row r="297" customFormat="false" ht="14.25" hidden="true" customHeight="false" outlineLevel="4" collapsed="false">
      <c r="A297" s="84" t="s">
        <v>1095</v>
      </c>
      <c r="B297" s="84" t="s">
        <v>1096</v>
      </c>
      <c r="C297" s="85" t="n">
        <v>5</v>
      </c>
      <c r="D297" s="89" t="n">
        <v>-2000011</v>
      </c>
      <c r="E297" s="86" t="s">
        <v>1097</v>
      </c>
      <c r="F297" s="86" t="str">
        <f aca="false">IF(CODE(LEFT(A297,1))=49,"N/A",CONCATENATE("21-",IF(SUM(CODE(LEFT(A297,1))-64)&lt;10,CONCATENATE("0",SUM(CODE(LEFT(A297,1))-64)),SUM(CODE(LEFT(A297,1))-64)),IF(LEN(A297)=1,"",IF(LEN(A297)=3,CONCATENATE(" ",MID(A297,2,2)),IF(LEN(A297)=5,CONCATENATE(" ",MID(A297,2,2)," ",MID(A297,4,2)),CONCATENATE(" ",MID(A297,2,2)," ",MID(A297,4,2)," ",RIGHT(A297,2)))))))</f>
        <v>21-02 20 10 50</v>
      </c>
      <c r="G297" s="86" t="str">
        <f aca="false">IF(E297="Multiple Values","Multiple Values",IF(E297="N/A","N/A",IF(LEN(E297)&gt;8,CONCATENATE("22-",LEFT(E297,8)," ",RIGHT(E297,2)),CONCATENATE("22-",E297))))</f>
        <v>22-09 73 00</v>
      </c>
      <c r="H297" s="86" t="s">
        <v>474</v>
      </c>
      <c r="J297" s="84" t="str">
        <f aca="false">A297&amp;"-"&amp;B297</f>
        <v>B2010150-Наружная стена - Кирпич (Один слой)</v>
      </c>
    </row>
    <row r="298" customFormat="false" ht="14.25" hidden="true" customHeight="false" outlineLevel="4" collapsed="false">
      <c r="A298" s="84" t="s">
        <v>1098</v>
      </c>
      <c r="B298" s="84" t="s">
        <v>1099</v>
      </c>
      <c r="C298" s="85" t="n">
        <v>5</v>
      </c>
      <c r="D298" s="89" t="n">
        <v>-2000011</v>
      </c>
      <c r="E298" s="86" t="s">
        <v>1100</v>
      </c>
      <c r="F298" s="86" t="str">
        <f aca="false">IF(CODE(LEFT(A298,1))=49,"N/A",CONCATENATE("21-",IF(SUM(CODE(LEFT(A298,1))-64)&lt;10,CONCATENATE("0",SUM(CODE(LEFT(A298,1))-64)),SUM(CODE(LEFT(A298,1))-64)),IF(LEN(A298)=1,"",IF(LEN(A298)=3,CONCATENATE(" ",MID(A298,2,2)),IF(LEN(A298)=5,CONCATENATE(" ",MID(A298,2,2)," ",MID(A298,4,2)),CONCATENATE(" ",MID(A298,2,2)," ",MID(A298,4,2)," ",RIGHT(A298,2)))))))</f>
        <v>21-02 20 10 52</v>
      </c>
      <c r="G298" s="86" t="str">
        <f aca="false">IF(E298="Multiple Values","Multiple Values",IF(E298="N/A","N/A",IF(LEN(E298)&gt;8,CONCATENATE("22-",LEFT(E298,8)," ",RIGHT(E298,2)),CONCATENATE("22-",E298))))</f>
        <v>22-09 75 00</v>
      </c>
      <c r="H298" s="86" t="s">
        <v>474</v>
      </c>
      <c r="J298" s="84" t="str">
        <f aca="false">A298&amp;"-"&amp;B298</f>
        <v>B2010152-Наружная стена - Кирпич (Два отдельных ряда)</v>
      </c>
    </row>
    <row r="299" customFormat="false" ht="14.25" hidden="true" customHeight="false" outlineLevel="4" collapsed="false">
      <c r="A299" s="84" t="s">
        <v>1101</v>
      </c>
      <c r="B299" s="84" t="s">
        <v>1102</v>
      </c>
      <c r="C299" s="85" t="n">
        <v>5</v>
      </c>
      <c r="D299" s="89" t="n">
        <v>-2000011</v>
      </c>
      <c r="E299" s="86" t="s">
        <v>722</v>
      </c>
      <c r="F299" s="86" t="str">
        <f aca="false">IF(CODE(LEFT(A299,1))=49,"N/A",CONCATENATE("21-",IF(SUM(CODE(LEFT(A299,1))-64)&lt;10,CONCATENATE("0",SUM(CODE(LEFT(A299,1))-64)),SUM(CODE(LEFT(A299,1))-64)),IF(LEN(A299)=1,"",IF(LEN(A299)=3,CONCATENATE(" ",MID(A299,2,2)),IF(LEN(A299)=5,CONCATENATE(" ",MID(A299,2,2)," ",MID(A299,4,2)),CONCATENATE(" ",MID(A299,2,2)," ",MID(A299,4,2)," ",RIGHT(A299,2)))))))</f>
        <v>21-02 20 10 54</v>
      </c>
      <c r="G299" s="86" t="str">
        <f aca="false">IF(E299="Multiple Values","Multiple Values",IF(E299="N/A","N/A",IF(LEN(E299)&gt;8,CONCATENATE("22-",LEFT(E299,8)," ",RIGHT(E299,2)),CONCATENATE("22-",E299))))</f>
        <v>Multiple Values</v>
      </c>
      <c r="H299" s="86" t="s">
        <v>474</v>
      </c>
      <c r="J299" s="84" t="str">
        <f aca="false">A299&amp;"-"&amp;B299</f>
        <v>B2010154-Наружная стена - Кирпич пустотный</v>
      </c>
    </row>
    <row r="300" customFormat="false" ht="14.25" hidden="true" customHeight="false" outlineLevel="4" collapsed="false">
      <c r="A300" s="84" t="s">
        <v>1103</v>
      </c>
      <c r="B300" s="84" t="s">
        <v>1104</v>
      </c>
      <c r="C300" s="85" t="n">
        <v>5</v>
      </c>
      <c r="D300" s="89" t="n">
        <v>-2000011</v>
      </c>
      <c r="E300" s="86" t="s">
        <v>1105</v>
      </c>
      <c r="F300" s="86" t="str">
        <f aca="false">IF(CODE(LEFT(A300,1))=49,"N/A",CONCATENATE("21-",IF(SUM(CODE(LEFT(A300,1))-64)&lt;10,CONCATENATE("0",SUM(CODE(LEFT(A300,1))-64)),SUM(CODE(LEFT(A300,1))-64)),IF(LEN(A300)=1,"",IF(LEN(A300)=3,CONCATENATE(" ",MID(A300,2,2)),IF(LEN(A300)=5,CONCATENATE(" ",MID(A300,2,2)," ",MID(A300,4,2)),CONCATENATE(" ",MID(A300,2,2)," ",MID(A300,4,2)," ",RIGHT(A300,2)))))))</f>
        <v>21-02 20 10 56</v>
      </c>
      <c r="G300" s="86" t="str">
        <f aca="false">IF(E300="Multiple Values","Multiple Values",IF(E300="N/A","N/A",IF(LEN(E300)&gt;8,CONCATENATE("22-",LEFT(E300,8)," ",RIGHT(E300,2)),CONCATENATE("22-",E300))))</f>
        <v>22-09 90 00</v>
      </c>
      <c r="H300" s="86" t="s">
        <v>474</v>
      </c>
      <c r="J300" s="84" t="str">
        <f aca="false">A300&amp;"-"&amp;B300</f>
        <v>B2010156-Наружная стена - Кирпич композитный</v>
      </c>
    </row>
    <row r="301" customFormat="false" ht="14.25" hidden="true" customHeight="false" outlineLevel="4" collapsed="false">
      <c r="A301" s="84" t="s">
        <v>1106</v>
      </c>
      <c r="B301" s="84" t="s">
        <v>1107</v>
      </c>
      <c r="C301" s="85" t="n">
        <v>5</v>
      </c>
      <c r="D301" s="89" t="n">
        <v>-2000011</v>
      </c>
      <c r="E301" s="86" t="s">
        <v>722</v>
      </c>
      <c r="F301" s="86" t="str">
        <f aca="false">IF(CODE(LEFT(A301,1))=49,"N/A",CONCATENATE("21-",IF(SUM(CODE(LEFT(A301,1))-64)&lt;10,CONCATENATE("0",SUM(CODE(LEFT(A301,1))-64)),SUM(CODE(LEFT(A301,1))-64)),IF(LEN(A301)=1,"",IF(LEN(A301)=3,CONCATENATE(" ",MID(A301,2,2)),IF(LEN(A301)=5,CONCATENATE(" ",MID(A301,2,2)," ",MID(A301,4,2)),CONCATENATE(" ",MID(A301,2,2)," ",MID(A301,4,2)," ",RIGHT(A301,2)))))))</f>
        <v>21-02 20 10 58</v>
      </c>
      <c r="G301" s="86" t="str">
        <f aca="false">IF(E301="Multiple Values","Multiple Values",IF(E301="N/A","N/A",IF(LEN(E301)&gt;8,CONCATENATE("22-",LEFT(E301,8)," ",RIGHT(E301,2)),CONCATENATE("22-",E301))))</f>
        <v>Multiple Values</v>
      </c>
      <c r="H301" s="86" t="s">
        <v>474</v>
      </c>
      <c r="J301" s="84" t="str">
        <f aca="false">A301&amp;"-"&amp;B301</f>
        <v>B2010158-Наружная стена - Кирпичная облицовка каркаса</v>
      </c>
    </row>
    <row r="302" customFormat="false" ht="14.25" hidden="true" customHeight="false" outlineLevel="4" collapsed="false">
      <c r="A302" s="84" t="s">
        <v>1108</v>
      </c>
      <c r="B302" s="84" t="s">
        <v>1109</v>
      </c>
      <c r="C302" s="85" t="n">
        <v>5</v>
      </c>
      <c r="D302" s="89" t="n">
        <v>-2000011</v>
      </c>
      <c r="E302" s="86" t="s">
        <v>722</v>
      </c>
      <c r="F302" s="86" t="str">
        <f aca="false">IF(CODE(LEFT(A302,1))=49,"N/A",CONCATENATE("21-",IF(SUM(CODE(LEFT(A302,1))-64)&lt;10,CONCATENATE("0",SUM(CODE(LEFT(A302,1))-64)),SUM(CODE(LEFT(A302,1))-64)),IF(LEN(A302)=1,"",IF(LEN(A302)=3,CONCATENATE(" ",MID(A302,2,2)),IF(LEN(A302)=5,CONCATENATE(" ",MID(A302,2,2)," ",MID(A302,4,2)),CONCATENATE(" ",MID(A302,2,2)," ",MID(A302,4,2)," ",RIGHT(A302,2)))))))</f>
        <v>21-02 20 10 60</v>
      </c>
      <c r="G302" s="86" t="str">
        <f aca="false">IF(E302="Multiple Values","Multiple Values",IF(E302="N/A","N/A",IF(LEN(E302)&gt;8,CONCATENATE("22-",LEFT(E302,8)," ",RIGHT(E302,2)),CONCATENATE("22-",E302))))</f>
        <v>Multiple Values</v>
      </c>
      <c r="H302" s="86" t="s">
        <v>474</v>
      </c>
      <c r="J302" s="84" t="str">
        <f aca="false">A302&amp;"-"&amp;B302</f>
        <v>B2010160-Наружная стена - Каменная облицовка каркаса</v>
      </c>
    </row>
    <row r="303" customFormat="false" ht="14.25" hidden="true" customHeight="false" outlineLevel="4" collapsed="false">
      <c r="A303" s="84" t="s">
        <v>1110</v>
      </c>
      <c r="B303" s="84" t="s">
        <v>1111</v>
      </c>
      <c r="C303" s="85" t="n">
        <v>5</v>
      </c>
      <c r="D303" s="89"/>
      <c r="E303" s="86" t="s">
        <v>722</v>
      </c>
      <c r="F303" s="86" t="str">
        <f aca="false">IF(CODE(LEFT(A303,1))=49,"N/A",CONCATENATE("21-",IF(SUM(CODE(LEFT(A303,1))-64)&lt;10,CONCATENATE("0",SUM(CODE(LEFT(A303,1))-64)),SUM(CODE(LEFT(A303,1))-64)),IF(LEN(A303)=1,"",IF(LEN(A303)=3,CONCATENATE(" ",MID(A303,2,2)),IF(LEN(A303)=5,CONCATENATE(" ",MID(A303,2,2)," ",MID(A303,4,2)),CONCATENATE(" ",MID(A303,2,2)," ",MID(A303,4,2)," ",RIGHT(A303,2)))))))</f>
        <v>21-02 20 10 70</v>
      </c>
      <c r="G303" s="86" t="str">
        <f aca="false">IF(E303="Multiple Values","Multiple Values",IF(E303="N/A","N/A",IF(LEN(E303)&gt;8,CONCATENATE("22-",LEFT(E303,8)," ",RIGHT(E303,2)),CONCATENATE("22-",E303))))</f>
        <v>Multiple Values</v>
      </c>
      <c r="H303" s="86" t="s">
        <v>474</v>
      </c>
      <c r="J303" s="84" t="str">
        <f aca="false">A303&amp;"-"&amp;B303</f>
        <v>B2010170-Наружная стена - Каркас металлической обшивки</v>
      </c>
    </row>
    <row r="304" customFormat="false" ht="14.25" hidden="true" customHeight="false" outlineLevel="4" collapsed="false">
      <c r="A304" s="84" t="s">
        <v>1112</v>
      </c>
      <c r="B304" s="84" t="s">
        <v>1113</v>
      </c>
      <c r="C304" s="85" t="n">
        <v>5</v>
      </c>
      <c r="D304" s="89" t="n">
        <v>-2000032</v>
      </c>
      <c r="E304" s="86" t="s">
        <v>1114</v>
      </c>
      <c r="F304" s="86" t="str">
        <f aca="false">IF(CODE(LEFT(A304,1))=49,"N/A",CONCATENATE("21-",IF(SUM(CODE(LEFT(A304,1))-64)&lt;10,CONCATENATE("0",SUM(CODE(LEFT(A304,1))-64)),SUM(CODE(LEFT(A304,1))-64)),IF(LEN(A304)=1,"",IF(LEN(A304)=3,CONCATENATE(" ",MID(A304,2,2)),IF(LEN(A304)=5,CONCATENATE(" ",MID(A304,2,2)," ",MID(A304,4,2)),CONCATENATE(" ",MID(A304,2,2)," ",MID(A304,4,2)," ",RIGHT(A304,2)))))))</f>
        <v>21-02 20 10 75</v>
      </c>
      <c r="G304" s="86" t="str">
        <f aca="false">IF(E304="Multiple Values","Multiple Values",IF(E304="N/A","N/A",IF(LEN(E304)&gt;8,CONCATENATE("22-",LEFT(E304,8)," ",RIGHT(E304,2)),CONCATENATE("22-",E304))))</f>
        <v>22-09 60 00</v>
      </c>
      <c r="H304" s="86" t="s">
        <v>474</v>
      </c>
      <c r="J304" s="84" t="str">
        <f aca="false">A304&amp;"-"&amp;B304</f>
        <v>B2010175-Наружная стена - Металлические панели обшивки</v>
      </c>
    </row>
    <row r="305" customFormat="false" ht="14.25" hidden="true" customHeight="false" outlineLevel="4" collapsed="false">
      <c r="A305" s="84" t="s">
        <v>1115</v>
      </c>
      <c r="B305" s="84" t="s">
        <v>1116</v>
      </c>
      <c r="C305" s="85" t="n">
        <v>5</v>
      </c>
      <c r="D305" s="89" t="n">
        <v>-2000032</v>
      </c>
      <c r="E305" s="86" t="s">
        <v>722</v>
      </c>
      <c r="F305" s="86" t="str">
        <f aca="false">IF(CODE(LEFT(A305,1))=49,"N/A",CONCATENATE("21-",IF(SUM(CODE(LEFT(A305,1))-64)&lt;10,CONCATENATE("0",SUM(CODE(LEFT(A305,1))-64)),SUM(CODE(LEFT(A305,1))-64)),IF(LEN(A305)=1,"",IF(LEN(A305)=3,CONCATENATE(" ",MID(A305,2,2)),IF(LEN(A305)=5,CONCATENATE(" ",MID(A305,2,2)," ",MID(A305,4,2)),CONCATENATE(" ",MID(A305,2,2)," ",MID(A305,4,2)," ",RIGHT(A305,2)))))))</f>
        <v>21-02 20 10 80</v>
      </c>
      <c r="G305" s="86" t="str">
        <f aca="false">IF(E305="Multiple Values","Multiple Values",IF(E305="N/A","N/A",IF(LEN(E305)&gt;8,CONCATENATE("22-",LEFT(E305,8)," ",RIGHT(E305,2)),CONCATENATE("22-",E305))))</f>
        <v>Multiple Values</v>
      </c>
      <c r="H305" s="86" t="s">
        <v>474</v>
      </c>
      <c r="J305" s="84" t="str">
        <f aca="false">A305&amp;"-"&amp;B305</f>
        <v>B2010180-Наружная стена - Деревянный каркас с обшивкой и битумной черепицей</v>
      </c>
    </row>
    <row r="306" customFormat="false" ht="14.25" hidden="true" customHeight="false" outlineLevel="4" collapsed="false">
      <c r="A306" s="84" t="s">
        <v>1117</v>
      </c>
      <c r="B306" s="84" t="s">
        <v>1118</v>
      </c>
      <c r="C306" s="85" t="n">
        <v>5</v>
      </c>
      <c r="D306" s="89" t="n">
        <v>-2000032</v>
      </c>
      <c r="E306" s="86" t="s">
        <v>1091</v>
      </c>
      <c r="F306" s="86" t="str">
        <f aca="false">IF(CODE(LEFT(A306,1))=49,"N/A",CONCATENATE("21-",IF(SUM(CODE(LEFT(A306,1))-64)&lt;10,CONCATENATE("0",SUM(CODE(LEFT(A306,1))-64)),SUM(CODE(LEFT(A306,1))-64)),IF(LEN(A306)=1,"",IF(LEN(A306)=3,CONCATENATE(" ",MID(A306,2,2)),IF(LEN(A306)=5,CONCATENATE(" ",MID(A306,2,2)," ",MID(A306,4,2)),CONCATENATE(" ",MID(A306,2,2)," ",MID(A306,4,2)," ",RIGHT(A306,2)))))))</f>
        <v>21-02 20 10 85</v>
      </c>
      <c r="G306" s="86" t="str">
        <f aca="false">IF(E306="Multiple Values","Multiple Values",IF(E306="N/A","N/A",IF(LEN(E306)&gt;8,CONCATENATE("22-",LEFT(E306,8)," ",RIGHT(E306,2)),CONCATENATE("22-",E306))))</f>
        <v>22-09 30 00</v>
      </c>
      <c r="H306" s="86" t="s">
        <v>474</v>
      </c>
      <c r="J306" s="84" t="str">
        <f aca="false">A306&amp;"-"&amp;B306</f>
        <v>B2010185-Наружная стена - Деревянный каркас со штукатуркой</v>
      </c>
    </row>
    <row r="307" customFormat="false" ht="14.25" hidden="true" customHeight="false" outlineLevel="3" collapsed="false">
      <c r="A307" s="84" t="s">
        <v>1119</v>
      </c>
      <c r="B307" s="84" t="s">
        <v>1120</v>
      </c>
      <c r="C307" s="85" t="n">
        <v>4</v>
      </c>
      <c r="D307" s="89" t="n">
        <v>-2000032</v>
      </c>
      <c r="E307" s="86" t="s">
        <v>722</v>
      </c>
      <c r="F307" s="86" t="str">
        <f aca="false">IF(CODE(LEFT(A307,1))=49,"N/A",CONCATENATE("21-",IF(SUM(CODE(LEFT(A307,1))-64)&lt;10,CONCATENATE("0",SUM(CODE(LEFT(A307,1))-64)),SUM(CODE(LEFT(A307,1))-64)),IF(LEN(A307)=1,"",IF(LEN(A307)=3,CONCATENATE(" ",MID(A307,2,2)),IF(LEN(A307)=5,CONCATENATE(" ",MID(A307,2,2)," ",MID(A307,4,2)),CONCATENATE(" ",MID(A307,2,2)," ",MID(A307,4,2)," ",RIGHT(A307,2)))))))</f>
        <v>21-02 20 10 00</v>
      </c>
      <c r="G307" s="86" t="str">
        <f aca="false">IF(E307="Multiple Values","Multiple Values",IF(E307="N/A","N/A",IF(LEN(E307)&gt;8,CONCATENATE("22-",LEFT(E307,8)," ",RIGHT(E307,2)),CONCATENATE("22-",E307))))</f>
        <v>Multiple Values</v>
      </c>
      <c r="H307" s="86" t="s">
        <v>474</v>
      </c>
      <c r="J307" s="84" t="str">
        <f aca="false">A307&amp;"-"&amp;B307</f>
        <v>B2010200-Парапеты</v>
      </c>
    </row>
    <row r="308" customFormat="false" ht="14.25" hidden="true" customHeight="false" outlineLevel="3" collapsed="false">
      <c r="A308" s="84" t="s">
        <v>1121</v>
      </c>
      <c r="B308" s="84" t="s">
        <v>1122</v>
      </c>
      <c r="C308" s="85" t="n">
        <v>4</v>
      </c>
      <c r="D308" s="89" t="n">
        <v>-2000032</v>
      </c>
      <c r="E308" s="86" t="s">
        <v>722</v>
      </c>
      <c r="F308" s="86" t="str">
        <f aca="false">IF(CODE(LEFT(A308,1))=49,"N/A",CONCATENATE("21-",IF(SUM(CODE(LEFT(A308,1))-64)&lt;10,CONCATENATE("0",SUM(CODE(LEFT(A308,1))-64)),SUM(CODE(LEFT(A308,1))-64)),IF(LEN(A308)=1,"",IF(LEN(A308)=3,CONCATENATE(" ",MID(A308,2,2)),IF(LEN(A308)=5,CONCATENATE(" ",MID(A308,2,2)," ",MID(A308,4,2)),CONCATENATE(" ",MID(A308,2,2)," ",MID(A308,4,2)," ",RIGHT(A308,2)))))))</f>
        <v>21-02 20 10 00</v>
      </c>
      <c r="G308" s="86" t="str">
        <f aca="false">IF(E308="Multiple Values","Multiple Values",IF(E308="N/A","N/A",IF(LEN(E308)&gt;8,CONCATENATE("22-",LEFT(E308,8)," ",RIGHT(E308,2)),CONCATENATE("22-",E308))))</f>
        <v>Multiple Values</v>
      </c>
      <c r="H308" s="86" t="s">
        <v>474</v>
      </c>
      <c r="J308" s="84" t="str">
        <f aca="false">A308&amp;"-"&amp;B308</f>
        <v>B2010300-Наружные фонари, экраны и ограждения</v>
      </c>
    </row>
    <row r="309" customFormat="false" ht="14.25" hidden="true" customHeight="false" outlineLevel="3" collapsed="false">
      <c r="A309" s="84" t="s">
        <v>1123</v>
      </c>
      <c r="B309" s="84" t="s">
        <v>1124</v>
      </c>
      <c r="C309" s="85" t="n">
        <v>4</v>
      </c>
      <c r="D309" s="89" t="n">
        <v>-2000032</v>
      </c>
      <c r="E309" s="86" t="s">
        <v>1125</v>
      </c>
      <c r="F309" s="86" t="str">
        <f aca="false">IF(CODE(LEFT(A309,1))=49,"N/A",CONCATENATE("21-",IF(SUM(CODE(LEFT(A309,1))-64)&lt;10,CONCATENATE("0",SUM(CODE(LEFT(A309,1))-64)),SUM(CODE(LEFT(A309,1))-64)),IF(LEN(A309)=1,"",IF(LEN(A309)=3,CONCATENATE(" ",MID(A309,2,2)),IF(LEN(A309)=5,CONCATENATE(" ",MID(A309,2,2)," ",MID(A309,4,2)),CONCATENATE(" ",MID(A309,2,2)," ",MID(A309,4,2)," ",RIGHT(A309,2)))))))</f>
        <v>21-02 20 10 00</v>
      </c>
      <c r="G309" s="86" t="str">
        <f aca="false">IF(E309="Multiple Values","Multiple Values",IF(E309="N/A","N/A",IF(LEN(E309)&gt;8,CONCATENATE("22-",LEFT(E309,8)," ",RIGHT(E309,2)),CONCATENATE("22-",E309))))</f>
        <v>22-09 64 00</v>
      </c>
      <c r="H309" s="86" t="s">
        <v>474</v>
      </c>
      <c r="J309" s="84" t="str">
        <f aca="false">A309&amp;"-"&amp;B309</f>
        <v>B2010400-Наружная солнечная батарея</v>
      </c>
    </row>
    <row r="310" customFormat="false" ht="14.25" hidden="true" customHeight="false" outlineLevel="3" collapsed="false">
      <c r="A310" s="84" t="s">
        <v>1126</v>
      </c>
      <c r="B310" s="84" t="s">
        <v>1127</v>
      </c>
      <c r="C310" s="85" t="n">
        <v>4</v>
      </c>
      <c r="D310" s="89" t="n">
        <v>-2000032</v>
      </c>
      <c r="E310" s="86" t="s">
        <v>1128</v>
      </c>
      <c r="F310" s="86" t="str">
        <f aca="false">IF(CODE(LEFT(A310,1))=49,"N/A",CONCATENATE("21-",IF(SUM(CODE(LEFT(A310,1))-64)&lt;10,CONCATENATE("0",SUM(CODE(LEFT(A310,1))-64)),SUM(CODE(LEFT(A310,1))-64)),IF(LEN(A310)=1,"",IF(LEN(A310)=3,CONCATENATE(" ",MID(A310,2,2)),IF(LEN(A310)=5,CONCATENATE(" ",MID(A310,2,2)," ",MID(A310,4,2)),CONCATENATE(" ",MID(A310,2,2)," ",MID(A310,4,2)," ",RIGHT(A310,2)))))))</f>
        <v>21-02 20 10 00</v>
      </c>
      <c r="G310" s="86" t="str">
        <f aca="false">IF(E310="Multiple Values","Multiple Values",IF(E310="N/A","N/A",IF(LEN(E310)&gt;8,CONCATENATE("22-",LEFT(E310,8)," ",RIGHT(E310,2)),CONCATENATE("22-",E310))))</f>
        <v>22-09 65 00</v>
      </c>
      <c r="H310" s="86" t="s">
        <v>474</v>
      </c>
      <c r="J310" s="84" t="str">
        <f aca="false">A310&amp;"-"&amp;B310</f>
        <v>B2010500-Балконные стены и ограждения</v>
      </c>
    </row>
    <row r="311" customFormat="false" ht="14.25" hidden="true" customHeight="false" outlineLevel="3" collapsed="false">
      <c r="A311" s="84" t="s">
        <v>1129</v>
      </c>
      <c r="B311" s="84" t="s">
        <v>1130</v>
      </c>
      <c r="C311" s="85" t="n">
        <v>4</v>
      </c>
      <c r="D311" s="89" t="n">
        <v>-2000032</v>
      </c>
      <c r="E311" s="86" t="s">
        <v>722</v>
      </c>
      <c r="F311" s="86" t="str">
        <f aca="false">IF(CODE(LEFT(A311,1))=49,"N/A",CONCATENATE("21-",IF(SUM(CODE(LEFT(A311,1))-64)&lt;10,CONCATENATE("0",SUM(CODE(LEFT(A311,1))-64)),SUM(CODE(LEFT(A311,1))-64)),IF(LEN(A311)=1,"",IF(LEN(A311)=3,CONCATENATE(" ",MID(A311,2,2)),IF(LEN(A311)=5,CONCATENATE(" ",MID(A311,2,2)," ",MID(A311,4,2)),CONCATENATE(" ",MID(A311,2,2)," ",MID(A311,4,2)," ",RIGHT(A311,2)))))))</f>
        <v>21-02 20 10 00</v>
      </c>
      <c r="G311" s="86" t="str">
        <f aca="false">IF(E311="Multiple Values","Multiple Values",IF(E311="N/A","N/A",IF(LEN(E311)&gt;8,CONCATENATE("22-",LEFT(E311,8)," ",RIGHT(E311,2)),CONCATENATE("22-",E311))))</f>
        <v>Multiple Values</v>
      </c>
      <c r="H311" s="86" t="s">
        <v>474</v>
      </c>
      <c r="J311" s="84" t="str">
        <f aca="false">A311&amp;"-"&amp;B311</f>
        <v>B2010600-Наружная нижняя поверхность выступающих конструкций</v>
      </c>
    </row>
    <row r="312" customFormat="false" ht="14.25" hidden="true" customHeight="false" outlineLevel="2" collapsed="true">
      <c r="A312" s="84" t="s">
        <v>1131</v>
      </c>
      <c r="B312" s="84" t="s">
        <v>1132</v>
      </c>
      <c r="C312" s="85" t="n">
        <v>3</v>
      </c>
      <c r="D312" s="89" t="n">
        <v>-2000032</v>
      </c>
      <c r="E312" s="86" t="s">
        <v>722</v>
      </c>
      <c r="F312" s="86" t="str">
        <f aca="false">IF(CODE(LEFT(A312,1))=49,"N/A",CONCATENATE("21-",IF(SUM(CODE(LEFT(A312,1))-64)&lt;10,CONCATENATE("0",SUM(CODE(LEFT(A312,1))-64)),SUM(CODE(LEFT(A312,1))-64)),IF(LEN(A312)=1,"",IF(LEN(A312)=3,CONCATENATE(" ",MID(A312,2,2)),IF(LEN(A312)=5,CONCATENATE(" ",MID(A312,2,2)," ",MID(A312,4,2)),CONCATENATE(" ",MID(A312,2,2)," ",MID(A312,4,2)," ",RIGHT(A312,2)))))))</f>
        <v>21-02 20 20</v>
      </c>
      <c r="G312" s="86" t="str">
        <f aca="false">IF(E312="Multiple Values","Multiple Values",IF(E312="N/A","N/A",IF(LEN(E312)&gt;8,CONCATENATE("22-",LEFT(E312,8)," ",RIGHT(E312,2)),CONCATENATE("22-",E312))))</f>
        <v>Multiple Values</v>
      </c>
      <c r="H312" s="86" t="s">
        <v>474</v>
      </c>
      <c r="J312" s="84" t="str">
        <f aca="false">A312&amp;"-"&amp;B312</f>
        <v>B2020-Наружные окна</v>
      </c>
    </row>
    <row r="313" customFormat="false" ht="14.25" hidden="true" customHeight="false" outlineLevel="3" collapsed="false">
      <c r="A313" s="84" t="s">
        <v>1133</v>
      </c>
      <c r="B313" s="84" t="s">
        <v>367</v>
      </c>
      <c r="C313" s="85" t="n">
        <v>4</v>
      </c>
      <c r="D313" s="89" t="n">
        <v>-2000032</v>
      </c>
      <c r="E313" s="86" t="s">
        <v>722</v>
      </c>
      <c r="F313" s="86" t="str">
        <f aca="false">IF(CODE(LEFT(A313,1))=49,"N/A",CONCATENATE("21-",IF(SUM(CODE(LEFT(A313,1))-64)&lt;10,CONCATENATE("0",SUM(CODE(LEFT(A313,1))-64)),SUM(CODE(LEFT(A313,1))-64)),IF(LEN(A313)=1,"",IF(LEN(A313)=3,CONCATENATE(" ",MID(A313,2,2)),IF(LEN(A313)=5,CONCATENATE(" ",MID(A313,2,2)," ",MID(A313,4,2)),CONCATENATE(" ",MID(A313,2,2)," ",MID(A313,4,2)," ",RIGHT(A313,2)))))))</f>
        <v>21-02 20 20 00</v>
      </c>
      <c r="G313" s="86" t="str">
        <f aca="false">IF(E313="Multiple Values","Multiple Values",IF(E313="N/A","N/A",IF(LEN(E313)&gt;8,CONCATENATE("22-",LEFT(E313,8)," ",RIGHT(E313,2)),CONCATENATE("22-",E313))))</f>
        <v>Multiple Values</v>
      </c>
      <c r="H313" s="86" t="s">
        <v>474</v>
      </c>
      <c r="J313" s="84" t="str">
        <f aca="false">A313&amp;"-"&amp;B313</f>
        <v>B2020100-Окна</v>
      </c>
    </row>
    <row r="314" customFormat="false" ht="14.25" hidden="true" customHeight="false" outlineLevel="3" collapsed="false">
      <c r="A314" s="84" t="s">
        <v>1134</v>
      </c>
      <c r="B314" s="84" t="s">
        <v>369</v>
      </c>
      <c r="C314" s="85" t="n">
        <v>5</v>
      </c>
      <c r="D314" s="89" t="n">
        <v>-2000032</v>
      </c>
      <c r="E314" s="86" t="s">
        <v>722</v>
      </c>
      <c r="F314" s="86" t="str">
        <f aca="false">IF(CODE(LEFT(A314,1))=49,"N/A",CONCATENATE("21-",IF(SUM(CODE(LEFT(A314,1))-64)&lt;10,CONCATENATE("0",SUM(CODE(LEFT(A314,1))-64)),SUM(CODE(LEFT(A314,1))-64)),IF(LEN(A314)=1,"",IF(LEN(A314)=3,CONCATENATE(" ",MID(A314,2,2)),IF(LEN(A314)=5,CONCATENATE(" ",MID(A314,2,2)," ",MID(A314,4,2)),CONCATENATE(" ",MID(A314,2,2)," ",MID(A314,4,2)," ",RIGHT(A314,2)))))))</f>
        <v>21-02 20 20 10</v>
      </c>
      <c r="G314" s="86" t="str">
        <f aca="false">IF(E314="Multiple Values","Multiple Values",IF(E314="N/A","N/A",IF(LEN(E314)&gt;8,CONCATENATE("22-",LEFT(E314,8)," ",RIGHT(E314,2)),CONCATENATE("22-",E314))))</f>
        <v>Multiple Values</v>
      </c>
      <c r="H314" s="86" t="s">
        <v>474</v>
      </c>
      <c r="J314" s="84" t="str">
        <f aca="false">A314&amp;"-"&amp;B314</f>
        <v>B2020110-Окна - Алюминиевые</v>
      </c>
    </row>
    <row r="315" customFormat="false" ht="14.25" hidden="true" customHeight="false" outlineLevel="3" collapsed="false">
      <c r="A315" s="84" t="s">
        <v>1135</v>
      </c>
      <c r="B315" s="84" t="s">
        <v>1136</v>
      </c>
      <c r="C315" s="85" t="n">
        <v>5</v>
      </c>
      <c r="D315" s="89" t="n">
        <v>-2000032</v>
      </c>
      <c r="E315" s="86" t="s">
        <v>722</v>
      </c>
      <c r="F315" s="86" t="str">
        <f aca="false">IF(CODE(LEFT(A315,1))=49,"N/A",CONCATENATE("21-",IF(SUM(CODE(LEFT(A315,1))-64)&lt;10,CONCATENATE("0",SUM(CODE(LEFT(A315,1))-64)),SUM(CODE(LEFT(A315,1))-64)),IF(LEN(A315)=1,"",IF(LEN(A315)=3,CONCATENATE(" ",MID(A315,2,2)),IF(LEN(A315)=5,CONCATENATE(" ",MID(A315,2,2)," ",MID(A315,4,2)),CONCATENATE(" ",MID(A315,2,2)," ",MID(A315,4,2)," ",RIGHT(A315,2)))))))</f>
        <v>21-02 20 20 20</v>
      </c>
      <c r="G315" s="86" t="str">
        <f aca="false">IF(E315="Multiple Values","Multiple Values",IF(E315="N/A","N/A",IF(LEN(E315)&gt;8,CONCATENATE("22-",LEFT(E315,8)," ",RIGHT(E315,2)),CONCATENATE("22-",E315))))</f>
        <v>Multiple Values</v>
      </c>
      <c r="H315" s="86" t="s">
        <v>474</v>
      </c>
      <c r="J315" s="84" t="str">
        <f aca="false">A315&amp;"-"&amp;B315</f>
        <v>B2020120-Окна - Металлические</v>
      </c>
    </row>
    <row r="316" customFormat="false" ht="14.25" hidden="true" customHeight="false" outlineLevel="3" collapsed="false">
      <c r="A316" s="84" t="s">
        <v>1137</v>
      </c>
      <c r="B316" s="84" t="s">
        <v>1138</v>
      </c>
      <c r="C316" s="85" t="n">
        <v>5</v>
      </c>
      <c r="D316" s="89" t="n">
        <v>-2000032</v>
      </c>
      <c r="E316" s="86" t="s">
        <v>722</v>
      </c>
      <c r="F316" s="86" t="str">
        <f aca="false">IF(CODE(LEFT(A316,1))=49,"N/A",CONCATENATE("21-",IF(SUM(CODE(LEFT(A316,1))-64)&lt;10,CONCATENATE("0",SUM(CODE(LEFT(A316,1))-64)),SUM(CODE(LEFT(A316,1))-64)),IF(LEN(A316)=1,"",IF(LEN(A316)=3,CONCATENATE(" ",MID(A316,2,2)),IF(LEN(A316)=5,CONCATENATE(" ",MID(A316,2,2)," ",MID(A316,4,2)),CONCATENATE(" ",MID(A316,2,2)," ",MID(A316,4,2)," ",RIGHT(A316,2)))))))</f>
        <v>21-02 20 20 30</v>
      </c>
      <c r="G316" s="86" t="str">
        <f aca="false">IF(E316="Multiple Values","Multiple Values",IF(E316="N/A","N/A",IF(LEN(E316)&gt;8,CONCATENATE("22-",LEFT(E316,8)," ",RIGHT(E316,2)),CONCATENATE("22-",E316))))</f>
        <v>Multiple Values</v>
      </c>
      <c r="H316" s="86" t="s">
        <v>474</v>
      </c>
      <c r="J316" s="84" t="str">
        <f aca="false">A316&amp;"-"&amp;B316</f>
        <v>B2020130-Окна - Дерево</v>
      </c>
    </row>
    <row r="317" customFormat="false" ht="14.25" hidden="true" customHeight="false" outlineLevel="3" collapsed="false">
      <c r="A317" s="84" t="s">
        <v>1139</v>
      </c>
      <c r="B317" s="84" t="s">
        <v>1140</v>
      </c>
      <c r="C317" s="85" t="n">
        <v>4</v>
      </c>
      <c r="D317" s="89"/>
      <c r="E317" s="86" t="s">
        <v>474</v>
      </c>
      <c r="F317" s="86" t="str">
        <f aca="false">IF(CODE(LEFT(A317,1))=49,"N/A",CONCATENATE("21-",IF(SUM(CODE(LEFT(A317,1))-64)&lt;10,CONCATENATE("0",SUM(CODE(LEFT(A317,1))-64)),SUM(CODE(LEFT(A317,1))-64)),IF(LEN(A317)=1,"",IF(LEN(A317)=3,CONCATENATE(" ",MID(A317,2,2)),IF(LEN(A317)=5,CONCATENATE(" ",MID(A317,2,2)," ",MID(A317,4,2)),CONCATENATE(" ",MID(A317,2,2)," ",MID(A317,4,2)," ",RIGHT(A317,2)))))))</f>
        <v>21-02 20 20 00</v>
      </c>
      <c r="G317" s="86" t="str">
        <f aca="false">IF(E317="Multiple Values","Multiple Values",IF(E317="N/A","N/A",IF(LEN(E317)&gt;8,CONCATENATE("22-",LEFT(E317,8)," ",RIGHT(E317,2)),CONCATENATE("22-",E317))))</f>
        <v>N/A</v>
      </c>
      <c r="H317" s="86" t="s">
        <v>474</v>
      </c>
      <c r="J317" s="84" t="str">
        <f aca="false">A317&amp;"-"&amp;B317</f>
        <v>B2020200-Навесные стены</v>
      </c>
    </row>
    <row r="318" customFormat="false" ht="14.25" hidden="true" customHeight="false" outlineLevel="3" collapsed="false">
      <c r="A318" s="84" t="s">
        <v>1141</v>
      </c>
      <c r="B318" s="84" t="s">
        <v>1142</v>
      </c>
      <c r="C318" s="85" t="n">
        <v>5</v>
      </c>
      <c r="D318" s="89" t="n">
        <v>-2000120</v>
      </c>
      <c r="E318" s="86" t="s">
        <v>1091</v>
      </c>
      <c r="F318" s="86" t="str">
        <f aca="false">IF(CODE(LEFT(A318,1))=49,"N/A",CONCATENATE("21-",IF(SUM(CODE(LEFT(A318,1))-64)&lt;10,CONCATENATE("0",SUM(CODE(LEFT(A318,1))-64)),SUM(CODE(LEFT(A318,1))-64)),IF(LEN(A318)=1,"",IF(LEN(A318)=3,CONCATENATE(" ",MID(A318,2,2)),IF(LEN(A318)=5,CONCATENATE(" ",MID(A318,2,2)," ",MID(A318,4,2)),CONCATENATE(" ",MID(A318,2,2)," ",MID(A318,4,2)," ",RIGHT(A318,2)))))))</f>
        <v>21-02 20 20 10</v>
      </c>
      <c r="G318" s="86" t="str">
        <f aca="false">IF(E318="Multiple Values","Multiple Values",IF(E318="N/A","N/A",IF(LEN(E318)&gt;8,CONCATENATE("22-",LEFT(E318,8)," ",RIGHT(E318,2)),CONCATENATE("22-",E318))))</f>
        <v>22-09 30 00</v>
      </c>
      <c r="H318" s="86" t="s">
        <v>474</v>
      </c>
      <c r="J318" s="84" t="str">
        <f aca="false">A318&amp;"-"&amp;B318</f>
        <v>B2020210-Навесные стены - каркас стены</v>
      </c>
    </row>
    <row r="319" customFormat="false" ht="14.25" hidden="true" customHeight="false" outlineLevel="3" collapsed="false">
      <c r="A319" s="84" t="s">
        <v>1143</v>
      </c>
      <c r="B319" s="84" t="s">
        <v>1144</v>
      </c>
      <c r="C319" s="85" t="n">
        <v>5</v>
      </c>
      <c r="D319" s="89" t="n">
        <v>-2000120</v>
      </c>
      <c r="E319" s="86" t="s">
        <v>1145</v>
      </c>
      <c r="F319" s="86" t="str">
        <f aca="false">IF(CODE(LEFT(A319,1))=49,"N/A",CONCATENATE("21-",IF(SUM(CODE(LEFT(A319,1))-64)&lt;10,CONCATENATE("0",SUM(CODE(LEFT(A319,1))-64)),SUM(CODE(LEFT(A319,1))-64)),IF(LEN(A319)=1,"",IF(LEN(A319)=3,CONCATENATE(" ",MID(A319,2,2)),IF(LEN(A319)=5,CONCATENATE(" ",MID(A319,2,2)," ",MID(A319,4,2)),CONCATENATE(" ",MID(A319,2,2)," ",MID(A319,4,2)," ",RIGHT(A319,2)))))))</f>
        <v>21-02 20 20 20</v>
      </c>
      <c r="G319" s="86" t="str">
        <f aca="false">IF(E319="Multiple Values","Multiple Values",IF(E319="N/A","N/A",IF(LEN(E319)&gt;8,CONCATENATE("22-",LEFT(E319,8)," ",RIGHT(E319,2)),CONCATENATE("22-",E319))))</f>
        <v>22-09 63 00</v>
      </c>
      <c r="H319" s="86" t="s">
        <v>474</v>
      </c>
      <c r="J319" s="84" t="str">
        <f aca="false">A319&amp;"-"&amp;B319</f>
        <v>B2020220-Навесные стены - панели</v>
      </c>
    </row>
    <row r="320" customFormat="false" ht="14.25" hidden="true" customHeight="false" outlineLevel="3" collapsed="false">
      <c r="A320" s="84" t="s">
        <v>1146</v>
      </c>
      <c r="B320" s="84" t="s">
        <v>374</v>
      </c>
      <c r="C320" s="85" t="n">
        <v>4</v>
      </c>
      <c r="D320" s="89" t="n">
        <v>-2000120</v>
      </c>
      <c r="E320" s="86" t="s">
        <v>1125</v>
      </c>
      <c r="F320" s="86" t="str">
        <f aca="false">IF(CODE(LEFT(A320,1))=49,"N/A",CONCATENATE("21-",IF(SUM(CODE(LEFT(A320,1))-64)&lt;10,CONCATENATE("0",SUM(CODE(LEFT(A320,1))-64)),SUM(CODE(LEFT(A320,1))-64)),IF(LEN(A320)=1,"",IF(LEN(A320)=3,CONCATENATE(" ",MID(A320,2,2)),IF(LEN(A320)=5,CONCATENATE(" ",MID(A320,2,2)," ",MID(A320,4,2)),CONCATENATE(" ",MID(A320,2,2)," ",MID(A320,4,2)," ",RIGHT(A320,2)))))))</f>
        <v>21-02 20 20 00</v>
      </c>
      <c r="G320" s="86" t="str">
        <f aca="false">IF(E320="Multiple Values","Multiple Values",IF(E320="N/A","N/A",IF(LEN(E320)&gt;8,CONCATENATE("22-",LEFT(E320,8)," ",RIGHT(E320,2)),CONCATENATE("22-",E320))))</f>
        <v>22-09 64 00</v>
      </c>
      <c r="H320" s="86" t="s">
        <v>474</v>
      </c>
      <c r="J320" s="84" t="str">
        <f aca="false">A320&amp;"-"&amp;B320</f>
        <v>B2020300-Витражи</v>
      </c>
    </row>
    <row r="321" customFormat="false" ht="14.25" hidden="true" customHeight="false" outlineLevel="3" collapsed="false">
      <c r="A321" s="84" t="s">
        <v>1147</v>
      </c>
      <c r="B321" s="84" t="s">
        <v>1148</v>
      </c>
      <c r="C321" s="85" t="n">
        <v>4</v>
      </c>
      <c r="D321" s="89" t="n">
        <v>-2000120</v>
      </c>
      <c r="E321" s="86" t="s">
        <v>1128</v>
      </c>
      <c r="F321" s="86" t="str">
        <f aca="false">IF(CODE(LEFT(A321,1))=49,"N/A",CONCATENATE("21-",IF(SUM(CODE(LEFT(A321,1))-64)&lt;10,CONCATENATE("0",SUM(CODE(LEFT(A321,1))-64)),SUM(CODE(LEFT(A321,1))-64)),IF(LEN(A321)=1,"",IF(LEN(A321)=3,CONCATENATE(" ",MID(A321,2,2)),IF(LEN(A321)=5,CONCATENATE(" ",MID(A321,2,2)," ",MID(A321,4,2)),CONCATENATE(" ",MID(A321,2,2)," ",MID(A321,4,2)," ",RIGHT(A321,2)))))))</f>
        <v>21-02 20 20 00</v>
      </c>
      <c r="G321" s="86" t="str">
        <f aca="false">IF(E321="Multiple Values","Multiple Values",IF(E321="N/A","N/A",IF(LEN(E321)&gt;8,CONCATENATE("22-",LEFT(E321,8)," ",RIGHT(E321,2)),CONCATENATE("22-",E321))))</f>
        <v>22-09 65 00</v>
      </c>
      <c r="H321" s="86" t="s">
        <v>474</v>
      </c>
      <c r="J321" s="84" t="str">
        <f aca="false">A321&amp;"-"&amp;B321</f>
        <v>B2020400-Оконные сетчатые экраны</v>
      </c>
    </row>
    <row r="322" customFormat="false" ht="14.25" hidden="true" customHeight="false" outlineLevel="2" collapsed="false">
      <c r="A322" s="84" t="s">
        <v>1149</v>
      </c>
      <c r="B322" s="84" t="s">
        <v>385</v>
      </c>
      <c r="C322" s="85" t="n">
        <v>3</v>
      </c>
      <c r="D322" s="89" t="n">
        <v>-2000120</v>
      </c>
      <c r="E322" s="86" t="s">
        <v>1150</v>
      </c>
      <c r="F322" s="86" t="str">
        <f aca="false">IF(CODE(LEFT(A322,1))=49,"N/A",CONCATENATE("21-",IF(SUM(CODE(LEFT(A322,1))-64)&lt;10,CONCATENATE("0",SUM(CODE(LEFT(A322,1))-64)),SUM(CODE(LEFT(A322,1))-64)),IF(LEN(A322)=1,"",IF(LEN(A322)=3,CONCATENATE(" ",MID(A322,2,2)),IF(LEN(A322)=5,CONCATENATE(" ",MID(A322,2,2)," ",MID(A322,4,2)),CONCATENATE(" ",MID(A322,2,2)," ",MID(A322,4,2)," ",RIGHT(A322,2)))))))</f>
        <v>21-02 20 30</v>
      </c>
      <c r="G322" s="86" t="str">
        <f aca="false">IF(E322="Multiple Values","Multiple Values",IF(E322="N/A","N/A",IF(LEN(E322)&gt;8,CONCATENATE("22-",LEFT(E322,8)," ",RIGHT(E322,2)),CONCATENATE("22-",E322))))</f>
        <v>22-09 66 00</v>
      </c>
      <c r="H322" s="86" t="s">
        <v>474</v>
      </c>
      <c r="J322" s="84" t="str">
        <f aca="false">A322&amp;"-"&amp;B322</f>
        <v>B2030-Наружные двери</v>
      </c>
    </row>
    <row r="323" customFormat="false" ht="14.25" hidden="true" customHeight="false" outlineLevel="3" collapsed="false">
      <c r="A323" s="84" t="s">
        <v>1151</v>
      </c>
      <c r="B323" s="84" t="s">
        <v>1152</v>
      </c>
      <c r="C323" s="85" t="n">
        <v>4</v>
      </c>
      <c r="D323" s="89" t="n">
        <v>-2000120</v>
      </c>
      <c r="E323" s="86" t="s">
        <v>1153</v>
      </c>
      <c r="F323" s="86" t="str">
        <f aca="false">IF(CODE(LEFT(A323,1))=49,"N/A",CONCATENATE("21-",IF(SUM(CODE(LEFT(A323,1))-64)&lt;10,CONCATENATE("0",SUM(CODE(LEFT(A323,1))-64)),SUM(CODE(LEFT(A323,1))-64)),IF(LEN(A323)=1,"",IF(LEN(A323)=3,CONCATENATE(" ",MID(A323,2,2)),IF(LEN(A323)=5,CONCATENATE(" ",MID(A323,2,2)," ",MID(A323,4,2)),CONCATENATE(" ",MID(A323,2,2)," ",MID(A323,4,2)," ",RIGHT(A323,2)))))))</f>
        <v>21-02 20 30 00</v>
      </c>
      <c r="G323" s="86" t="str">
        <f aca="false">IF(E323="Multiple Values","Multiple Values",IF(E323="N/A","N/A",IF(LEN(E323)&gt;8,CONCATENATE("22-",LEFT(E323,8)," ",RIGHT(E323,2)),CONCATENATE("22-",E323))))</f>
        <v>22-09 68 00</v>
      </c>
      <c r="H323" s="86" t="s">
        <v>474</v>
      </c>
      <c r="J323" s="84" t="str">
        <f aca="false">A323&amp;"-"&amp;B323</f>
        <v>B2030100-Остекленные двери</v>
      </c>
    </row>
    <row r="324" customFormat="false" ht="14.25" hidden="true" customHeight="false" outlineLevel="3" collapsed="false">
      <c r="A324" s="84" t="s">
        <v>1154</v>
      </c>
      <c r="B324" s="84" t="s">
        <v>1155</v>
      </c>
      <c r="C324" s="85" t="n">
        <v>5</v>
      </c>
      <c r="D324" s="89"/>
      <c r="E324" s="86" t="s">
        <v>1156</v>
      </c>
      <c r="F324" s="86" t="str">
        <f aca="false">IF(CODE(LEFT(A324,1))=49,"N/A",CONCATENATE("21-",IF(SUM(CODE(LEFT(A324,1))-64)&lt;10,CONCATENATE("0",SUM(CODE(LEFT(A324,1))-64)),SUM(CODE(LEFT(A324,1))-64)),IF(LEN(A324)=1,"",IF(LEN(A324)=3,CONCATENATE(" ",MID(A324,2,2)),IF(LEN(A324)=5,CONCATENATE(" ",MID(A324,2,2)," ",MID(A324,4,2)),CONCATENATE(" ",MID(A324,2,2)," ",MID(A324,4,2)," ",RIGHT(A324,2)))))))</f>
        <v>21-02 20 30 10</v>
      </c>
      <c r="G324" s="86" t="str">
        <f aca="false">IF(E324="Multiple Values","Multiple Values",IF(E324="N/A","N/A",IF(LEN(E324)&gt;8,CONCATENATE("22-",LEFT(E324,8)," ",RIGHT(E324,2)),CONCATENATE("22-",E324))))</f>
        <v>22-09 50 00</v>
      </c>
      <c r="H324" s="86" t="s">
        <v>474</v>
      </c>
      <c r="J324" s="84" t="str">
        <f aca="false">A324&amp;"-"&amp;B324</f>
        <v>B2030110-Наружные остекленные двери - Алюминиевые</v>
      </c>
    </row>
    <row r="325" customFormat="false" ht="14.25" hidden="true" customHeight="false" outlineLevel="3" collapsed="false">
      <c r="A325" s="84" t="s">
        <v>1157</v>
      </c>
      <c r="B325" s="84" t="s">
        <v>1158</v>
      </c>
      <c r="C325" s="85" t="n">
        <v>5</v>
      </c>
      <c r="D325" s="89" t="n">
        <v>-2000038</v>
      </c>
      <c r="E325" s="86" t="s">
        <v>764</v>
      </c>
      <c r="F325" s="86" t="str">
        <f aca="false">IF(CODE(LEFT(A325,1))=49,"N/A",CONCATENATE("21-",IF(SUM(CODE(LEFT(A325,1))-64)&lt;10,CONCATENATE("0",SUM(CODE(LEFT(A325,1))-64)),SUM(CODE(LEFT(A325,1))-64)),IF(LEN(A325)=1,"",IF(LEN(A325)=3,CONCATENATE(" ",MID(A325,2,2)),IF(LEN(A325)=5,CONCATENATE(" ",MID(A325,2,2)," ",MID(A325,4,2)),CONCATENATE(" ",MID(A325,2,2)," ",MID(A325,4,2)," ",RIGHT(A325,2)))))))</f>
        <v>21-02 20 30 20</v>
      </c>
      <c r="G325" s="86" t="str">
        <f aca="false">IF(E325="Multiple Values","Multiple Values",IF(E325="N/A","N/A",IF(LEN(E325)&gt;8,CONCATENATE("22-",LEFT(E325,8)," ",RIGHT(E325,2)),CONCATENATE("22-",E325))))</f>
        <v>22-09 20 00</v>
      </c>
      <c r="H325" s="86" t="s">
        <v>474</v>
      </c>
      <c r="J325" s="84" t="str">
        <f aca="false">A325&amp;"-"&amp;B325</f>
        <v>B2030120-Наружные остекленные двери - Стальные</v>
      </c>
    </row>
    <row r="326" customFormat="false" ht="14.25" hidden="true" customHeight="false" outlineLevel="3" collapsed="false">
      <c r="A326" s="84" t="s">
        <v>1159</v>
      </c>
      <c r="B326" s="84" t="s">
        <v>1160</v>
      </c>
      <c r="C326" s="85" t="n">
        <v>5</v>
      </c>
      <c r="D326" s="89" t="n">
        <v>-2000038</v>
      </c>
      <c r="E326" s="86" t="s">
        <v>722</v>
      </c>
      <c r="F326" s="86" t="str">
        <f aca="false">IF(CODE(LEFT(A326,1))=49,"N/A",CONCATENATE("21-",IF(SUM(CODE(LEFT(A326,1))-64)&lt;10,CONCATENATE("0",SUM(CODE(LEFT(A326,1))-64)),SUM(CODE(LEFT(A326,1))-64)),IF(LEN(A326)=1,"",IF(LEN(A326)=3,CONCATENATE(" ",MID(A326,2,2)),IF(LEN(A326)=5,CONCATENATE(" ",MID(A326,2,2)," ",MID(A326,4,2)),CONCATENATE(" ",MID(A326,2,2)," ",MID(A326,4,2)," ",RIGHT(A326,2)))))))</f>
        <v>21-02 20 30 30</v>
      </c>
      <c r="G326" s="86" t="str">
        <f aca="false">IF(E326="Multiple Values","Multiple Values",IF(E326="N/A","N/A",IF(LEN(E326)&gt;8,CONCATENATE("22-",LEFT(E326,8)," ",RIGHT(E326,2)),CONCATENATE("22-",E326))))</f>
        <v>Multiple Values</v>
      </c>
      <c r="H326" s="86" t="s">
        <v>474</v>
      </c>
      <c r="J326" s="84" t="str">
        <f aca="false">A326&amp;"-"&amp;B326</f>
        <v>B2030130-Наружные остекленные двери - Деревянные</v>
      </c>
    </row>
    <row r="327" customFormat="false" ht="14.25" hidden="true" customHeight="false" outlineLevel="3" collapsed="false">
      <c r="A327" s="84" t="s">
        <v>1161</v>
      </c>
      <c r="B327" s="84" t="s">
        <v>388</v>
      </c>
      <c r="C327" s="85" t="n">
        <v>4</v>
      </c>
      <c r="D327" s="89" t="n">
        <v>-2000038</v>
      </c>
      <c r="E327" s="86" t="s">
        <v>1105</v>
      </c>
      <c r="F327" s="86" t="str">
        <f aca="false">IF(CODE(LEFT(A327,1))=49,"N/A",CONCATENATE("21-",IF(SUM(CODE(LEFT(A327,1))-64)&lt;10,CONCATENATE("0",SUM(CODE(LEFT(A327,1))-64)),SUM(CODE(LEFT(A327,1))-64)),IF(LEN(A327)=1,"",IF(LEN(A327)=3,CONCATENATE(" ",MID(A327,2,2)),IF(LEN(A327)=5,CONCATENATE(" ",MID(A327,2,2)," ",MID(A327,4,2)),CONCATENATE(" ",MID(A327,2,2)," ",MID(A327,4,2)," ",RIGHT(A327,2)))))))</f>
        <v>21-02 20 30 00</v>
      </c>
      <c r="G327" s="86" t="str">
        <f aca="false">IF(E327="Multiple Values","Multiple Values",IF(E327="N/A","N/A",IF(LEN(E327)&gt;8,CONCATENATE("22-",LEFT(E327,8)," ",RIGHT(E327,2)),CONCATENATE("22-",E327))))</f>
        <v>22-09 90 00</v>
      </c>
      <c r="H327" s="86" t="s">
        <v>474</v>
      </c>
      <c r="J327" s="84" t="str">
        <f aca="false">A327&amp;"-"&amp;B327</f>
        <v>B2030200-Глухие наружные двери</v>
      </c>
    </row>
    <row r="328" customFormat="false" ht="14.25" hidden="true" customHeight="false" outlineLevel="3" collapsed="false">
      <c r="A328" s="84" t="s">
        <v>1162</v>
      </c>
      <c r="B328" s="84" t="s">
        <v>376</v>
      </c>
      <c r="C328" s="85" t="n">
        <v>5</v>
      </c>
      <c r="D328" s="89" t="n">
        <v>-2000038</v>
      </c>
      <c r="E328" s="86" t="s">
        <v>722</v>
      </c>
      <c r="F328" s="86" t="str">
        <f aca="false">IF(CODE(LEFT(A328,1))=49,"N/A",CONCATENATE("21-",IF(SUM(CODE(LEFT(A328,1))-64)&lt;10,CONCATENATE("0",SUM(CODE(LEFT(A328,1))-64)),SUM(CODE(LEFT(A328,1))-64)),IF(LEN(A328)=1,"",IF(LEN(A328)=3,CONCATENATE(" ",MID(A328,2,2)),IF(LEN(A328)=5,CONCATENATE(" ",MID(A328,2,2)," ",MID(A328,4,2)),CONCATENATE(" ",MID(A328,2,2)," ",MID(A328,4,2)," ",RIGHT(A328,2)))))))</f>
        <v>21-02 20 30 10</v>
      </c>
      <c r="G328" s="86" t="str">
        <f aca="false">IF(E328="Multiple Values","Multiple Values",IF(E328="N/A","N/A",IF(LEN(E328)&gt;8,CONCATENATE("22-",LEFT(E328,8)," ",RIGHT(E328,2)),CONCATENATE("22-",E328))))</f>
        <v>Multiple Values</v>
      </c>
      <c r="H328" s="86" t="s">
        <v>474</v>
      </c>
      <c r="J328" s="84" t="str">
        <f aca="false">A328&amp;"-"&amp;B328</f>
        <v>B2030210-Наружные глухие двери - Алюминиевые</v>
      </c>
    </row>
    <row r="329" customFormat="false" ht="14.25" hidden="true" customHeight="false" outlineLevel="3" collapsed="false">
      <c r="A329" s="84" t="s">
        <v>1163</v>
      </c>
      <c r="B329" s="84" t="s">
        <v>1164</v>
      </c>
      <c r="C329" s="85" t="n">
        <v>5</v>
      </c>
      <c r="D329" s="89" t="n">
        <v>-2000038</v>
      </c>
      <c r="E329" s="86" t="s">
        <v>722</v>
      </c>
      <c r="F329" s="86" t="str">
        <f aca="false">IF(CODE(LEFT(A329,1))=49,"N/A",CONCATENATE("21-",IF(SUM(CODE(LEFT(A329,1))-64)&lt;10,CONCATENATE("0",SUM(CODE(LEFT(A329,1))-64)),SUM(CODE(LEFT(A329,1))-64)),IF(LEN(A329)=1,"",IF(LEN(A329)=3,CONCATENATE(" ",MID(A329,2,2)),IF(LEN(A329)=5,CONCATENATE(" ",MID(A329,2,2)," ",MID(A329,4,2)),CONCATENATE(" ",MID(A329,2,2)," ",MID(A329,4,2)," ",RIGHT(A329,2)))))))</f>
        <v>21-02 20 30 20</v>
      </c>
      <c r="G329" s="86" t="str">
        <f aca="false">IF(E329="Multiple Values","Multiple Values",IF(E329="N/A","N/A",IF(LEN(E329)&gt;8,CONCATENATE("22-",LEFT(E329,8)," ",RIGHT(E329,2)),CONCATENATE("22-",E329))))</f>
        <v>Multiple Values</v>
      </c>
      <c r="H329" s="86" t="s">
        <v>474</v>
      </c>
      <c r="J329" s="84" t="str">
        <f aca="false">A329&amp;"-"&amp;B329</f>
        <v>B2030220-Наружные глухие двери - Стальные</v>
      </c>
    </row>
    <row r="330" customFormat="false" ht="14.25" hidden="true" customHeight="false" outlineLevel="3" collapsed="false">
      <c r="A330" s="84" t="s">
        <v>1165</v>
      </c>
      <c r="B330" s="84" t="s">
        <v>1166</v>
      </c>
      <c r="C330" s="85" t="n">
        <v>5</v>
      </c>
      <c r="D330" s="89"/>
      <c r="E330" s="86" t="s">
        <v>1167</v>
      </c>
      <c r="F330" s="86" t="str">
        <f aca="false">IF(CODE(LEFT(A330,1))=49,"N/A",CONCATENATE("21-",IF(SUM(CODE(LEFT(A330,1))-64)&lt;10,CONCATENATE("0",SUM(CODE(LEFT(A330,1))-64)),SUM(CODE(LEFT(A330,1))-64)),IF(LEN(A330)=1,"",IF(LEN(A330)=3,CONCATENATE(" ",MID(A330,2,2)),IF(LEN(A330)=5,CONCATENATE(" ",MID(A330,2,2)," ",MID(A330,4,2)),CONCATENATE(" ",MID(A330,2,2)," ",MID(A330,4,2)," ",RIGHT(A330,2)))))))</f>
        <v>21-02 20 30 30</v>
      </c>
      <c r="G330" s="86" t="str">
        <f aca="false">IF(E330="Multiple Values","Multiple Values",IF(E330="N/A","N/A",IF(LEN(E330)&gt;8,CONCATENATE("22-",LEFT(E330,8)," ",RIGHT(E330,2)),CONCATENATE("22-",E330))))</f>
        <v>22-09 06 00 13</v>
      </c>
      <c r="H330" s="86" t="s">
        <v>474</v>
      </c>
      <c r="J330" s="84" t="str">
        <f aca="false">A330&amp;"-"&amp;B330</f>
        <v>B2030230-Наружные глухие двери - Деревянные</v>
      </c>
    </row>
    <row r="331" customFormat="false" ht="14.25" hidden="true" customHeight="false" outlineLevel="3" collapsed="false">
      <c r="A331" s="84" t="s">
        <v>1168</v>
      </c>
      <c r="B331" s="84" t="s">
        <v>1169</v>
      </c>
      <c r="C331" s="85" t="n">
        <v>4</v>
      </c>
      <c r="D331" s="89"/>
      <c r="E331" s="86" t="s">
        <v>474</v>
      </c>
      <c r="F331" s="86" t="str">
        <f aca="false">IF(CODE(LEFT(A331,1))=49,"N/A",CONCATENATE("21-",IF(SUM(CODE(LEFT(A331,1))-64)&lt;10,CONCATENATE("0",SUM(CODE(LEFT(A331,1))-64)),SUM(CODE(LEFT(A331,1))-64)),IF(LEN(A331)=1,"",IF(LEN(A331)=3,CONCATENATE(" ",MID(A331,2,2)),IF(LEN(A331)=5,CONCATENATE(" ",MID(A331,2,2)," ",MID(A331,4,2)),CONCATENATE(" ",MID(A331,2,2)," ",MID(A331,4,2)," ",RIGHT(A331,2)))))))</f>
        <v>21-02 20 30 00</v>
      </c>
      <c r="G331" s="86" t="str">
        <f aca="false">IF(E331="Multiple Values","Multiple Values",IF(E331="N/A","N/A",IF(LEN(E331)&gt;8,CONCATENATE("22-",LEFT(E331,8)," ",RIGHT(E331,2)),CONCATENATE("22-",E331))))</f>
        <v>N/A</v>
      </c>
      <c r="H331" s="86" t="s">
        <v>474</v>
      </c>
      <c r="J331" s="84" t="str">
        <f aca="false">A331&amp;"-"&amp;B331</f>
        <v>B2030300-Вращающаяся двери</v>
      </c>
    </row>
    <row r="332" customFormat="false" ht="14.25" hidden="true" customHeight="false" outlineLevel="3" collapsed="false">
      <c r="A332" s="84" t="s">
        <v>1170</v>
      </c>
      <c r="B332" s="84" t="s">
        <v>1171</v>
      </c>
      <c r="C332" s="85" t="n">
        <v>4</v>
      </c>
      <c r="D332" s="89"/>
      <c r="E332" s="86" t="s">
        <v>1172</v>
      </c>
      <c r="F332" s="86" t="str">
        <f aca="false">IF(CODE(LEFT(A332,1))=49,"N/A",CONCATENATE("21-",IF(SUM(CODE(LEFT(A332,1))-64)&lt;10,CONCATENATE("0",SUM(CODE(LEFT(A332,1))-64)),SUM(CODE(LEFT(A332,1))-64)),IF(LEN(A332)=1,"",IF(LEN(A332)=3,CONCATENATE(" ",MID(A332,2,2)),IF(LEN(A332)=5,CONCATENATE(" ",MID(A332,2,2)," ",MID(A332,4,2)),CONCATENATE(" ",MID(A332,2,2)," ",MID(A332,4,2)," ",RIGHT(A332,2)))))))</f>
        <v>21-02 20 30 00</v>
      </c>
      <c r="G332" s="86" t="str">
        <f aca="false">IF(E332="Multiple Values","Multiple Values",IF(E332="N/A","N/A",IF(LEN(E332)&gt;8,CONCATENATE("22-",LEFT(E332,8)," ",RIGHT(E332,2)),CONCATENATE("22-",E332))))</f>
        <v>22-14 00 00</v>
      </c>
      <c r="H332" s="86" t="s">
        <v>474</v>
      </c>
      <c r="J332" s="84" t="str">
        <f aca="false">A332&amp;"-"&amp;B332</f>
        <v>B2030400-Подъемные ворота и решетчатые ворота</v>
      </c>
    </row>
    <row r="333" customFormat="false" ht="14.25" hidden="true" customHeight="false" outlineLevel="3" collapsed="false">
      <c r="A333" s="84" t="s">
        <v>1173</v>
      </c>
      <c r="B333" s="84" t="s">
        <v>1174</v>
      </c>
      <c r="C333" s="85" t="n">
        <v>5</v>
      </c>
      <c r="D333" s="89" t="n">
        <v>-2001350</v>
      </c>
      <c r="E333" s="86" t="s">
        <v>722</v>
      </c>
      <c r="F333" s="86" t="str">
        <f aca="false">IF(CODE(LEFT(A333,1))=49,"N/A",CONCATENATE("21-",IF(SUM(CODE(LEFT(A333,1))-64)&lt;10,CONCATENATE("0",SUM(CODE(LEFT(A333,1))-64)),SUM(CODE(LEFT(A333,1))-64)),IF(LEN(A333)=1,"",IF(LEN(A333)=3,CONCATENATE(" ",MID(A333,2,2)),IF(LEN(A333)=5,CONCATENATE(" ",MID(A333,2,2)," ",MID(A333,4,2)),CONCATENATE(" ",MID(A333,2,2)," ",MID(A333,4,2)," ",RIGHT(A333,2)))))))</f>
        <v>21-02 20 30 10</v>
      </c>
      <c r="G333" s="86" t="str">
        <f aca="false">IF(E333="Multiple Values","Multiple Values",IF(E333="N/A","N/A",IF(LEN(E333)&gt;8,CONCATENATE("22-",LEFT(E333,8)," ",RIGHT(E333,2)),CONCATENATE("22-",E333))))</f>
        <v>Multiple Values</v>
      </c>
      <c r="H333" s="86" t="s">
        <v>474</v>
      </c>
      <c r="J333" s="84" t="str">
        <f aca="false">A333&amp;"-"&amp;B333</f>
        <v>B2030410-Подъемные ворота</v>
      </c>
    </row>
    <row r="334" customFormat="false" ht="14.25" hidden="true" customHeight="false" outlineLevel="3" collapsed="false">
      <c r="A334" s="84" t="s">
        <v>1175</v>
      </c>
      <c r="B334" s="84" t="s">
        <v>1176</v>
      </c>
      <c r="C334" s="85" t="n">
        <v>5</v>
      </c>
      <c r="D334" s="89" t="n">
        <v>-2001350</v>
      </c>
      <c r="E334" s="86" t="s">
        <v>722</v>
      </c>
      <c r="F334" s="86" t="str">
        <f aca="false">IF(CODE(LEFT(A334,1))=49,"N/A",CONCATENATE("21-",IF(SUM(CODE(LEFT(A334,1))-64)&lt;10,CONCATENATE("0",SUM(CODE(LEFT(A334,1))-64)),SUM(CODE(LEFT(A334,1))-64)),IF(LEN(A334)=1,"",IF(LEN(A334)=3,CONCATENATE(" ",MID(A334,2,2)),IF(LEN(A334)=5,CONCATENATE(" ",MID(A334,2,2)," ",MID(A334,4,2)),CONCATENATE(" ",MID(A334,2,2)," ",MID(A334,4,2)," ",RIGHT(A334,2)))))))</f>
        <v>21-02 20 30 20</v>
      </c>
      <c r="G334" s="86" t="str">
        <f aca="false">IF(E334="Multiple Values","Multiple Values",IF(E334="N/A","N/A",IF(LEN(E334)&gt;8,CONCATENATE("22-",LEFT(E334,8)," ",RIGHT(E334,2)),CONCATENATE("22-",E334))))</f>
        <v>Multiple Values</v>
      </c>
      <c r="H334" s="86" t="s">
        <v>474</v>
      </c>
      <c r="J334" s="84" t="str">
        <f aca="false">A334&amp;"-"&amp;B334</f>
        <v>B2030420-Решетчатые ворота</v>
      </c>
    </row>
    <row r="335" customFormat="false" ht="14.25" hidden="true" customHeight="false" outlineLevel="3" collapsed="false">
      <c r="A335" s="84" t="s">
        <v>1177</v>
      </c>
      <c r="B335" s="84" t="s">
        <v>1178</v>
      </c>
      <c r="C335" s="85" t="n">
        <v>4</v>
      </c>
      <c r="D335" s="89" t="n">
        <v>-2001350</v>
      </c>
      <c r="E335" s="86" t="s">
        <v>722</v>
      </c>
      <c r="F335" s="86" t="str">
        <f aca="false">IF(CODE(LEFT(A335,1))=49,"N/A",CONCATENATE("21-",IF(SUM(CODE(LEFT(A335,1))-64)&lt;10,CONCATENATE("0",SUM(CODE(LEFT(A335,1))-64)),SUM(CODE(LEFT(A335,1))-64)),IF(LEN(A335)=1,"",IF(LEN(A335)=3,CONCATENATE(" ",MID(A335,2,2)),IF(LEN(A335)=5,CONCATENATE(" ",MID(A335,2,2)," ",MID(A335,4,2)),CONCATENATE(" ",MID(A335,2,2)," ",MID(A335,4,2)," ",RIGHT(A335,2)))))))</f>
        <v>21-02 20 30 00</v>
      </c>
      <c r="G335" s="86" t="str">
        <f aca="false">IF(E335="Multiple Values","Multiple Values",IF(E335="N/A","N/A",IF(LEN(E335)&gt;8,CONCATENATE("22-",LEFT(E335,8)," ",RIGHT(E335,2)),CONCATENATE("22-",E335))))</f>
        <v>Multiple Values</v>
      </c>
      <c r="H335" s="86" t="s">
        <v>474</v>
      </c>
      <c r="J335" s="84" t="str">
        <f aca="false">A335&amp;"-"&amp;B335</f>
        <v>B2030500-Проемы в стене</v>
      </c>
    </row>
    <row r="336" customFormat="false" ht="14.25" hidden="true" customHeight="false" outlineLevel="3" collapsed="false">
      <c r="A336" s="84" t="s">
        <v>1179</v>
      </c>
      <c r="B336" s="84" t="s">
        <v>1180</v>
      </c>
      <c r="C336" s="85" t="n">
        <v>4</v>
      </c>
      <c r="D336" s="89" t="n">
        <v>-2001350</v>
      </c>
      <c r="E336" s="86" t="s">
        <v>1181</v>
      </c>
      <c r="F336" s="86" t="str">
        <f aca="false">IF(CODE(LEFT(A336,1))=49,"N/A",CONCATENATE("21-",IF(SUM(CODE(LEFT(A336,1))-64)&lt;10,CONCATENATE("0",SUM(CODE(LEFT(A336,1))-64)),SUM(CODE(LEFT(A336,1))-64)),IF(LEN(A336)=1,"",IF(LEN(A336)=3,CONCATENATE(" ",MID(A336,2,2)),IF(LEN(A336)=5,CONCATENATE(" ",MID(A336,2,2)," ",MID(A336,4,2)),CONCATENATE(" ",MID(A336,2,2)," ",MID(A336,4,2)," ",RIGHT(A336,2)))))))</f>
        <v>21-02 20 30 00</v>
      </c>
      <c r="G336" s="86" t="str">
        <f aca="false">IF(E336="Multiple Values","Multiple Values",IF(E336="N/A","N/A",IF(LEN(E336)&gt;8,CONCATENATE("22-",LEFT(E336,8)," ",RIGHT(E336,2)),CONCATENATE("22-",E336))))</f>
        <v>22-14 31 00</v>
      </c>
      <c r="H336" s="86" t="s">
        <v>474</v>
      </c>
      <c r="I336" s="92" t="s">
        <v>197</v>
      </c>
      <c r="J336" s="84" t="str">
        <f aca="false">A336&amp;"-"&amp;B336</f>
        <v>B2030900-Другие наружные двери</v>
      </c>
    </row>
    <row r="337" customFormat="false" ht="14.25" hidden="true" customHeight="false" outlineLevel="1" collapsed="true">
      <c r="A337" s="84" t="s">
        <v>1182</v>
      </c>
      <c r="B337" s="84" t="s">
        <v>197</v>
      </c>
      <c r="C337" s="85" t="n">
        <v>2</v>
      </c>
      <c r="D337" s="89" t="n">
        <v>-2001350</v>
      </c>
      <c r="E337" s="86" t="s">
        <v>1183</v>
      </c>
      <c r="F337" s="86" t="str">
        <f aca="false">IF(CODE(LEFT(A337,1))=49,"N/A",CONCATENATE("21-",IF(SUM(CODE(LEFT(A337,1))-64)&lt;10,CONCATENATE("0",SUM(CODE(LEFT(A337,1))-64)),SUM(CODE(LEFT(A337,1))-64)),IF(LEN(A337)=1,"",IF(LEN(A337)=3,CONCATENATE(" ",MID(A337,2,2)),IF(LEN(A337)=5,CONCATENATE(" ",MID(A337,2,2)," ",MID(A337,4,2)),CONCATENATE(" ",MID(A337,2,2)," ",MID(A337,4,2)," ",RIGHT(A337,2)))))))</f>
        <v>21-02 30</v>
      </c>
      <c r="G337" s="86" t="str">
        <f aca="false">IF(E337="Multiple Values","Multiple Values",IF(E337="N/A","N/A",IF(LEN(E337)&gt;8,CONCATENATE("22-",LEFT(E337,8)," ",RIGHT(E337,2)),CONCATENATE("22-",E337))))</f>
        <v>22-14 10 00</v>
      </c>
      <c r="H337" s="86" t="s">
        <v>474</v>
      </c>
      <c r="I337" s="84" t="str">
        <f aca="false">A337&amp;"-"&amp;B337</f>
        <v>B30-Кровля</v>
      </c>
    </row>
    <row r="338" customFormat="false" ht="14.25" hidden="true" customHeight="false" outlineLevel="2" collapsed="false">
      <c r="A338" s="84" t="s">
        <v>1184</v>
      </c>
      <c r="B338" s="84" t="s">
        <v>1185</v>
      </c>
      <c r="C338" s="85" t="n">
        <v>3</v>
      </c>
      <c r="D338" s="89" t="n">
        <v>-2001350</v>
      </c>
      <c r="E338" s="86" t="s">
        <v>1186</v>
      </c>
      <c r="F338" s="86" t="str">
        <f aca="false">IF(CODE(LEFT(A338,1))=49,"N/A",CONCATENATE("21-",IF(SUM(CODE(LEFT(A338,1))-64)&lt;10,CONCATENATE("0",SUM(CODE(LEFT(A338,1))-64)),SUM(CODE(LEFT(A338,1))-64)),IF(LEN(A338)=1,"",IF(LEN(A338)=3,CONCATENATE(" ",MID(A338,2,2)),IF(LEN(A338)=5,CONCATENATE(" ",MID(A338,2,2)," ",MID(A338,4,2)),CONCATENATE(" ",MID(A338,2,2)," ",MID(A338,4,2)," ",RIGHT(A338,2)))))))</f>
        <v>21-02 30 10</v>
      </c>
      <c r="G338" s="86" t="str">
        <f aca="false">IF(E338="Multiple Values","Multiple Values",IF(E338="N/A","N/A",IF(LEN(E338)&gt;8,CONCATENATE("22-",LEFT(E338,8)," ",RIGHT(E338,2)),CONCATENATE("22-",E338))))</f>
        <v>22-14 33 00</v>
      </c>
      <c r="H338" s="86" t="s">
        <v>474</v>
      </c>
      <c r="I338" s="84" t="str">
        <f aca="false">A338&amp;"-"&amp;B338</f>
        <v>B3010-Покрытие кровли</v>
      </c>
    </row>
    <row r="339" customFormat="false" ht="14.25" hidden="true" customHeight="false" outlineLevel="3" collapsed="false">
      <c r="A339" s="84" t="s">
        <v>1187</v>
      </c>
      <c r="B339" s="84" t="s">
        <v>1188</v>
      </c>
      <c r="C339" s="85" t="n">
        <v>4</v>
      </c>
      <c r="D339" s="89" t="n">
        <v>-2001350</v>
      </c>
      <c r="E339" s="86" t="s">
        <v>474</v>
      </c>
      <c r="F339" s="86" t="str">
        <f aca="false">IF(CODE(LEFT(A339,1))=49,"N/A",CONCATENATE("21-",IF(SUM(CODE(LEFT(A339,1))-64)&lt;10,CONCATENATE("0",SUM(CODE(LEFT(A339,1))-64)),SUM(CODE(LEFT(A339,1))-64)),IF(LEN(A339)=1,"",IF(LEN(A339)=3,CONCATENATE(" ",MID(A339,2,2)),IF(LEN(A339)=5,CONCATENATE(" ",MID(A339,2,2)," ",MID(A339,4,2)),CONCATENATE(" ",MID(A339,2,2)," ",MID(A339,4,2)," ",RIGHT(A339,2)))))))</f>
        <v>21-02 30 10 00</v>
      </c>
      <c r="G339" s="86" t="str">
        <f aca="false">IF(E339="Multiple Values","Multiple Values",IF(E339="N/A","N/A",IF(LEN(E339)&gt;8,CONCATENATE("22-",LEFT(E339,8)," ",RIGHT(E339,2)),CONCATENATE("22-",E339))))</f>
        <v>N/A</v>
      </c>
      <c r="H339" s="86" t="s">
        <v>474</v>
      </c>
      <c r="I339" s="84" t="str">
        <f aca="false">A339&amp;"-"&amp;B339</f>
        <v>B3010100-Отделочный слой кровли</v>
      </c>
    </row>
    <row r="340" customFormat="false" ht="14.25" hidden="true" customHeight="false" outlineLevel="4" collapsed="false">
      <c r="A340" s="84" t="s">
        <v>1189</v>
      </c>
      <c r="B340" s="84" t="s">
        <v>1190</v>
      </c>
      <c r="C340" s="85" t="n">
        <v>5</v>
      </c>
      <c r="D340" s="89" t="n">
        <v>-2001350</v>
      </c>
      <c r="E340" s="86" t="s">
        <v>1191</v>
      </c>
      <c r="F340" s="86" t="str">
        <f aca="false">IF(CODE(LEFT(A340,1))=49,"N/A",CONCATENATE("21-",IF(SUM(CODE(LEFT(A340,1))-64)&lt;10,CONCATENATE("0",SUM(CODE(LEFT(A340,1))-64)),SUM(CODE(LEFT(A340,1))-64)),IF(LEN(A340)=1,"",IF(LEN(A340)=3,CONCATENATE(" ",MID(A340,2,2)),IF(LEN(A340)=5,CONCATENATE(" ",MID(A340,2,2)," ",MID(A340,4,2)),CONCATENATE(" ",MID(A340,2,2)," ",MID(A340,4,2)," ",RIGHT(A340,2)))))))</f>
        <v>21-02 30 10 10</v>
      </c>
      <c r="G340" s="86" t="str">
        <f aca="false">IF(E340="Multiple Values","Multiple Values",IF(E340="N/A","N/A",IF(LEN(E340)&gt;8,CONCATENATE("22-",LEFT(E340,8)," ",RIGHT(E340,2)),CONCATENATE("22-",E340))))</f>
        <v>22-14 32 00</v>
      </c>
      <c r="H340" s="86" t="s">
        <v>474</v>
      </c>
      <c r="I340" s="84" t="str">
        <f aca="false">A340&amp;"-"&amp;B340</f>
        <v>B3010110-Кровля - Сборная</v>
      </c>
    </row>
    <row r="341" customFormat="false" ht="14.25" hidden="true" customHeight="false" outlineLevel="4" collapsed="false">
      <c r="A341" s="84" t="s">
        <v>1192</v>
      </c>
      <c r="B341" s="84" t="s">
        <v>1193</v>
      </c>
      <c r="C341" s="85" t="n">
        <v>5</v>
      </c>
      <c r="D341" s="89" t="n">
        <v>-2001350</v>
      </c>
      <c r="E341" s="86" t="s">
        <v>722</v>
      </c>
      <c r="F341" s="86" t="str">
        <f aca="false">IF(CODE(LEFT(A341,1))=49,"N/A",CONCATENATE("21-",IF(SUM(CODE(LEFT(A341,1))-64)&lt;10,CONCATENATE("0",SUM(CODE(LEFT(A341,1))-64)),SUM(CODE(LEFT(A341,1))-64)),IF(LEN(A341)=1,"",IF(LEN(A341)=3,CONCATENATE(" ",MID(A341,2,2)),IF(LEN(A341)=5,CONCATENATE(" ",MID(A341,2,2)," ",MID(A341,4,2)),CONCATENATE(" ",MID(A341,2,2)," ",MID(A341,4,2)," ",RIGHT(A341,2)))))))</f>
        <v>21-02 30 10 20</v>
      </c>
      <c r="G341" s="86" t="str">
        <f aca="false">IF(E341="Multiple Values","Multiple Values",IF(E341="N/A","N/A",IF(LEN(E341)&gt;8,CONCATENATE("22-",LEFT(E341,8)," ",RIGHT(E341,2)),CONCATENATE("22-",E341))))</f>
        <v>Multiple Values</v>
      </c>
      <c r="H341" s="86" t="s">
        <v>474</v>
      </c>
      <c r="I341" s="84" t="str">
        <f aca="false">A341&amp;"-"&amp;B341</f>
        <v>B3010120-Кровля - Однослойная мембрана</v>
      </c>
    </row>
    <row r="342" customFormat="false" ht="14.25" hidden="true" customHeight="false" outlineLevel="4" collapsed="false">
      <c r="A342" s="84" t="s">
        <v>1194</v>
      </c>
      <c r="B342" s="84" t="s">
        <v>1195</v>
      </c>
      <c r="C342" s="85" t="n">
        <v>5</v>
      </c>
      <c r="D342" s="89" t="n">
        <v>-2001350</v>
      </c>
      <c r="E342" s="86" t="s">
        <v>722</v>
      </c>
      <c r="F342" s="86" t="str">
        <f aca="false">IF(CODE(LEFT(A342,1))=49,"N/A",CONCATENATE("21-",IF(SUM(CODE(LEFT(A342,1))-64)&lt;10,CONCATENATE("0",SUM(CODE(LEFT(A342,1))-64)),SUM(CODE(LEFT(A342,1))-64)),IF(LEN(A342)=1,"",IF(LEN(A342)=3,CONCATENATE(" ",MID(A342,2,2)),IF(LEN(A342)=5,CONCATENATE(" ",MID(A342,2,2)," ",MID(A342,4,2)),CONCATENATE(" ",MID(A342,2,2)," ",MID(A342,4,2)," ",RIGHT(A342,2)))))))</f>
        <v>21-02 30 10 30</v>
      </c>
      <c r="G342" s="86" t="str">
        <f aca="false">IF(E342="Multiple Values","Multiple Values",IF(E342="N/A","N/A",IF(LEN(E342)&gt;8,CONCATENATE("22-",LEFT(E342,8)," ",RIGHT(E342,2)),CONCATENATE("22-",E342))))</f>
        <v>Multiple Values</v>
      </c>
      <c r="H342" s="86" t="s">
        <v>474</v>
      </c>
      <c r="I342" s="84" t="str">
        <f aca="false">A342&amp;"-"&amp;B342</f>
        <v>B3010130-Кровля -  Профнастил</v>
      </c>
    </row>
    <row r="343" customFormat="false" ht="14.25" hidden="true" customHeight="false" outlineLevel="4" collapsed="false">
      <c r="A343" s="84" t="s">
        <v>1196</v>
      </c>
      <c r="B343" s="84" t="s">
        <v>1197</v>
      </c>
      <c r="C343" s="85" t="n">
        <v>5</v>
      </c>
      <c r="D343" s="89" t="n">
        <v>-2001350</v>
      </c>
      <c r="E343" s="86" t="s">
        <v>722</v>
      </c>
      <c r="F343" s="86" t="str">
        <f aca="false">IF(CODE(LEFT(A343,1))=49,"N/A",CONCATENATE("21-",IF(SUM(CODE(LEFT(A343,1))-64)&lt;10,CONCATENATE("0",SUM(CODE(LEFT(A343,1))-64)),SUM(CODE(LEFT(A343,1))-64)),IF(LEN(A343)=1,"",IF(LEN(A343)=3,CONCATENATE(" ",MID(A343,2,2)),IF(LEN(A343)=5,CONCATENATE(" ",MID(A343,2,2)," ",MID(A343,4,2)),CONCATENATE(" ",MID(A343,2,2)," ",MID(A343,4,2)," ",RIGHT(A343,2)))))))</f>
        <v>21-02 30 10 40</v>
      </c>
      <c r="G343" s="86" t="str">
        <f aca="false">IF(E343="Multiple Values","Multiple Values",IF(E343="N/A","N/A",IF(LEN(E343)&gt;8,CONCATENATE("22-",LEFT(E343,8)," ",RIGHT(E343,2)),CONCATENATE("22-",E343))))</f>
        <v>Multiple Values</v>
      </c>
      <c r="H343" s="86" t="s">
        <v>474</v>
      </c>
      <c r="I343" s="84" t="str">
        <f aca="false">A343&amp;"-"&amp;B343</f>
        <v>B3010140-Кровля - Прокатная сталь</v>
      </c>
    </row>
    <row r="344" customFormat="false" ht="14.25" hidden="true" customHeight="false" outlineLevel="4" collapsed="false">
      <c r="A344" s="84" t="s">
        <v>1198</v>
      </c>
      <c r="B344" s="84" t="s">
        <v>1199</v>
      </c>
      <c r="C344" s="85" t="n">
        <v>5</v>
      </c>
      <c r="D344" s="89" t="n">
        <v>-2001350</v>
      </c>
      <c r="E344" s="86" t="s">
        <v>474</v>
      </c>
      <c r="F344" s="86" t="str">
        <f aca="false">IF(CODE(LEFT(A344,1))=49,"N/A",CONCATENATE("21-",IF(SUM(CODE(LEFT(A344,1))-64)&lt;10,CONCATENATE("0",SUM(CODE(LEFT(A344,1))-64)),SUM(CODE(LEFT(A344,1))-64)),IF(LEN(A344)=1,"",IF(LEN(A344)=3,CONCATENATE(" ",MID(A344,2,2)),IF(LEN(A344)=5,CONCATENATE(" ",MID(A344,2,2)," ",MID(A344,4,2)),CONCATENATE(" ",MID(A344,2,2)," ",MID(A344,4,2)," ",RIGHT(A344,2)))))))</f>
        <v>21-02 30 10 50</v>
      </c>
      <c r="G344" s="86" t="str">
        <f aca="false">IF(E344="Multiple Values","Multiple Values",IF(E344="N/A","N/A",IF(LEN(E344)&gt;8,CONCATENATE("22-",LEFT(E344,8)," ",RIGHT(E344,2)),CONCATENATE("22-",E344))))</f>
        <v>N/A</v>
      </c>
      <c r="H344" s="86" t="s">
        <v>474</v>
      </c>
      <c r="I344" s="84" t="str">
        <f aca="false">A344&amp;"-"&amp;B344</f>
        <v>B3010150-Кровля - Мягкая черепица</v>
      </c>
    </row>
    <row r="345" customFormat="false" ht="14.25" hidden="true" customHeight="false" outlineLevel="3" collapsed="false">
      <c r="A345" s="84" t="s">
        <v>1200</v>
      </c>
      <c r="B345" s="84" t="s">
        <v>1201</v>
      </c>
      <c r="C345" s="85" t="n">
        <v>4</v>
      </c>
      <c r="D345" s="89" t="n">
        <v>-2001350</v>
      </c>
      <c r="E345" s="86" t="s">
        <v>1202</v>
      </c>
      <c r="F345" s="86" t="str">
        <f aca="false">IF(CODE(LEFT(A345,1))=49,"N/A",CONCATENATE("21-",IF(SUM(CODE(LEFT(A345,1))-64)&lt;10,CONCATENATE("0",SUM(CODE(LEFT(A345,1))-64)),SUM(CODE(LEFT(A345,1))-64)),IF(LEN(A345)=1,"",IF(LEN(A345)=3,CONCATENATE(" ",MID(A345,2,2)),IF(LEN(A345)=5,CONCATENATE(" ",MID(A345,2,2)," ",MID(A345,4,2)),CONCATENATE(" ",MID(A345,2,2)," ",MID(A345,4,2)," ",RIGHT(A345,2)))))))</f>
        <v>21-02 30 10 00</v>
      </c>
      <c r="G345" s="86" t="str">
        <f aca="false">IF(E345="Multiple Values","Multiple Values",IF(E345="N/A","N/A",IF(LEN(E345)&gt;8,CONCATENATE("22-",LEFT(E345,8)," ",RIGHT(E345,2)),CONCATENATE("22-",E345))))</f>
        <v>22-41 22 13</v>
      </c>
      <c r="H345" s="86" t="s">
        <v>474</v>
      </c>
      <c r="I345" s="84" t="str">
        <f aca="false">A345&amp;"-"&amp;B345</f>
        <v>B3010200-Кровельные дорожки и Мембраны эксплуатируемой кровли</v>
      </c>
    </row>
    <row r="346" customFormat="false" ht="14.25" hidden="true" customHeight="false" outlineLevel="3" collapsed="false">
      <c r="A346" s="84" t="s">
        <v>1203</v>
      </c>
      <c r="B346" s="84" t="s">
        <v>1204</v>
      </c>
      <c r="C346" s="85" t="n">
        <v>4</v>
      </c>
      <c r="D346" s="89" t="n">
        <v>-2001350</v>
      </c>
      <c r="E346" s="86" t="s">
        <v>1205</v>
      </c>
      <c r="F346" s="86" t="str">
        <f aca="false">IF(CODE(LEFT(A346,1))=49,"N/A",CONCATENATE("21-",IF(SUM(CODE(LEFT(A346,1))-64)&lt;10,CONCATENATE("0",SUM(CODE(LEFT(A346,1))-64)),SUM(CODE(LEFT(A346,1))-64)),IF(LEN(A346)=1,"",IF(LEN(A346)=3,CONCATENATE(" ",MID(A346,2,2)),IF(LEN(A346)=5,CONCATENATE(" ",MID(A346,2,2)," ",MID(A346,4,2)),CONCATENATE(" ",MID(A346,2,2)," ",MID(A346,4,2)," ",RIGHT(A346,2)))))))</f>
        <v>21-02 30 10 00</v>
      </c>
      <c r="G346" s="86" t="str">
        <f aca="false">IF(E346="Multiple Values","Multiple Values",IF(E346="N/A","N/A",IF(LEN(E346)&gt;8,CONCATENATE("22-",LEFT(E346,8)," ",RIGHT(E346,2)),CONCATENATE("22-",E346))))</f>
        <v>22-41 22 23</v>
      </c>
      <c r="H346" s="86" t="s">
        <v>474</v>
      </c>
      <c r="I346" s="84" t="str">
        <f aca="false">A346&amp;"-"&amp;B346</f>
        <v>B3010300-Кровельная Теплоизоляция и Засыпка</v>
      </c>
    </row>
    <row r="347" customFormat="false" ht="14.25" hidden="true" customHeight="false" outlineLevel="4" collapsed="false">
      <c r="A347" s="84" t="s">
        <v>1206</v>
      </c>
      <c r="B347" s="84" t="s">
        <v>1207</v>
      </c>
      <c r="C347" s="85" t="n">
        <v>5</v>
      </c>
      <c r="D347" s="89" t="n">
        <v>-2001350</v>
      </c>
      <c r="E347" s="86" t="s">
        <v>1208</v>
      </c>
      <c r="F347" s="86" t="str">
        <f aca="false">IF(CODE(LEFT(A347,1))=49,"N/A",CONCATENATE("21-",IF(SUM(CODE(LEFT(A347,1))-64)&lt;10,CONCATENATE("0",SUM(CODE(LEFT(A347,1))-64)),SUM(CODE(LEFT(A347,1))-64)),IF(LEN(A347)=1,"",IF(LEN(A347)=3,CONCATENATE(" ",MID(A347,2,2)),IF(LEN(A347)=5,CONCATENATE(" ",MID(A347,2,2)," ",MID(A347,4,2)),CONCATENATE(" ",MID(A347,2,2)," ",MID(A347,4,2)," ",RIGHT(A347,2)))))))</f>
        <v>21-02 30 10 10</v>
      </c>
      <c r="G347" s="86" t="str">
        <f aca="false">IF(E347="Multiple Values","Multiple Values",IF(E347="N/A","N/A",IF(LEN(E347)&gt;8,CONCATENATE("22-",LEFT(E347,8)," ",RIGHT(E347,2)),CONCATENATE("22-",E347))))</f>
        <v>22-41 22 33</v>
      </c>
      <c r="H347" s="86" t="s">
        <v>474</v>
      </c>
      <c r="I347" s="84" t="str">
        <f aca="false">A347&amp;"-"&amp;B347</f>
        <v>B3010310-Кровельная жесткая изоляция</v>
      </c>
    </row>
    <row r="348" customFormat="false" ht="14.25" hidden="true" customHeight="false" outlineLevel="3" collapsed="false">
      <c r="A348" s="84" t="s">
        <v>1209</v>
      </c>
      <c r="B348" s="84" t="s">
        <v>1210</v>
      </c>
      <c r="C348" s="85" t="n">
        <v>4</v>
      </c>
      <c r="D348" s="89" t="n">
        <v>-2001350</v>
      </c>
      <c r="E348" s="86" t="s">
        <v>1211</v>
      </c>
      <c r="F348" s="86" t="str">
        <f aca="false">IF(CODE(LEFT(A348,1))=49,"N/A",CONCATENATE("21-",IF(SUM(CODE(LEFT(A348,1))-64)&lt;10,CONCATENATE("0",SUM(CODE(LEFT(A348,1))-64)),SUM(CODE(LEFT(A348,1))-64)),IF(LEN(A348)=1,"",IF(LEN(A348)=3,CONCATENATE(" ",MID(A348,2,2)),IF(LEN(A348)=5,CONCATENATE(" ",MID(A348,2,2)," ",MID(A348,4,2)),CONCATENATE(" ",MID(A348,2,2)," ",MID(A348,4,2)," ",RIGHT(A348,2)))))))</f>
        <v>21-02 30 10 00</v>
      </c>
      <c r="G348" s="86" t="str">
        <f aca="false">IF(E348="Multiple Values","Multiple Values",IF(E348="N/A","N/A",IF(LEN(E348)&gt;8,CONCATENATE("22-",LEFT(E348,8)," ",RIGHT(E348,2)),CONCATENATE("22-",E348))))</f>
        <v>22-41 21 00</v>
      </c>
      <c r="H348" s="86" t="s">
        <v>474</v>
      </c>
      <c r="I348" s="84" t="str">
        <f aca="false">A348&amp;"-"&amp;B348</f>
        <v>B3010400-Кровельная гидроизоляция в местах стыков и окантовки</v>
      </c>
    </row>
    <row r="349" customFormat="false" ht="14.25" hidden="true" customHeight="false" outlineLevel="4" collapsed="false">
      <c r="A349" s="84" t="s">
        <v>1212</v>
      </c>
      <c r="B349" s="84" t="s">
        <v>1213</v>
      </c>
      <c r="C349" s="85" t="n">
        <v>5</v>
      </c>
      <c r="D349" s="89" t="n">
        <v>-2001350</v>
      </c>
      <c r="E349" s="86" t="s">
        <v>1214</v>
      </c>
      <c r="F349" s="86" t="str">
        <f aca="false">IF(CODE(LEFT(A349,1))=49,"N/A",CONCATENATE("21-",IF(SUM(CODE(LEFT(A349,1))-64)&lt;10,CONCATENATE("0",SUM(CODE(LEFT(A349,1))-64)),SUM(CODE(LEFT(A349,1))-64)),IF(LEN(A349)=1,"",IF(LEN(A349)=3,CONCATENATE(" ",MID(A349,2,2)),IF(LEN(A349)=5,CONCATENATE(" ",MID(A349,2,2)," ",MID(A349,4,2)),CONCATENATE(" ",MID(A349,2,2)," ",MID(A349,4,2)," ",RIGHT(A349,2)))))))</f>
        <v>21-02 30 10 10</v>
      </c>
      <c r="G349" s="86" t="str">
        <f aca="false">IF(E349="Multiple Values","Multiple Values",IF(E349="N/A","N/A",IF(LEN(E349)&gt;8,CONCATENATE("22-",LEFT(E349,8)," ",RIGHT(E349,2)),CONCATENATE("22-",E349))))</f>
        <v>22-34 77 16</v>
      </c>
      <c r="H349" s="86" t="s">
        <v>474</v>
      </c>
      <c r="I349" s="84" t="str">
        <f aca="false">A349&amp;"-"&amp;B349</f>
        <v>B3010410-Гидроизолирующий кровельный фартук</v>
      </c>
    </row>
    <row r="350" customFormat="false" ht="14.25" hidden="true" customHeight="false" outlineLevel="4" collapsed="false">
      <c r="A350" s="84" t="s">
        <v>1215</v>
      </c>
      <c r="B350" s="84" t="s">
        <v>1216</v>
      </c>
      <c r="C350" s="85" t="n">
        <v>5</v>
      </c>
      <c r="D350" s="89" t="n">
        <v>-2001350</v>
      </c>
      <c r="E350" s="86" t="s">
        <v>722</v>
      </c>
      <c r="F350" s="86" t="str">
        <f aca="false">IF(CODE(LEFT(A350,1))=49,"N/A",CONCATENATE("21-",IF(SUM(CODE(LEFT(A350,1))-64)&lt;10,CONCATENATE("0",SUM(CODE(LEFT(A350,1))-64)),SUM(CODE(LEFT(A350,1))-64)),IF(LEN(A350)=1,"",IF(LEN(A350)=3,CONCATENATE(" ",MID(A350,2,2)),IF(LEN(A350)=5,CONCATENATE(" ",MID(A350,2,2)," ",MID(A350,4,2)),CONCATENATE(" ",MID(A350,2,2)," ",MID(A350,4,2)," ",RIGHT(A350,2)))))))</f>
        <v>21-02 30 10 20</v>
      </c>
      <c r="G350" s="86" t="str">
        <f aca="false">IF(E350="Multiple Values","Multiple Values",IF(E350="N/A","N/A",IF(LEN(E350)&gt;8,CONCATENATE("22-",LEFT(E350,8)," ",RIGHT(E350,2)),CONCATENATE("22-",E350))))</f>
        <v>Multiple Values</v>
      </c>
      <c r="H350" s="86" t="s">
        <v>474</v>
      </c>
      <c r="I350" s="84" t="str">
        <f aca="false">A350&amp;"-"&amp;B350</f>
        <v>B3010420-Кровельные зашивки по контуру</v>
      </c>
    </row>
    <row r="351" customFormat="false" ht="14.25" hidden="true" customHeight="false" outlineLevel="4" collapsed="false">
      <c r="A351" s="84" t="s">
        <v>1217</v>
      </c>
      <c r="B351" s="84" t="s">
        <v>1218</v>
      </c>
      <c r="C351" s="85" t="n">
        <v>5</v>
      </c>
      <c r="D351" s="89" t="n">
        <v>-2001350</v>
      </c>
      <c r="E351" s="86" t="s">
        <v>1219</v>
      </c>
      <c r="F351" s="86" t="str">
        <f aca="false">IF(CODE(LEFT(A351,1))=49,"N/A",CONCATENATE("21-",IF(SUM(CODE(LEFT(A351,1))-64)&lt;10,CONCATENATE("0",SUM(CODE(LEFT(A351,1))-64)),SUM(CODE(LEFT(A351,1))-64)),IF(LEN(A351)=1,"",IF(LEN(A351)=3,CONCATENATE(" ",MID(A351,2,2)),IF(LEN(A351)=5,CONCATENATE(" ",MID(A351,2,2)," ",MID(A351,4,2)),CONCATENATE(" ",MID(A351,2,2)," ",MID(A351,4,2)," ",RIGHT(A351,2)))))))</f>
        <v>21-02 30 10 30</v>
      </c>
      <c r="G351" s="86" t="str">
        <f aca="false">IF(E351="Multiple Values","Multiple Values",IF(E351="N/A","N/A",IF(LEN(E351)&gt;8,CONCATENATE("22-",LEFT(E351,8)," ",RIGHT(E351,2)),CONCATENATE("22-",E351))))</f>
        <v>22-14 92 00</v>
      </c>
      <c r="H351" s="86" t="s">
        <v>474</v>
      </c>
      <c r="I351" s="84" t="str">
        <f aca="false">A351&amp;"-"&amp;B351</f>
        <v>B3010430-Кровельные фартуки</v>
      </c>
    </row>
    <row r="352" customFormat="false" ht="14.25" hidden="true" customHeight="false" outlineLevel="3" collapsed="false">
      <c r="A352" s="84" t="s">
        <v>1220</v>
      </c>
      <c r="B352" s="84" t="s">
        <v>1221</v>
      </c>
      <c r="C352" s="85" t="n">
        <v>4</v>
      </c>
      <c r="D352" s="89" t="n">
        <v>-2001350</v>
      </c>
      <c r="E352" s="86" t="s">
        <v>1222</v>
      </c>
      <c r="F352" s="86" t="str">
        <f aca="false">IF(CODE(LEFT(A352,1))=49,"N/A",CONCATENATE("21-",IF(SUM(CODE(LEFT(A352,1))-64)&lt;10,CONCATENATE("0",SUM(CODE(LEFT(A352,1))-64)),SUM(CODE(LEFT(A352,1))-64)),IF(LEN(A352)=1,"",IF(LEN(A352)=3,CONCATENATE(" ",MID(A352,2,2)),IF(LEN(A352)=5,CONCATENATE(" ",MID(A352,2,2)," ",MID(A352,4,2)),CONCATENATE(" ",MID(A352,2,2)," ",MID(A352,4,2)," ",RIGHT(A352,2)))))))</f>
        <v>21-02 30 10 00</v>
      </c>
      <c r="G352" s="86" t="str">
        <f aca="false">IF(E352="Multiple Values","Multiple Values",IF(E352="N/A","N/A",IF(LEN(E352)&gt;8,CONCATENATE("22-",LEFT(E352,8)," ",RIGHT(E352,2)),CONCATENATE("22-",E352))))</f>
        <v>22-14 81 00</v>
      </c>
      <c r="H352" s="86" t="s">
        <v>474</v>
      </c>
      <c r="I352" s="84" t="str">
        <f aca="false">A352&amp;"-"&amp;B352</f>
        <v>B3010500-Кровельные карнизы и свесы крыши</v>
      </c>
    </row>
    <row r="353" customFormat="false" ht="14.25" hidden="true" customHeight="false" outlineLevel="3" collapsed="false">
      <c r="A353" s="84" t="s">
        <v>1223</v>
      </c>
      <c r="B353" s="84" t="s">
        <v>1224</v>
      </c>
      <c r="C353" s="85" t="n">
        <v>4</v>
      </c>
      <c r="D353" s="89" t="n">
        <v>-2001350</v>
      </c>
      <c r="E353" s="86" t="s">
        <v>1222</v>
      </c>
      <c r="F353" s="86" t="str">
        <f aca="false">IF(CODE(LEFT(A353,1))=49,"N/A",CONCATENATE("21-",IF(SUM(CODE(LEFT(A353,1))-64)&lt;10,CONCATENATE("0",SUM(CODE(LEFT(A353,1))-64)),SUM(CODE(LEFT(A353,1))-64)),IF(LEN(A353)=1,"",IF(LEN(A353)=3,CONCATENATE(" ",MID(A353,2,2)),IF(LEN(A353)=5,CONCATENATE(" ",MID(A353,2,2)," ",MID(A353,4,2)),CONCATENATE(" ",MID(A353,2,2)," ",MID(A353,4,2)," ",RIGHT(A353,2)))))))</f>
        <v>21-02 30 10 00</v>
      </c>
      <c r="G353" s="86" t="str">
        <f aca="false">IF(E353="Multiple Values","Multiple Values",IF(E353="N/A","N/A",IF(LEN(E353)&gt;8,CONCATENATE("22-",LEFT(E353,8)," ",RIGHT(E353,2)),CONCATENATE("22-",E353))))</f>
        <v>22-14 81 00</v>
      </c>
      <c r="H353" s="86" t="s">
        <v>474</v>
      </c>
      <c r="I353" s="84" t="str">
        <f aca="false">A353&amp;"-"&amp;B353</f>
        <v>B3010600-Водоотливы и Водосточные трубы</v>
      </c>
    </row>
    <row r="354" customFormat="false" ht="14.25" hidden="true" customHeight="false" outlineLevel="4" collapsed="false">
      <c r="A354" s="84" t="s">
        <v>1225</v>
      </c>
      <c r="B354" s="84" t="s">
        <v>1226</v>
      </c>
      <c r="C354" s="85" t="n">
        <v>5</v>
      </c>
      <c r="D354" s="89" t="n">
        <v>-2001350</v>
      </c>
      <c r="E354" s="86" t="s">
        <v>1227</v>
      </c>
      <c r="F354" s="86" t="str">
        <f aca="false">IF(CODE(LEFT(A354,1))=49,"N/A",CONCATENATE("21-",IF(SUM(CODE(LEFT(A354,1))-64)&lt;10,CONCATENATE("0",SUM(CODE(LEFT(A354,1))-64)),SUM(CODE(LEFT(A354,1))-64)),IF(LEN(A354)=1,"",IF(LEN(A354)=3,CONCATENATE(" ",MID(A354,2,2)),IF(LEN(A354)=5,CONCATENATE(" ",MID(A354,2,2)," ",MID(A354,4,2)),CONCATENATE(" ",MID(A354,2,2)," ",MID(A354,4,2)," ",RIGHT(A354,2)))))))</f>
        <v>21-02 30 10 10</v>
      </c>
      <c r="G354" s="86" t="str">
        <f aca="false">IF(E354="Multiple Values","Multiple Values",IF(E354="N/A","N/A",IF(LEN(E354)&gt;8,CONCATENATE("22-",LEFT(E354,8)," ",RIGHT(E354,2)),CONCATENATE("22-",E354))))</f>
        <v>22-14 82 00</v>
      </c>
      <c r="H354" s="86" t="s">
        <v>474</v>
      </c>
      <c r="I354" s="84" t="str">
        <f aca="false">A354&amp;"-"&amp;B354</f>
        <v>B3010610-Водоотливы</v>
      </c>
    </row>
    <row r="355" customFormat="false" ht="14.25" hidden="true" customHeight="false" outlineLevel="4" collapsed="false">
      <c r="A355" s="84" t="s">
        <v>1228</v>
      </c>
      <c r="B355" s="84" t="s">
        <v>1229</v>
      </c>
      <c r="C355" s="85" t="n">
        <v>5</v>
      </c>
      <c r="D355" s="89" t="n">
        <v>-2001350</v>
      </c>
      <c r="E355" s="86" t="s">
        <v>1230</v>
      </c>
      <c r="F355" s="86" t="str">
        <f aca="false">IF(CODE(LEFT(A355,1))=49,"N/A",CONCATENATE("21-",IF(SUM(CODE(LEFT(A355,1))-64)&lt;10,CONCATENATE("0",SUM(CODE(LEFT(A355,1))-64)),SUM(CODE(LEFT(A355,1))-64)),IF(LEN(A355)=1,"",IF(LEN(A355)=3,CONCATENATE(" ",MID(A355,2,2)),IF(LEN(A355)=5,CONCATENATE(" ",MID(A355,2,2)," ",MID(A355,4,2)),CONCATENATE(" ",MID(A355,2,2)," ",MID(A355,4,2)," ",RIGHT(A355,2)))))))</f>
        <v>21-02 30 10 20</v>
      </c>
      <c r="G355" s="86" t="str">
        <f aca="false">IF(E355="Multiple Values","Multiple Values",IF(E355="N/A","N/A",IF(LEN(E355)&gt;8,CONCATENATE("22-",LEFT(E355,8)," ",RIGHT(E355,2)),CONCATENATE("22-",E355))))</f>
        <v>22-14 83 00</v>
      </c>
      <c r="H355" s="86" t="s">
        <v>474</v>
      </c>
      <c r="I355" s="84" t="str">
        <f aca="false">A355&amp;"-"&amp;B355</f>
        <v>B3010620-Водосточные трубы</v>
      </c>
    </row>
    <row r="356" customFormat="false" ht="14.25" hidden="true" customHeight="false" outlineLevel="2" collapsed="true">
      <c r="A356" s="84" t="s">
        <v>1231</v>
      </c>
      <c r="B356" s="84" t="s">
        <v>1232</v>
      </c>
      <c r="C356" s="85" t="n">
        <v>3</v>
      </c>
      <c r="D356" s="89" t="n">
        <v>-2001350</v>
      </c>
      <c r="E356" s="86" t="s">
        <v>722</v>
      </c>
      <c r="F356" s="86" t="str">
        <f aca="false">IF(CODE(LEFT(A356,1))=49,"N/A",CONCATENATE("21-",IF(SUM(CODE(LEFT(A356,1))-64)&lt;10,CONCATENATE("0",SUM(CODE(LEFT(A356,1))-64)),SUM(CODE(LEFT(A356,1))-64)),IF(LEN(A356)=1,"",IF(LEN(A356)=3,CONCATENATE(" ",MID(A356,2,2)),IF(LEN(A356)=5,CONCATENATE(" ",MID(A356,2,2)," ",MID(A356,4,2)),CONCATENATE(" ",MID(A356,2,2)," ",MID(A356,4,2)," ",RIGHT(A356,2)))))))</f>
        <v>21-02 30 20</v>
      </c>
      <c r="G356" s="86" t="str">
        <f aca="false">IF(E356="Multiple Values","Multiple Values",IF(E356="N/A","N/A",IF(LEN(E356)&gt;8,CONCATENATE("22-",LEFT(E356,8)," ",RIGHT(E356,2)),CONCATENATE("22-",E356))))</f>
        <v>Multiple Values</v>
      </c>
      <c r="H356" s="86" t="s">
        <v>474</v>
      </c>
      <c r="I356" s="84" t="str">
        <f aca="false">A356&amp;"-"&amp;B356</f>
        <v>B3020-Кровельные проемы</v>
      </c>
    </row>
    <row r="357" customFormat="false" ht="14.25" hidden="true" customHeight="false" outlineLevel="3" collapsed="false">
      <c r="A357" s="84" t="s">
        <v>1233</v>
      </c>
      <c r="B357" s="84" t="s">
        <v>1234</v>
      </c>
      <c r="C357" s="85" t="n">
        <v>4</v>
      </c>
      <c r="D357" s="89" t="n">
        <v>-2001350</v>
      </c>
      <c r="E357" s="86" t="s">
        <v>1235</v>
      </c>
      <c r="F357" s="86" t="str">
        <f aca="false">IF(CODE(LEFT(A357,1))=49,"N/A",CONCATENATE("21-",IF(SUM(CODE(LEFT(A357,1))-64)&lt;10,CONCATENATE("0",SUM(CODE(LEFT(A357,1))-64)),SUM(CODE(LEFT(A357,1))-64)),IF(LEN(A357)=1,"",IF(LEN(A357)=3,CONCATENATE(" ",MID(A357,2,2)),IF(LEN(A357)=5,CONCATENATE(" ",MID(A357,2,2)," ",MID(A357,4,2)),CONCATENATE(" ",MID(A357,2,2)," ",MID(A357,4,2)," ",RIGHT(A357,2)))))))</f>
        <v>21-02 30 20 00</v>
      </c>
      <c r="G357" s="86" t="str">
        <f aca="false">IF(E357="Multiple Values","Multiple Values",IF(E357="N/A","N/A",IF(LEN(E357)&gt;8,CONCATENATE("22-",LEFT(E357,8)," ",RIGHT(E357,2)),CONCATENATE("22-",E357))))</f>
        <v>22-11 24 23</v>
      </c>
      <c r="H357" s="86" t="s">
        <v>474</v>
      </c>
      <c r="I357" s="84" t="str">
        <f aca="false">A357&amp;"-"&amp;B357</f>
        <v>B3020100-Остекленные кровельные проемы</v>
      </c>
    </row>
    <row r="358" customFormat="false" ht="14.25" hidden="true" customHeight="false" outlineLevel="4" collapsed="false">
      <c r="A358" s="84" t="s">
        <v>1236</v>
      </c>
      <c r="B358" s="84" t="s">
        <v>1237</v>
      </c>
      <c r="C358" s="85" t="n">
        <v>5</v>
      </c>
      <c r="D358" s="89"/>
      <c r="E358" s="86" t="s">
        <v>1238</v>
      </c>
      <c r="F358" s="86" t="str">
        <f aca="false">IF(CODE(LEFT(A358,1))=49,"N/A",CONCATENATE("21-",IF(SUM(CODE(LEFT(A358,1))-64)&lt;10,CONCATENATE("0",SUM(CODE(LEFT(A358,1))-64)),SUM(CODE(LEFT(A358,1))-64)),IF(LEN(A358)=1,"",IF(LEN(A358)=3,CONCATENATE(" ",MID(A358,2,2)),IF(LEN(A358)=5,CONCATENATE(" ",MID(A358,2,2)," ",MID(A358,4,2)),CONCATENATE(" ",MID(A358,2,2)," ",MID(A358,4,2)," ",RIGHT(A358,2)))))))</f>
        <v>21-02 30 20 10</v>
      </c>
      <c r="G358" s="86" t="str">
        <f aca="false">IF(E358="Multiple Values","Multiple Values",IF(E358="N/A","N/A",IF(LEN(E358)&gt;8,CONCATENATE("22-",LEFT(E358,8)," ",RIGHT(E358,2)),CONCATENATE("22-",E358))))</f>
        <v>22-22 00 00</v>
      </c>
      <c r="H358" s="86" t="s">
        <v>474</v>
      </c>
      <c r="I358" s="84" t="str">
        <f aca="false">A358&amp;"-"&amp;B358</f>
        <v>B3020110-Кровельные фонари</v>
      </c>
    </row>
    <row r="359" customFormat="false" ht="14.25" hidden="true" customHeight="false" outlineLevel="3" collapsed="false">
      <c r="A359" s="84" t="s">
        <v>1239</v>
      </c>
      <c r="B359" s="84" t="s">
        <v>1240</v>
      </c>
      <c r="C359" s="85" t="n">
        <v>4</v>
      </c>
      <c r="D359" s="96"/>
      <c r="E359" s="86" t="s">
        <v>1241</v>
      </c>
      <c r="F359" s="86" t="str">
        <f aca="false">IF(CODE(LEFT(A359,1))=49,"N/A",CONCATENATE("21-",IF(SUM(CODE(LEFT(A359,1))-64)&lt;10,CONCATENATE("0",SUM(CODE(LEFT(A359,1))-64)),SUM(CODE(LEFT(A359,1))-64)),IF(LEN(A359)=1,"",IF(LEN(A359)=3,CONCATENATE(" ",MID(A359,2,2)),IF(LEN(A359)=5,CONCATENATE(" ",MID(A359,2,2)," ",MID(A359,4,2)),CONCATENATE(" ",MID(A359,2,2)," ",MID(A359,4,2)," ",RIGHT(A359,2)))))))</f>
        <v>21-02 30 20 00</v>
      </c>
      <c r="G359" s="86" t="str">
        <f aca="false">IF(E359="Multiple Values","Multiple Values",IF(E359="N/A","N/A",IF(LEN(E359)&gt;8,CONCATENATE("22-",LEFT(E359,8)," ",RIGHT(E359,2)),CONCATENATE("22-",E359))))</f>
        <v>22-22 11 00</v>
      </c>
      <c r="H359" s="86" t="s">
        <v>474</v>
      </c>
      <c r="I359" s="84" t="str">
        <f aca="false">A359&amp;"-"&amp;B359</f>
        <v>B3020200-Кровельные люки</v>
      </c>
    </row>
    <row r="360" customFormat="false" ht="14.25" hidden="true" customHeight="false" outlineLevel="4" collapsed="false">
      <c r="A360" s="84" t="s">
        <v>1242</v>
      </c>
      <c r="B360" s="84" t="s">
        <v>1240</v>
      </c>
      <c r="C360" s="85" t="n">
        <v>5</v>
      </c>
      <c r="D360" s="89" t="n">
        <v>-2001140</v>
      </c>
      <c r="E360" s="86" t="s">
        <v>1243</v>
      </c>
      <c r="F360" s="86" t="str">
        <f aca="false">IF(CODE(LEFT(A360,1))=49,"N/A",CONCATENATE("21-",IF(SUM(CODE(LEFT(A360,1))-64)&lt;10,CONCATENATE("0",SUM(CODE(LEFT(A360,1))-64)),SUM(CODE(LEFT(A360,1))-64)),IF(LEN(A360)=1,"",IF(LEN(A360)=3,CONCATENATE(" ",MID(A360,2,2)),IF(LEN(A360)=5,CONCATENATE(" ",MID(A360,2,2)," ",MID(A360,4,2)),CONCATENATE(" ",MID(A360,2,2)," ",MID(A360,4,2)," ",RIGHT(A360,2)))))))</f>
        <v>21-02 30 20 10</v>
      </c>
      <c r="G360" s="86" t="str">
        <f aca="false">IF(E360="Multiple Values","Multiple Values",IF(E360="N/A","N/A",IF(LEN(E360)&gt;8,CONCATENATE("22-",LEFT(E360,8)," ",RIGHT(E360,2)),CONCATENATE("22-",E360))))</f>
        <v>22-22 12 00</v>
      </c>
      <c r="H360" s="86" t="s">
        <v>474</v>
      </c>
      <c r="I360" s="84" t="str">
        <f aca="false">A360&amp;"-"&amp;B360</f>
        <v>B3020210-Кровельные люки</v>
      </c>
    </row>
    <row r="361" customFormat="false" ht="14.25" hidden="true" customHeight="false" outlineLevel="4" collapsed="false">
      <c r="A361" s="84" t="s">
        <v>1244</v>
      </c>
      <c r="B361" s="84" t="s">
        <v>1245</v>
      </c>
      <c r="C361" s="85" t="n">
        <v>5</v>
      </c>
      <c r="D361" s="89" t="n">
        <v>-2001140</v>
      </c>
      <c r="E361" s="86" t="s">
        <v>722</v>
      </c>
      <c r="F361" s="86" t="str">
        <f aca="false">IF(CODE(LEFT(A361,1))=49,"N/A",CONCATENATE("21-",IF(SUM(CODE(LEFT(A361,1))-64)&lt;10,CONCATENATE("0",SUM(CODE(LEFT(A361,1))-64)),SUM(CODE(LEFT(A361,1))-64)),IF(LEN(A361)=1,"",IF(LEN(A361)=3,CONCATENATE(" ",MID(A361,2,2)),IF(LEN(A361)=5,CONCATENATE(" ",MID(A361,2,2)," ",MID(A361,4,2)),CONCATENATE(" ",MID(A361,2,2)," ",MID(A361,4,2)," ",RIGHT(A361,2)))))))</f>
        <v>21-02 30 20 20</v>
      </c>
      <c r="G361" s="86" t="str">
        <f aca="false">IF(E361="Multiple Values","Multiple Values",IF(E361="N/A","N/A",IF(LEN(E361)&gt;8,CONCATENATE("22-",LEFT(E361,8)," ",RIGHT(E361,2)),CONCATENATE("22-",E361))))</f>
        <v>Multiple Values</v>
      </c>
      <c r="H361" s="86" t="s">
        <v>474</v>
      </c>
      <c r="I361" s="84" t="str">
        <f aca="false">A361&amp;"-"&amp;B361</f>
        <v>B3020220-Люки дымоудаления</v>
      </c>
    </row>
    <row r="362" customFormat="false" ht="14.25" hidden="true" customHeight="false" outlineLevel="4" collapsed="false">
      <c r="A362" s="84" t="s">
        <v>1246</v>
      </c>
      <c r="B362" s="84" t="s">
        <v>1247</v>
      </c>
      <c r="C362" s="85" t="n">
        <v>5</v>
      </c>
      <c r="D362" s="89" t="n">
        <v>-2008044</v>
      </c>
      <c r="E362" s="86" t="s">
        <v>1248</v>
      </c>
      <c r="F362" s="86" t="str">
        <f aca="false">IF(CODE(LEFT(A362,1))=49,"N/A",CONCATENATE("21-",IF(SUM(CODE(LEFT(A362,1))-64)&lt;10,CONCATENATE("0",SUM(CODE(LEFT(A362,1))-64)),SUM(CODE(LEFT(A362,1))-64)),IF(LEN(A362)=1,"",IF(LEN(A362)=3,CONCATENATE(" ",MID(A362,2,2)),IF(LEN(A362)=5,CONCATENATE(" ",MID(A362,2,2)," ",MID(A362,4,2)),CONCATENATE(" ",MID(A362,2,2)," ",MID(A362,4,2)," ",RIGHT(A362,2)))))))</f>
        <v>21-02 30 20 30</v>
      </c>
      <c r="G362" s="86" t="str">
        <f aca="false">IF(E362="Multiple Values","Multiple Values",IF(E362="N/A","N/A",IF(LEN(E362)&gt;8,CONCATENATE("22-",LEFT(E362,8)," ",RIGHT(E362,2)),CONCATENATE("22-",E362))))</f>
        <v>22-22 11 16</v>
      </c>
      <c r="H362" s="86" t="s">
        <v>474</v>
      </c>
      <c r="I362" s="84" t="str">
        <f aca="false">A362&amp;"-"&amp;B362</f>
        <v>B3020230-Кровельное вспомогательное оснащение</v>
      </c>
    </row>
    <row r="363" customFormat="false" ht="14.25" hidden="true" customHeight="false" outlineLevel="3" collapsed="false">
      <c r="A363" s="84" t="s">
        <v>1249</v>
      </c>
      <c r="B363" s="84" t="s">
        <v>1250</v>
      </c>
      <c r="C363" s="85" t="n">
        <v>4</v>
      </c>
      <c r="D363" s="89" t="n">
        <v>-2001160</v>
      </c>
      <c r="E363" s="86" t="s">
        <v>722</v>
      </c>
      <c r="F363" s="86" t="str">
        <f aca="false">IF(CODE(LEFT(A363,1))=49,"N/A",CONCATENATE("21-",IF(SUM(CODE(LEFT(A363,1))-64)&lt;10,CONCATENATE("0",SUM(CODE(LEFT(A363,1))-64)),SUM(CODE(LEFT(A363,1))-64)),IF(LEN(A363)=1,"",IF(LEN(A363)=3,CONCATENATE(" ",MID(A363,2,2)),IF(LEN(A363)=5,CONCATENATE(" ",MID(A363,2,2)," ",MID(A363,4,2)),CONCATENATE(" ",MID(A363,2,2)," ",MID(A363,4,2)," ",RIGHT(A363,2)))))))</f>
        <v>21-02 30 20 00</v>
      </c>
      <c r="G363" s="86" t="str">
        <f aca="false">IF(E363="Multiple Values","Multiple Values",IF(E363="N/A","N/A",IF(LEN(E363)&gt;8,CONCATENATE("22-",LEFT(E363,8)," ",RIGHT(E363,2)),CONCATENATE("22-",E363))))</f>
        <v>Multiple Values</v>
      </c>
      <c r="H363" s="86" t="s">
        <v>474</v>
      </c>
      <c r="I363" s="84" t="str">
        <f aca="false">A363&amp;"-"&amp;B363</f>
        <v>B3020300-Дефлектор</v>
      </c>
      <c r="J363" s="90" t="s">
        <v>1251</v>
      </c>
    </row>
    <row r="364" customFormat="false" ht="14.25" hidden="false" customHeight="false" outlineLevel="0" collapsed="true">
      <c r="A364" s="84" t="s">
        <v>1252</v>
      </c>
      <c r="B364" s="84" t="s">
        <v>318</v>
      </c>
      <c r="C364" s="85" t="n">
        <v>1</v>
      </c>
      <c r="D364" s="89" t="n">
        <v>-2008055</v>
      </c>
      <c r="E364" s="86" t="s">
        <v>722</v>
      </c>
      <c r="F364" s="86" t="str">
        <f aca="false">IF(CODE(LEFT(A364,1))=49,"N/A",CONCATENATE("21-",IF(SUM(CODE(LEFT(A364,1))-64)&lt;10,CONCATENATE("0",SUM(CODE(LEFT(A364,1))-64)),SUM(CODE(LEFT(A364,1))-64)),IF(LEN(A364)=1,"",IF(LEN(A364)=3,CONCATENATE(" ",MID(A364,2,2)),IF(LEN(A364)=5,CONCATENATE(" ",MID(A364,2,2)," ",MID(A364,4,2)),CONCATENATE(" ",MID(A364,2,2)," ",MID(A364,4,2)," ",RIGHT(A364,2)))))))</f>
        <v>21-03</v>
      </c>
      <c r="G364" s="86" t="str">
        <f aca="false">IF(E364="Multiple Values","Multiple Values",IF(E364="N/A","N/A",IF(LEN(E364)&gt;8,CONCATENATE("22-",LEFT(E364,8)," ",RIGHT(E364,2)),CONCATENATE("22-",E364))))</f>
        <v>Multiple Values</v>
      </c>
      <c r="H364" s="86" t="s">
        <v>474</v>
      </c>
      <c r="J364" s="84" t="str">
        <f aca="false">A364&amp;"-"&amp;B364</f>
        <v>C-Внутренние элементы ненесущие (перегородки, двери, отделка)</v>
      </c>
    </row>
    <row r="365" customFormat="false" ht="14.25" hidden="true" customHeight="false" outlineLevel="1" collapsed="false">
      <c r="A365" s="84" t="s">
        <v>1253</v>
      </c>
      <c r="B365" s="84" t="s">
        <v>1254</v>
      </c>
      <c r="C365" s="85" t="n">
        <v>2</v>
      </c>
      <c r="D365" s="96"/>
      <c r="E365" s="86" t="s">
        <v>1255</v>
      </c>
      <c r="F365" s="86" t="str">
        <f aca="false">IF(CODE(LEFT(A365,1))=49,"N/A",CONCATENATE("21-",IF(SUM(CODE(LEFT(A365,1))-64)&lt;10,CONCATENATE("0",SUM(CODE(LEFT(A365,1))-64)),SUM(CODE(LEFT(A365,1))-64)),IF(LEN(A365)=1,"",IF(LEN(A365)=3,CONCATENATE(" ",MID(A365,2,2)),IF(LEN(A365)=5,CONCATENATE(" ",MID(A365,2,2)," ",MID(A365,4,2)),CONCATENATE(" ",MID(A365,2,2)," ",MID(A365,4,2)," ",RIGHT(A365,2)))))))</f>
        <v>21-03 10</v>
      </c>
      <c r="G365" s="86" t="str">
        <f aca="false">IF(E365="Multiple Values","Multiple Values",IF(E365="N/A","N/A",IF(LEN(E365)&gt;8,CONCATENATE("22-",LEFT(E365,8)," ",RIGHT(E365,2)),CONCATENATE("22-",E365))))</f>
        <v>22-22 13 00</v>
      </c>
      <c r="H365" s="86" t="s">
        <v>474</v>
      </c>
      <c r="J365" s="84" t="str">
        <f aca="false">A365&amp;"-"&amp;B365</f>
        <v>C10-Внутренние конструкции. Перегородки, Двери, Мебель</v>
      </c>
    </row>
    <row r="366" customFormat="false" ht="14.25" hidden="true" customHeight="false" outlineLevel="2" collapsed="false">
      <c r="A366" s="84" t="s">
        <v>1256</v>
      </c>
      <c r="B366" s="84" t="s">
        <v>372</v>
      </c>
      <c r="C366" s="85" t="n">
        <v>3</v>
      </c>
      <c r="D366" s="89" t="n">
        <v>-2001140</v>
      </c>
      <c r="E366" s="86" t="s">
        <v>722</v>
      </c>
      <c r="F366" s="86" t="str">
        <f aca="false">IF(CODE(LEFT(A366,1))=49,"N/A",CONCATENATE("21-",IF(SUM(CODE(LEFT(A366,1))-64)&lt;10,CONCATENATE("0",SUM(CODE(LEFT(A366,1))-64)),SUM(CODE(LEFT(A366,1))-64)),IF(LEN(A366)=1,"",IF(LEN(A366)=3,CONCATENATE(" ",MID(A366,2,2)),IF(LEN(A366)=5,CONCATENATE(" ",MID(A366,2,2)," ",MID(A366,4,2)),CONCATENATE(" ",MID(A366,2,2)," ",MID(A366,4,2)," ",RIGHT(A366,2)))))))</f>
        <v>21-03 10 10</v>
      </c>
      <c r="G366" s="86" t="str">
        <f aca="false">IF(E366="Multiple Values","Multiple Values",IF(E366="N/A","N/A",IF(LEN(E366)&gt;8,CONCATENATE("22-",LEFT(E366,8)," ",RIGHT(E366,2)),CONCATENATE("22-",E366))))</f>
        <v>Multiple Values</v>
      </c>
      <c r="H366" s="86" t="s">
        <v>474</v>
      </c>
      <c r="J366" s="84" t="str">
        <f aca="false">A366&amp;"-"&amp;B366</f>
        <v>C1010-Перегородки</v>
      </c>
    </row>
    <row r="367" customFormat="false" ht="14.25" hidden="true" customHeight="false" outlineLevel="3" collapsed="false">
      <c r="A367" s="84" t="s">
        <v>1257</v>
      </c>
      <c r="B367" s="84" t="s">
        <v>1258</v>
      </c>
      <c r="C367" s="85" t="n">
        <v>4</v>
      </c>
      <c r="D367" s="89" t="n">
        <v>-2008044</v>
      </c>
      <c r="E367" s="86" t="s">
        <v>722</v>
      </c>
      <c r="F367" s="86" t="str">
        <f aca="false">IF(CODE(LEFT(A367,1))=49,"N/A",CONCATENATE("21-",IF(SUM(CODE(LEFT(A367,1))-64)&lt;10,CONCATENATE("0",SUM(CODE(LEFT(A367,1))-64)),SUM(CODE(LEFT(A367,1))-64)),IF(LEN(A367)=1,"",IF(LEN(A367)=3,CONCATENATE(" ",MID(A367,2,2)),IF(LEN(A367)=5,CONCATENATE(" ",MID(A367,2,2)," ",MID(A367,4,2)),CONCATENATE(" ",MID(A367,2,2)," ",MID(A367,4,2)," ",RIGHT(A367,2)))))))</f>
        <v>21-03 10 10 00</v>
      </c>
      <c r="G367" s="86" t="str">
        <f aca="false">IF(E367="Multiple Values","Multiple Values",IF(E367="N/A","N/A",IF(LEN(E367)&gt;8,CONCATENATE("22-",LEFT(E367,8)," ",RIGHT(E367,2)),CONCATENATE("22-",E367))))</f>
        <v>Multiple Values</v>
      </c>
      <c r="H367" s="86" t="s">
        <v>474</v>
      </c>
      <c r="J367" s="84" t="str">
        <f aca="false">A367&amp;"-"&amp;B367</f>
        <v>C1010100-Стационарные перегородки</v>
      </c>
    </row>
    <row r="368" customFormat="false" ht="14.25" hidden="true" customHeight="false" outlineLevel="4" collapsed="false">
      <c r="A368" s="84" t="s">
        <v>1259</v>
      </c>
      <c r="B368" s="84" t="s">
        <v>1260</v>
      </c>
      <c r="C368" s="85" t="n">
        <v>5</v>
      </c>
      <c r="D368" s="89" t="n">
        <v>-2008055</v>
      </c>
      <c r="E368" s="86" t="s">
        <v>722</v>
      </c>
      <c r="F368" s="86" t="str">
        <f aca="false">IF(CODE(LEFT(A368,1))=49,"N/A",CONCATENATE("21-",IF(SUM(CODE(LEFT(A368,1))-64)&lt;10,CONCATENATE("0",SUM(CODE(LEFT(A368,1))-64)),SUM(CODE(LEFT(A368,1))-64)),IF(LEN(A368)=1,"",IF(LEN(A368)=3,CONCATENATE(" ",MID(A368,2,2)),IF(LEN(A368)=5,CONCATENATE(" ",MID(A368,2,2)," ",MID(A368,4,2)),CONCATENATE(" ",MID(A368,2,2)," ",MID(A368,4,2)," ",RIGHT(A368,2)))))))</f>
        <v>21-03 10 10 10</v>
      </c>
      <c r="G368" s="86" t="str">
        <f aca="false">IF(E368="Multiple Values","Multiple Values",IF(E368="N/A","N/A",IF(LEN(E368)&gt;8,CONCATENATE("22-",LEFT(E368,8)," ",RIGHT(E368,2)),CONCATENATE("22-",E368))))</f>
        <v>Multiple Values</v>
      </c>
      <c r="H368" s="86" t="s">
        <v>474</v>
      </c>
      <c r="J368" s="84" t="str">
        <f aca="false">A368&amp;"-"&amp;B368</f>
        <v>C1010110-Перегородки - Кирпич полнотелый</v>
      </c>
    </row>
    <row r="369" customFormat="false" ht="14.25" hidden="true" customHeight="false" outlineLevel="4" collapsed="false">
      <c r="A369" s="84" t="s">
        <v>1261</v>
      </c>
      <c r="B369" s="84" t="s">
        <v>1262</v>
      </c>
      <c r="C369" s="85" t="n">
        <v>5</v>
      </c>
      <c r="D369" s="96"/>
      <c r="E369" s="86" t="s">
        <v>1263</v>
      </c>
      <c r="F369" s="86" t="str">
        <f aca="false">IF(CODE(LEFT(A369,1))=49,"N/A",CONCATENATE("21-",IF(SUM(CODE(LEFT(A369,1))-64)&lt;10,CONCATENATE("0",SUM(CODE(LEFT(A369,1))-64)),SUM(CODE(LEFT(A369,1))-64)),IF(LEN(A369)=1,"",IF(LEN(A369)=3,CONCATENATE(" ",MID(A369,2,2)),IF(LEN(A369)=5,CONCATENATE(" ",MID(A369,2,2)," ",MID(A369,4,2)),CONCATENATE(" ",MID(A369,2,2)," ",MID(A369,4,2)," ",RIGHT(A369,2)))))))</f>
        <v>21-03 10 10 15</v>
      </c>
      <c r="G369" s="86" t="str">
        <f aca="false">IF(E369="Multiple Values","Multiple Values",IF(E369="N/A","N/A",IF(LEN(E369)&gt;8,CONCATENATE("22-",LEFT(E369,8)," ",RIGHT(E369,2)),CONCATENATE("22-",E369))))</f>
        <v>22-22 14 00</v>
      </c>
      <c r="H369" s="86" t="s">
        <v>474</v>
      </c>
      <c r="J369" s="84" t="str">
        <f aca="false">A369&amp;"-"&amp;B369</f>
        <v>C1010115-Перегородки - Кирпич пустотелый</v>
      </c>
    </row>
    <row r="370" customFormat="false" ht="14.25" hidden="true" customHeight="false" outlineLevel="4" collapsed="false">
      <c r="A370" s="84" t="s">
        <v>1264</v>
      </c>
      <c r="B370" s="84" t="s">
        <v>1265</v>
      </c>
      <c r="C370" s="85" t="n">
        <v>5</v>
      </c>
      <c r="D370" s="89" t="n">
        <v>-2001140</v>
      </c>
      <c r="E370" s="86" t="s">
        <v>722</v>
      </c>
      <c r="F370" s="86" t="str">
        <f aca="false">IF(CODE(LEFT(A370,1))=49,"N/A",CONCATENATE("21-",IF(SUM(CODE(LEFT(A370,1))-64)&lt;10,CONCATENATE("0",SUM(CODE(LEFT(A370,1))-64)),SUM(CODE(LEFT(A370,1))-64)),IF(LEN(A370)=1,"",IF(LEN(A370)=3,CONCATENATE(" ",MID(A370,2,2)),IF(LEN(A370)=5,CONCATENATE(" ",MID(A370,2,2)," ",MID(A370,4,2)),CONCATENATE(" ",MID(A370,2,2)," ",MID(A370,4,2)," ",RIGHT(A370,2)))))))</f>
        <v>21-03 10 10 18</v>
      </c>
      <c r="G370" s="86" t="str">
        <f aca="false">IF(E370="Multiple Values","Multiple Values",IF(E370="N/A","N/A",IF(LEN(E370)&gt;8,CONCATENATE("22-",LEFT(E370,8)," ",RIGHT(E370,2)),CONCATENATE("22-",E370))))</f>
        <v>Multiple Values</v>
      </c>
      <c r="H370" s="86" t="s">
        <v>474</v>
      </c>
      <c r="J370" s="84" t="str">
        <f aca="false">A370&amp;"-"&amp;B370</f>
        <v>C1010118-Перегородки - Каменные блоки с пустотами</v>
      </c>
    </row>
    <row r="371" customFormat="false" ht="14.25" hidden="true" customHeight="false" outlineLevel="4" collapsed="false">
      <c r="A371" s="84" t="s">
        <v>1266</v>
      </c>
      <c r="B371" s="84" t="s">
        <v>1267</v>
      </c>
      <c r="C371" s="85" t="n">
        <v>5</v>
      </c>
      <c r="D371" s="89" t="n">
        <v>-2008044</v>
      </c>
      <c r="E371" s="86" t="s">
        <v>722</v>
      </c>
      <c r="F371" s="86" t="str">
        <f aca="false">IF(CODE(LEFT(A371,1))=49,"N/A",CONCATENATE("21-",IF(SUM(CODE(LEFT(A371,1))-64)&lt;10,CONCATENATE("0",SUM(CODE(LEFT(A371,1))-64)),SUM(CODE(LEFT(A371,1))-64)),IF(LEN(A371)=1,"",IF(LEN(A371)=3,CONCATENATE(" ",MID(A371,2,2)),IF(LEN(A371)=5,CONCATENATE(" ",MID(A371,2,2)," ",MID(A371,4,2)),CONCATENATE(" ",MID(A371,2,2)," ",MID(A371,4,2)," ",RIGHT(A371,2)))))))</f>
        <v>21-03 10 10 20</v>
      </c>
      <c r="G371" s="86" t="str">
        <f aca="false">IF(E371="Multiple Values","Multiple Values",IF(E371="N/A","N/A",IF(LEN(E371)&gt;8,CONCATENATE("22-",LEFT(E371,8)," ",RIGHT(E371,2)),CONCATENATE("22-",E371))))</f>
        <v>Multiple Values</v>
      </c>
      <c r="H371" s="86" t="s">
        <v>474</v>
      </c>
      <c r="J371" s="84" t="str">
        <f aca="false">A371&amp;"-"&amp;B371</f>
        <v>C1010120-Перегородки - Мелкоштучные цементо-песчаные блоки</v>
      </c>
    </row>
    <row r="372" customFormat="false" ht="14.25" hidden="true" customHeight="false" outlineLevel="4" collapsed="false">
      <c r="A372" s="84" t="s">
        <v>1268</v>
      </c>
      <c r="B372" s="84" t="s">
        <v>1269</v>
      </c>
      <c r="C372" s="85" t="n">
        <v>5</v>
      </c>
      <c r="D372" s="89" t="n">
        <v>-2001160</v>
      </c>
      <c r="E372" s="86" t="s">
        <v>722</v>
      </c>
      <c r="F372" s="86" t="str">
        <f aca="false">IF(CODE(LEFT(A372,1))=49,"N/A",CONCATENATE("21-",IF(SUM(CODE(LEFT(A372,1))-64)&lt;10,CONCATENATE("0",SUM(CODE(LEFT(A372,1))-64)),SUM(CODE(LEFT(A372,1))-64)),IF(LEN(A372)=1,"",IF(LEN(A372)=3,CONCATENATE(" ",MID(A372,2,2)),IF(LEN(A372)=5,CONCATENATE(" ",MID(A372,2,2)," ",MID(A372,4,2)),CONCATENATE(" ",MID(A372,2,2)," ",MID(A372,4,2)," ",RIGHT(A372,2)))))))</f>
        <v>21-03 10 10 30</v>
      </c>
      <c r="G372" s="86" t="str">
        <f aca="false">IF(E372="Multiple Values","Multiple Values",IF(E372="N/A","N/A",IF(LEN(E372)&gt;8,CONCATENATE("22-",LEFT(E372,8)," ",RIGHT(E372,2)),CONCATENATE("22-",E372))))</f>
        <v>Multiple Values</v>
      </c>
      <c r="H372" s="86" t="s">
        <v>474</v>
      </c>
      <c r="J372" s="84" t="str">
        <f aca="false">A372&amp;"-"&amp;B372</f>
        <v>C1010130-Перегородки - Стеклянные блоки</v>
      </c>
    </row>
    <row r="373" customFormat="false" ht="14.25" hidden="true" customHeight="false" outlineLevel="4" collapsed="false">
      <c r="A373" s="84" t="s">
        <v>1270</v>
      </c>
      <c r="B373" s="84" t="s">
        <v>1271</v>
      </c>
      <c r="C373" s="85" t="n">
        <v>5</v>
      </c>
      <c r="D373" s="96"/>
      <c r="E373" s="86" t="s">
        <v>1272</v>
      </c>
      <c r="F373" s="86" t="str">
        <f aca="false">IF(CODE(LEFT(A373,1))=49,"N/A",CONCATENATE("21-",IF(SUM(CODE(LEFT(A373,1))-64)&lt;10,CONCATENATE("0",SUM(CODE(LEFT(A373,1))-64)),SUM(CODE(LEFT(A373,1))-64)),IF(LEN(A373)=1,"",IF(LEN(A373)=3,CONCATENATE(" ",MID(A373,2,2)),IF(LEN(A373)=5,CONCATENATE(" ",MID(A373,2,2)," ",MID(A373,4,2)),CONCATENATE(" ",MID(A373,2,2)," ",MID(A373,4,2)," ",RIGHT(A373,2)))))))</f>
        <v>21-03 10 10 35</v>
      </c>
      <c r="G373" s="86" t="str">
        <f aca="false">IF(E373="Multiple Values","Multiple Values",IF(E373="N/A","N/A",IF(LEN(E373)&gt;8,CONCATENATE("22-",LEFT(E373,8)," ",RIGHT(E373,2)),CONCATENATE("22-",E373))))</f>
        <v>22-22 13 63</v>
      </c>
      <c r="H373" s="86" t="s">
        <v>474</v>
      </c>
      <c r="J373" s="84" t="str">
        <f aca="false">A373&amp;"-"&amp;B373</f>
        <v>C1010135-Перегородки - Навесные временные</v>
      </c>
    </row>
    <row r="374" customFormat="false" ht="14.25" hidden="true" customHeight="false" outlineLevel="4" collapsed="false">
      <c r="A374" s="84" t="s">
        <v>1273</v>
      </c>
      <c r="B374" s="84" t="s">
        <v>1274</v>
      </c>
      <c r="C374" s="85" t="n">
        <v>5</v>
      </c>
      <c r="D374" s="89" t="n">
        <v>-2008055</v>
      </c>
      <c r="E374" s="86" t="s">
        <v>722</v>
      </c>
      <c r="F374" s="86" t="str">
        <f aca="false">IF(CODE(LEFT(A374,1))=49,"N/A",CONCATENATE("21-",IF(SUM(CODE(LEFT(A374,1))-64)&lt;10,CONCATENATE("0",SUM(CODE(LEFT(A374,1))-64)),SUM(CODE(LEFT(A374,1))-64)),IF(LEN(A374)=1,"",IF(LEN(A374)=3,CONCATENATE(" ",MID(A374,2,2)),IF(LEN(A374)=5,CONCATENATE(" ",MID(A374,2,2)," ",MID(A374,4,2)),CONCATENATE(" ",MID(A374,2,2)," ",MID(A374,4,2)," ",RIGHT(A374,2)))))))</f>
        <v>21-03 10 10 40</v>
      </c>
      <c r="G374" s="86" t="str">
        <f aca="false">IF(E374="Multiple Values","Multiple Values",IF(E374="N/A","N/A",IF(LEN(E374)&gt;8,CONCATENATE("22-",LEFT(E374,8)," ",RIGHT(E374,2)),CONCATENATE("22-",E374))))</f>
        <v>Multiple Values</v>
      </c>
      <c r="H374" s="86" t="s">
        <v>474</v>
      </c>
      <c r="J374" s="84" t="str">
        <f aca="false">A374&amp;"-"&amp;B374</f>
        <v>C1010140-Перегородки - Гипсокартонные с деревянным каркасом</v>
      </c>
    </row>
    <row r="375" customFormat="false" ht="14.25" hidden="true" customHeight="false" outlineLevel="4" collapsed="false">
      <c r="A375" s="84" t="s">
        <v>1275</v>
      </c>
      <c r="B375" s="84" t="s">
        <v>1276</v>
      </c>
      <c r="C375" s="85" t="n">
        <v>5</v>
      </c>
      <c r="D375" s="96"/>
      <c r="E375" s="86" t="s">
        <v>722</v>
      </c>
      <c r="F375" s="86" t="str">
        <f aca="false">IF(CODE(LEFT(A375,1))=49,"N/A",CONCATENATE("21-",IF(SUM(CODE(LEFT(A375,1))-64)&lt;10,CONCATENATE("0",SUM(CODE(LEFT(A375,1))-64)),SUM(CODE(LEFT(A375,1))-64)),IF(LEN(A375)=1,"",IF(LEN(A375)=3,CONCATENATE(" ",MID(A375,2,2)),IF(LEN(A375)=5,CONCATENATE(" ",MID(A375,2,2)," ",MID(A375,4,2)),CONCATENATE(" ",MID(A375,2,2)," ",MID(A375,4,2)," ",RIGHT(A375,2)))))))</f>
        <v>21-03 10 10 45</v>
      </c>
      <c r="G375" s="86" t="str">
        <f aca="false">IF(E375="Multiple Values","Multiple Values",IF(E375="N/A","N/A",IF(LEN(E375)&gt;8,CONCATENATE("22-",LEFT(E375,8)," ",RIGHT(E375,2)),CONCATENATE("22-",E375))))</f>
        <v>Multiple Values</v>
      </c>
      <c r="H375" s="86" t="s">
        <v>474</v>
      </c>
      <c r="J375" s="84" t="str">
        <f aca="false">A375&amp;"-"&amp;B375</f>
        <v>C1010145-Перегородки - Гипсокартонные с металлическим каркасом</v>
      </c>
    </row>
    <row r="376" customFormat="false" ht="14.25" hidden="true" customHeight="false" outlineLevel="4" collapsed="false">
      <c r="A376" s="84" t="s">
        <v>1277</v>
      </c>
      <c r="B376" s="84" t="s">
        <v>1278</v>
      </c>
      <c r="C376" s="85" t="n">
        <v>5</v>
      </c>
      <c r="D376" s="96"/>
      <c r="E376" s="86" t="s">
        <v>474</v>
      </c>
      <c r="F376" s="86" t="str">
        <f aca="false">IF(CODE(LEFT(A376,1))=49,"N/A",CONCATENATE("21-",IF(SUM(CODE(LEFT(A376,1))-64)&lt;10,CONCATENATE("0",SUM(CODE(LEFT(A376,1))-64)),SUM(CODE(LEFT(A376,1))-64)),IF(LEN(A376)=1,"",IF(LEN(A376)=3,CONCATENATE(" ",MID(A376,2,2)),IF(LEN(A376)=5,CONCATENATE(" ",MID(A376,2,2)," ",MID(A376,4,2)),CONCATENATE(" ",MID(A376,2,2)," ",MID(A376,4,2)," ",RIGHT(A376,2)))))))</f>
        <v>21-03 10 10 50</v>
      </c>
      <c r="G376" s="86" t="str">
        <f aca="false">IF(E376="Multiple Values","Multiple Values",IF(E376="N/A","N/A",IF(LEN(E376)&gt;8,CONCATENATE("22-",LEFT(E376,8)," ",RIGHT(E376,2)),CONCATENATE("22-",E376))))</f>
        <v>N/A</v>
      </c>
      <c r="H376" s="86" t="s">
        <v>474</v>
      </c>
      <c r="J376" s="84" t="str">
        <f aca="false">A376&amp;"-"&amp;B376</f>
        <v>C1010150-Перегородки - Оштукатуренные по утеплителю в деревянном каркасе</v>
      </c>
    </row>
    <row r="377" customFormat="false" ht="14.25" hidden="true" customHeight="false" outlineLevel="4" collapsed="false">
      <c r="A377" s="84" t="s">
        <v>1279</v>
      </c>
      <c r="B377" s="84" t="s">
        <v>1280</v>
      </c>
      <c r="C377" s="85" t="n">
        <v>5</v>
      </c>
      <c r="D377" s="96"/>
      <c r="E377" s="86" t="s">
        <v>722</v>
      </c>
      <c r="F377" s="86" t="str">
        <f aca="false">IF(CODE(LEFT(A377,1))=49,"N/A",CONCATENATE("21-",IF(SUM(CODE(LEFT(A377,1))-64)&lt;10,CONCATENATE("0",SUM(CODE(LEFT(A377,1))-64)),SUM(CODE(LEFT(A377,1))-64)),IF(LEN(A377)=1,"",IF(LEN(A377)=3,CONCATENATE(" ",MID(A377,2,2)),IF(LEN(A377)=5,CONCATENATE(" ",MID(A377,2,2)," ",MID(A377,4,2)),CONCATENATE(" ",MID(A377,2,2)," ",MID(A377,4,2)," ",RIGHT(A377,2)))))))</f>
        <v>21-03 10 10 55</v>
      </c>
      <c r="G377" s="86" t="str">
        <f aca="false">IF(E377="Multiple Values","Multiple Values",IF(E377="N/A","N/A",IF(LEN(E377)&gt;8,CONCATENATE("22-",LEFT(E377,8)," ",RIGHT(E377,2)),CONCATENATE("22-",E377))))</f>
        <v>Multiple Values</v>
      </c>
      <c r="H377" s="86" t="s">
        <v>474</v>
      </c>
      <c r="J377" s="84" t="str">
        <f aca="false">A377&amp;"-"&amp;B377</f>
        <v>C1010155-Перегородки - Оштукатуренные по утеплителю в металлическом каркасе</v>
      </c>
    </row>
    <row r="378" customFormat="false" ht="14.25" hidden="true" customHeight="false" outlineLevel="4" collapsed="false">
      <c r="A378" s="84" t="s">
        <v>1281</v>
      </c>
      <c r="B378" s="84" t="s">
        <v>1282</v>
      </c>
      <c r="C378" s="85" t="n">
        <v>5</v>
      </c>
      <c r="D378" s="96"/>
      <c r="E378" s="86" t="s">
        <v>722</v>
      </c>
      <c r="F378" s="86" t="str">
        <f aca="false">IF(CODE(LEFT(A378,1))=49,"N/A",CONCATENATE("21-",IF(SUM(CODE(LEFT(A378,1))-64)&lt;10,CONCATENATE("0",SUM(CODE(LEFT(A378,1))-64)),SUM(CODE(LEFT(A378,1))-64)),IF(LEN(A378)=1,"",IF(LEN(A378)=3,CONCATENATE(" ",MID(A378,2,2)),IF(LEN(A378)=5,CONCATENATE(" ",MID(A378,2,2)," ",MID(A378,4,2)),CONCATENATE(" ",MID(A378,2,2)," ",MID(A378,4,2)," ",RIGHT(A378,2)))))))</f>
        <v>21-03 10 10 80</v>
      </c>
      <c r="G378" s="86" t="str">
        <f aca="false">IF(E378="Multiple Values","Multiple Values",IF(E378="N/A","N/A",IF(LEN(E378)&gt;8,CONCATENATE("22-",LEFT(E378,8)," ",RIGHT(E378,2)),CONCATENATE("22-",E378))))</f>
        <v>Multiple Values</v>
      </c>
      <c r="H378" s="86" t="s">
        <v>474</v>
      </c>
      <c r="J378" s="84" t="str">
        <f aca="false">A378&amp;"-"&amp;B378</f>
        <v>C1010180-Компоненты перегородки - Деревянный каркас</v>
      </c>
    </row>
    <row r="379" customFormat="false" ht="14.25" hidden="true" customHeight="false" outlineLevel="4" collapsed="false">
      <c r="A379" s="84" t="s">
        <v>1283</v>
      </c>
      <c r="B379" s="84" t="s">
        <v>1284</v>
      </c>
      <c r="C379" s="85" t="n">
        <v>5</v>
      </c>
      <c r="D379" s="96"/>
      <c r="E379" s="86" t="s">
        <v>722</v>
      </c>
      <c r="F379" s="86" t="str">
        <f aca="false">IF(CODE(LEFT(A379,1))=49,"N/A",CONCATENATE("21-",IF(SUM(CODE(LEFT(A379,1))-64)&lt;10,CONCATENATE("0",SUM(CODE(LEFT(A379,1))-64)),SUM(CODE(LEFT(A379,1))-64)),IF(LEN(A379)=1,"",IF(LEN(A379)=3,CONCATENATE(" ",MID(A379,2,2)),IF(LEN(A379)=5,CONCATENATE(" ",MID(A379,2,2)," ",MID(A379,4,2)),CONCATENATE(" ",MID(A379,2,2)," ",MID(A379,4,2)," ",RIGHT(A379,2)))))))</f>
        <v>21-03 10 10 85</v>
      </c>
      <c r="G379" s="86" t="str">
        <f aca="false">IF(E379="Multiple Values","Multiple Values",IF(E379="N/A","N/A",IF(LEN(E379)&gt;8,CONCATENATE("22-",LEFT(E379,8)," ",RIGHT(E379,2)),CONCATENATE("22-",E379))))</f>
        <v>Multiple Values</v>
      </c>
      <c r="H379" s="86" t="s">
        <v>474</v>
      </c>
      <c r="J379" s="84" t="str">
        <f aca="false">A379&amp;"-"&amp;B379</f>
        <v>C1010185-Компоненты перегородки - Металлический каркас</v>
      </c>
    </row>
    <row r="380" customFormat="false" ht="14.25" hidden="true" customHeight="false" outlineLevel="4" collapsed="false">
      <c r="A380" s="84" t="s">
        <v>1285</v>
      </c>
      <c r="B380" s="84" t="s">
        <v>1286</v>
      </c>
      <c r="C380" s="85" t="n">
        <v>5</v>
      </c>
      <c r="D380" s="96"/>
      <c r="E380" s="86" t="s">
        <v>722</v>
      </c>
      <c r="F380" s="86" t="str">
        <f aca="false">IF(CODE(LEFT(A380,1))=49,"N/A",CONCATENATE("21-",IF(SUM(CODE(LEFT(A380,1))-64)&lt;10,CONCATENATE("0",SUM(CODE(LEFT(A380,1))-64)),SUM(CODE(LEFT(A380,1))-64)),IF(LEN(A380)=1,"",IF(LEN(A380)=3,CONCATENATE(" ",MID(A380,2,2)),IF(LEN(A380)=5,CONCATENATE(" ",MID(A380,2,2)," ",MID(A380,4,2)),CONCATENATE(" ",MID(A380,2,2)," ",MID(A380,4,2)," ",RIGHT(A380,2)))))))</f>
        <v>21-03 10 10 90</v>
      </c>
      <c r="G380" s="86" t="str">
        <f aca="false">IF(E380="Multiple Values","Multiple Values",IF(E380="N/A","N/A",IF(LEN(E380)&gt;8,CONCATENATE("22-",LEFT(E380,8)," ",RIGHT(E380,2)),CONCATENATE("22-",E380))))</f>
        <v>Multiple Values</v>
      </c>
      <c r="H380" s="86" t="s">
        <v>474</v>
      </c>
      <c r="J380" s="84" t="str">
        <f aca="false">A380&amp;"-"&amp;B380</f>
        <v>C1010190-Компоненты перегородки - Гипсокартон</v>
      </c>
    </row>
    <row r="381" customFormat="false" ht="14.25" hidden="true" customHeight="false" outlineLevel="4" collapsed="false">
      <c r="A381" s="84" t="s">
        <v>1287</v>
      </c>
      <c r="B381" s="84" t="s">
        <v>1288</v>
      </c>
      <c r="C381" s="85" t="n">
        <v>5</v>
      </c>
      <c r="D381" s="96"/>
      <c r="E381" s="86" t="s">
        <v>722</v>
      </c>
      <c r="F381" s="86" t="str">
        <f aca="false">IF(CODE(LEFT(A381,1))=49,"N/A",CONCATENATE("21-",IF(SUM(CODE(LEFT(A381,1))-64)&lt;10,CONCATENATE("0",SUM(CODE(LEFT(A381,1))-64)),SUM(CODE(LEFT(A381,1))-64)),IF(LEN(A381)=1,"",IF(LEN(A381)=3,CONCATENATE(" ",MID(A381,2,2)),IF(LEN(A381)=5,CONCATENATE(" ",MID(A381,2,2)," ",MID(A381,4,2)),CONCATENATE(" ",MID(A381,2,2)," ",MID(A381,4,2)," ",RIGHT(A381,2)))))))</f>
        <v>21-03 10 10 95</v>
      </c>
      <c r="G381" s="86" t="str">
        <f aca="false">IF(E381="Multiple Values","Multiple Values",IF(E381="N/A","N/A",IF(LEN(E381)&gt;8,CONCATENATE("22-",LEFT(E381,8)," ",RIGHT(E381,2)),CONCATENATE("22-",E381))))</f>
        <v>Multiple Values</v>
      </c>
      <c r="H381" s="86" t="s">
        <v>474</v>
      </c>
      <c r="J381" s="84" t="str">
        <f aca="false">A381&amp;"-"&amp;B381</f>
        <v>C1010195-Компоненты перегородки - Штукатурка</v>
      </c>
    </row>
    <row r="382" customFormat="false" ht="14.25" hidden="true" customHeight="false" outlineLevel="3" collapsed="false">
      <c r="A382" s="84" t="s">
        <v>1289</v>
      </c>
      <c r="B382" s="84" t="s">
        <v>1290</v>
      </c>
      <c r="C382" s="85" t="n">
        <v>4</v>
      </c>
      <c r="D382" s="89" t="n">
        <v>-2008055</v>
      </c>
      <c r="E382" s="86" t="s">
        <v>722</v>
      </c>
      <c r="F382" s="86" t="str">
        <f aca="false">IF(CODE(LEFT(A382,1))=49,"N/A",CONCATENATE("21-",IF(SUM(CODE(LEFT(A382,1))-64)&lt;10,CONCATENATE("0",SUM(CODE(LEFT(A382,1))-64)),SUM(CODE(LEFT(A382,1))-64)),IF(LEN(A382)=1,"",IF(LEN(A382)=3,CONCATENATE(" ",MID(A382,2,2)),IF(LEN(A382)=5,CONCATENATE(" ",MID(A382,2,2)," ",MID(A382,4,2)),CONCATENATE(" ",MID(A382,2,2)," ",MID(A382,4,2)," ",RIGHT(A382,2)))))))</f>
        <v>21-03 10 10 00</v>
      </c>
      <c r="G382" s="86" t="str">
        <f aca="false">IF(E382="Multiple Values","Multiple Values",IF(E382="N/A","N/A",IF(LEN(E382)&gt;8,CONCATENATE("22-",LEFT(E382,8)," ",RIGHT(E382,2)),CONCATENATE("22-",E382))))</f>
        <v>Multiple Values</v>
      </c>
      <c r="H382" s="86" t="s">
        <v>474</v>
      </c>
      <c r="J382" s="84" t="str">
        <f aca="false">A382&amp;"-"&amp;B382</f>
        <v>C1010200-Перегородки съемные</v>
      </c>
    </row>
    <row r="383" customFormat="false" ht="14.25" hidden="true" customHeight="false" outlineLevel="4" collapsed="false">
      <c r="A383" s="84" t="s">
        <v>1291</v>
      </c>
      <c r="B383" s="84" t="s">
        <v>1292</v>
      </c>
      <c r="C383" s="85" t="n">
        <v>5</v>
      </c>
      <c r="D383" s="89"/>
      <c r="E383" s="86" t="s">
        <v>1293</v>
      </c>
      <c r="F383" s="86" t="str">
        <f aca="false">IF(CODE(LEFT(A383,1))=49,"N/A",CONCATENATE("21-",IF(SUM(CODE(LEFT(A383,1))-64)&lt;10,CONCATENATE("0",SUM(CODE(LEFT(A383,1))-64)),SUM(CODE(LEFT(A383,1))-64)),IF(LEN(A383)=1,"",IF(LEN(A383)=3,CONCATENATE(" ",MID(A383,2,2)),IF(LEN(A383)=5,CONCATENATE(" ",MID(A383,2,2)," ",MID(A383,4,2)),CONCATENATE(" ",MID(A383,2,2)," ",MID(A383,4,2)," ",RIGHT(A383,2)))))))</f>
        <v>21-03 10 10 10</v>
      </c>
      <c r="G383" s="86" t="str">
        <f aca="false">IF(E383="Multiple Values","Multiple Values",IF(E383="N/A","N/A",IF(LEN(E383)&gt;8,CONCATENATE("22-",LEFT(E383,8)," ",RIGHT(E383,2)),CONCATENATE("22-",E383))))</f>
        <v>22-23 00 00</v>
      </c>
      <c r="H383" s="86" t="s">
        <v>474</v>
      </c>
      <c r="J383" s="84" t="str">
        <f aca="false">A383&amp;"-"&amp;B383</f>
        <v>C1010210-Перегородки - Съемные, гипсокартонные</v>
      </c>
    </row>
    <row r="384" customFormat="false" ht="14.25" hidden="true" customHeight="false" outlineLevel="3" collapsed="false">
      <c r="A384" s="84" t="s">
        <v>1294</v>
      </c>
      <c r="B384" s="84" t="s">
        <v>1295</v>
      </c>
      <c r="C384" s="85" t="n">
        <v>4</v>
      </c>
      <c r="D384" s="96"/>
      <c r="E384" s="86" t="s">
        <v>1296</v>
      </c>
      <c r="F384" s="86" t="str">
        <f aca="false">IF(CODE(LEFT(A384,1))=49,"N/A",CONCATENATE("21-",IF(SUM(CODE(LEFT(A384,1))-64)&lt;10,CONCATENATE("0",SUM(CODE(LEFT(A384,1))-64)),SUM(CODE(LEFT(A384,1))-64)),IF(LEN(A384)=1,"",IF(LEN(A384)=3,CONCATENATE(" ",MID(A384,2,2)),IF(LEN(A384)=5,CONCATENATE(" ",MID(A384,2,2)," ",MID(A384,4,2)),CONCATENATE(" ",MID(A384,2,2)," ",MID(A384,4,2)," ",RIGHT(A384,2)))))))</f>
        <v>21-03 10 10 00</v>
      </c>
      <c r="G384" s="86" t="str">
        <f aca="false">IF(E384="Multiple Values","Multiple Values",IF(E384="N/A","N/A",IF(LEN(E384)&gt;8,CONCATENATE("22-",LEFT(E384,8)," ",RIGHT(E384,2)),CONCATENATE("22-",E384))))</f>
        <v>22-23 10 00</v>
      </c>
      <c r="H384" s="86" t="s">
        <v>474</v>
      </c>
      <c r="J384" s="84" t="str">
        <f aca="false">A384&amp;"-"&amp;B384</f>
        <v>C1010300-Перегородки раздвижные</v>
      </c>
    </row>
    <row r="385" customFormat="false" ht="14.25" hidden="true" customHeight="false" outlineLevel="4" collapsed="false">
      <c r="A385" s="84" t="s">
        <v>1297</v>
      </c>
      <c r="B385" s="84" t="s">
        <v>1298</v>
      </c>
      <c r="C385" s="85" t="n">
        <v>5</v>
      </c>
      <c r="D385" s="89" t="n">
        <v>-2008044</v>
      </c>
      <c r="E385" s="86" t="s">
        <v>1299</v>
      </c>
      <c r="F385" s="86" t="str">
        <f aca="false">IF(CODE(LEFT(A385,1))=49,"N/A",CONCATENATE("21-",IF(SUM(CODE(LEFT(A385,1))-64)&lt;10,CONCATENATE("0",SUM(CODE(LEFT(A385,1))-64)),SUM(CODE(LEFT(A385,1))-64)),IF(LEN(A385)=1,"",IF(LEN(A385)=3,CONCATENATE(" ",MID(A385,2,2)),IF(LEN(A385)=5,CONCATENATE(" ",MID(A385,2,2)," ",MID(A385,4,2)),CONCATENATE(" ",MID(A385,2,2)," ",MID(A385,4,2)," ",RIGHT(A385,2)))))))</f>
        <v>21-03 10 10 10</v>
      </c>
      <c r="G385" s="86" t="str">
        <f aca="false">IF(E385="Multiple Values","Multiple Values",IF(E385="N/A","N/A",IF(LEN(E385)&gt;8,CONCATENATE("22-",LEFT(E385,8)," ",RIGHT(E385,2)),CONCATENATE("22-",E385))))</f>
        <v>22-23 11 00</v>
      </c>
      <c r="H385" s="86" t="s">
        <v>474</v>
      </c>
      <c r="J385" s="84" t="str">
        <f aca="false">A385&amp;"-"&amp;B385</f>
        <v>C1010310-Перегородки складные</v>
      </c>
    </row>
    <row r="386" customFormat="false" ht="14.25" hidden="true" customHeight="false" outlineLevel="3" collapsed="false">
      <c r="A386" s="84" t="s">
        <v>1300</v>
      </c>
      <c r="B386" s="84" t="s">
        <v>1301</v>
      </c>
      <c r="C386" s="85" t="n">
        <v>4</v>
      </c>
      <c r="D386" s="89" t="n">
        <v>-2001140</v>
      </c>
      <c r="E386" s="86" t="s">
        <v>722</v>
      </c>
      <c r="F386" s="86" t="str">
        <f aca="false">IF(CODE(LEFT(A386,1))=49,"N/A",CONCATENATE("21-",IF(SUM(CODE(LEFT(A386,1))-64)&lt;10,CONCATENATE("0",SUM(CODE(LEFT(A386,1))-64)),SUM(CODE(LEFT(A386,1))-64)),IF(LEN(A386)=1,"",IF(LEN(A386)=3,CONCATENATE(" ",MID(A386,2,2)),IF(LEN(A386)=5,CONCATENATE(" ",MID(A386,2,2)," ",MID(A386,4,2)),CONCATENATE(" ",MID(A386,2,2)," ",MID(A386,4,2)," ",RIGHT(A386,2)))))))</f>
        <v>21-03 10 10 00</v>
      </c>
      <c r="G386" s="86" t="str">
        <f aca="false">IF(E386="Multiple Values","Multiple Values",IF(E386="N/A","N/A",IF(LEN(E386)&gt;8,CONCATENATE("22-",LEFT(E386,8)," ",RIGHT(E386,2)),CONCATENATE("22-",E386))))</f>
        <v>Multiple Values</v>
      </c>
      <c r="H386" s="86" t="s">
        <v>474</v>
      </c>
      <c r="J386" s="84" t="str">
        <f aca="false">A386&amp;"-"&amp;B386</f>
        <v>C1010400-Перегородки устраиваемые "по месту" сантехнические для туалетов</v>
      </c>
    </row>
    <row r="387" customFormat="false" ht="14.25" hidden="true" customHeight="false" outlineLevel="3" collapsed="false">
      <c r="A387" s="84" t="s">
        <v>1302</v>
      </c>
      <c r="B387" s="84" t="s">
        <v>1303</v>
      </c>
      <c r="C387" s="85" t="n">
        <v>4</v>
      </c>
      <c r="D387" s="89" t="n">
        <v>-2001140</v>
      </c>
      <c r="E387" s="86" t="s">
        <v>1304</v>
      </c>
      <c r="F387" s="86" t="str">
        <f aca="false">IF(CODE(LEFT(A387,1))=49,"N/A",CONCATENATE("21-",IF(SUM(CODE(LEFT(A387,1))-64)&lt;10,CONCATENATE("0",SUM(CODE(LEFT(A387,1))-64)),SUM(CODE(LEFT(A387,1))-64)),IF(LEN(A387)=1,"",IF(LEN(A387)=3,CONCATENATE(" ",MID(A387,2,2)),IF(LEN(A387)=5,CONCATENATE(" ",MID(A387,2,2)," ",MID(A387,4,2)),CONCATENATE(" ",MID(A387,2,2)," ",MID(A387,4,2)," ",RIGHT(A387,2)))))))</f>
        <v>21-03 10 10 00</v>
      </c>
      <c r="G387" s="86" t="str">
        <f aca="false">IF(E387="Multiple Values","Multiple Values",IF(E387="N/A","N/A",IF(LEN(E387)&gt;8,CONCATENATE("22-",LEFT(E387,8)," ",RIGHT(E387,2)),CONCATENATE("22-",E387))))</f>
        <v>22-23 13 00</v>
      </c>
      <c r="H387" s="86" t="s">
        <v>474</v>
      </c>
      <c r="J387" s="84" t="str">
        <f aca="false">A387&amp;"-"&amp;B387</f>
        <v>C1010500-Пергородки устраиваемые "по месту" для отсеков, купе, кабин</v>
      </c>
    </row>
    <row r="388" customFormat="false" ht="14.25" hidden="true" customHeight="false" outlineLevel="3" collapsed="false">
      <c r="A388" s="84" t="s">
        <v>1305</v>
      </c>
      <c r="B388" s="84" t="s">
        <v>1306</v>
      </c>
      <c r="C388" s="85" t="n">
        <v>4</v>
      </c>
      <c r="D388" s="96"/>
      <c r="E388" s="86" t="s">
        <v>474</v>
      </c>
      <c r="F388" s="86" t="str">
        <f aca="false">IF(CODE(LEFT(A388,1))=49,"N/A",CONCATENATE("21-",IF(SUM(CODE(LEFT(A388,1))-64)&lt;10,CONCATENATE("0",SUM(CODE(LEFT(A388,1))-64)),SUM(CODE(LEFT(A388,1))-64)),IF(LEN(A388)=1,"",IF(LEN(A388)=3,CONCATENATE(" ",MID(A388,2,2)),IF(LEN(A388)=5,CONCATENATE(" ",MID(A388,2,2)," ",MID(A388,4,2)),CONCATENATE(" ",MID(A388,2,2)," ",MID(A388,4,2)," ",RIGHT(A388,2)))))))</f>
        <v>21-03 10 10 00</v>
      </c>
      <c r="G388" s="86" t="str">
        <f aca="false">IF(E388="Multiple Values","Multiple Values",IF(E388="N/A","N/A",IF(LEN(E388)&gt;8,CONCATENATE("22-",LEFT(E388,8)," ",RIGHT(E388,2)),CONCATENATE("22-",E388))))</f>
        <v>N/A</v>
      </c>
      <c r="H388" s="86" t="s">
        <v>474</v>
      </c>
      <c r="J388" s="84" t="str">
        <f aca="false">A388&amp;"-"&amp;B388</f>
        <v>C1010600-Внутренние балюстрады и экраны</v>
      </c>
    </row>
    <row r="389" customFormat="false" ht="14.25" hidden="true" customHeight="false" outlineLevel="3" collapsed="false">
      <c r="A389" s="84" t="s">
        <v>1307</v>
      </c>
      <c r="B389" s="84" t="s">
        <v>1308</v>
      </c>
      <c r="C389" s="85" t="n">
        <v>4</v>
      </c>
      <c r="D389" s="89" t="n">
        <v>-2001140</v>
      </c>
      <c r="E389" s="86" t="s">
        <v>722</v>
      </c>
      <c r="F389" s="86" t="str">
        <f aca="false">IF(CODE(LEFT(A389,1))=49,"N/A",CONCATENATE("21-",IF(SUM(CODE(LEFT(A389,1))-64)&lt;10,CONCATENATE("0",SUM(CODE(LEFT(A389,1))-64)),SUM(CODE(LEFT(A389,1))-64)),IF(LEN(A389)=1,"",IF(LEN(A389)=3,CONCATENATE(" ",MID(A389,2,2)),IF(LEN(A389)=5,CONCATENATE(" ",MID(A389,2,2)," ",MID(A389,4,2)),CONCATENATE(" ",MID(A389,2,2)," ",MID(A389,4,2)," ",RIGHT(A389,2)))))))</f>
        <v>21-03 10 10 00</v>
      </c>
      <c r="G389" s="86" t="str">
        <f aca="false">IF(E389="Multiple Values","Multiple Values",IF(E389="N/A","N/A",IF(LEN(E389)&gt;8,CONCATENATE("22-",LEFT(E389,8)," ",RIGHT(E389,2)),CONCATENATE("22-",E389))))</f>
        <v>Multiple Values</v>
      </c>
      <c r="H389" s="86" t="s">
        <v>474</v>
      </c>
      <c r="J389" s="84" t="str">
        <f aca="false">A389&amp;"-"&amp;B389</f>
        <v>C1010700-Внутренние окна и витрины</v>
      </c>
    </row>
    <row r="390" customFormat="false" ht="14.25" hidden="true" customHeight="false" outlineLevel="4" collapsed="false">
      <c r="A390" s="84" t="s">
        <v>1309</v>
      </c>
      <c r="B390" s="84" t="s">
        <v>1310</v>
      </c>
      <c r="C390" s="85" t="n">
        <v>5</v>
      </c>
      <c r="D390" s="89" t="n">
        <v>-2001140</v>
      </c>
      <c r="E390" s="86" t="s">
        <v>1311</v>
      </c>
      <c r="F390" s="86" t="str">
        <f aca="false">IF(CODE(LEFT(A390,1))=49,"N/A",CONCATENATE("21-",IF(SUM(CODE(LEFT(A390,1))-64)&lt;10,CONCATENATE("0",SUM(CODE(LEFT(A390,1))-64)),SUM(CODE(LEFT(A390,1))-64)),IF(LEN(A390)=1,"",IF(LEN(A390)=3,CONCATENATE(" ",MID(A390,2,2)),IF(LEN(A390)=5,CONCATENATE(" ",MID(A390,2,2)," ",MID(A390,4,2)),CONCATENATE(" ",MID(A390,2,2)," ",MID(A390,4,2)," ",RIGHT(A390,2)))))))</f>
        <v>21-03 10 10 10</v>
      </c>
      <c r="G390" s="86" t="str">
        <f aca="false">IF(E390="Multiple Values","Multiple Values",IF(E390="N/A","N/A",IF(LEN(E390)&gt;8,CONCATENATE("22-",LEFT(E390,8)," ",RIGHT(E390,2)),CONCATENATE("22-",E390))))</f>
        <v>22-23 71 13</v>
      </c>
      <c r="H390" s="86" t="s">
        <v>474</v>
      </c>
      <c r="J390" s="84" t="str">
        <f aca="false">A390&amp;"-"&amp;B390</f>
        <v>C1010710-Внутренние остекленные проемы</v>
      </c>
    </row>
    <row r="391" customFormat="false" ht="14.25" hidden="true" customHeight="false" outlineLevel="2" collapsed="true">
      <c r="A391" s="84" t="s">
        <v>1312</v>
      </c>
      <c r="B391" s="84" t="s">
        <v>389</v>
      </c>
      <c r="C391" s="85" t="n">
        <v>3</v>
      </c>
      <c r="D391" s="89" t="n">
        <v>-2001140</v>
      </c>
      <c r="E391" s="86" t="s">
        <v>722</v>
      </c>
      <c r="F391" s="86" t="str">
        <f aca="false">IF(CODE(LEFT(A391,1))=49,"N/A",CONCATENATE("21-",IF(SUM(CODE(LEFT(A391,1))-64)&lt;10,CONCATENATE("0",SUM(CODE(LEFT(A391,1))-64)),SUM(CODE(LEFT(A391,1))-64)),IF(LEN(A391)=1,"",IF(LEN(A391)=3,CONCATENATE(" ",MID(A391,2,2)),IF(LEN(A391)=5,CONCATENATE(" ",MID(A391,2,2)," ",MID(A391,4,2)),CONCATENATE(" ",MID(A391,2,2)," ",MID(A391,4,2)," ",RIGHT(A391,2)))))))</f>
        <v>21-03 10 20</v>
      </c>
      <c r="G391" s="86" t="str">
        <f aca="false">IF(E391="Multiple Values","Multiple Values",IF(E391="N/A","N/A",IF(LEN(E391)&gt;8,CONCATENATE("22-",LEFT(E391,8)," ",RIGHT(E391,2)),CONCATENATE("22-",E391))))</f>
        <v>Multiple Values</v>
      </c>
      <c r="H391" s="86" t="s">
        <v>474</v>
      </c>
      <c r="J391" s="84" t="str">
        <f aca="false">A391&amp;"-"&amp;B391</f>
        <v>C1020-Внутренние двери</v>
      </c>
    </row>
    <row r="392" customFormat="false" ht="14.25" hidden="true" customHeight="false" outlineLevel="3" collapsed="false">
      <c r="A392" s="84" t="s">
        <v>1313</v>
      </c>
      <c r="B392" s="84" t="s">
        <v>1314</v>
      </c>
      <c r="C392" s="85" t="n">
        <v>4</v>
      </c>
      <c r="D392" s="89" t="n">
        <v>-2008055</v>
      </c>
      <c r="E392" s="86" t="s">
        <v>722</v>
      </c>
      <c r="F392" s="86" t="str">
        <f aca="false">IF(CODE(LEFT(A392,1))=49,"N/A",CONCATENATE("21-",IF(SUM(CODE(LEFT(A392,1))-64)&lt;10,CONCATENATE("0",SUM(CODE(LEFT(A392,1))-64)),SUM(CODE(LEFT(A392,1))-64)),IF(LEN(A392)=1,"",IF(LEN(A392)=3,CONCATENATE(" ",MID(A392,2,2)),IF(LEN(A392)=5,CONCATENATE(" ",MID(A392,2,2)," ",MID(A392,4,2)),CONCATENATE(" ",MID(A392,2,2)," ",MID(A392,4,2)," ",RIGHT(A392,2)))))))</f>
        <v>21-03 10 20 00</v>
      </c>
      <c r="G392" s="86" t="str">
        <f aca="false">IF(E392="Multiple Values","Multiple Values",IF(E392="N/A","N/A",IF(LEN(E392)&gt;8,CONCATENATE("22-",LEFT(E392,8)," ",RIGHT(E392,2)),CONCATENATE("22-",E392))))</f>
        <v>Multiple Values</v>
      </c>
      <c r="H392" s="86" t="s">
        <v>474</v>
      </c>
      <c r="J392" s="84" t="str">
        <f aca="false">A392&amp;"-"&amp;B392</f>
        <v>C1020100-Внутренние дверные полотна</v>
      </c>
    </row>
    <row r="393" customFormat="false" ht="14.25" hidden="true" customHeight="false" outlineLevel="3" collapsed="false">
      <c r="A393" s="84" t="s">
        <v>1315</v>
      </c>
      <c r="B393" s="84" t="s">
        <v>1316</v>
      </c>
      <c r="C393" s="85" t="n">
        <v>5</v>
      </c>
      <c r="D393" s="96"/>
      <c r="E393" s="86" t="s">
        <v>474</v>
      </c>
      <c r="F393" s="86" t="str">
        <f aca="false">IF(CODE(LEFT(A393,1))=49,"N/A",CONCATENATE("21-",IF(SUM(CODE(LEFT(A393,1))-64)&lt;10,CONCATENATE("0",SUM(CODE(LEFT(A393,1))-64)),SUM(CODE(LEFT(A393,1))-64)),IF(LEN(A393)=1,"",IF(LEN(A393)=3,CONCATENATE(" ",MID(A393,2,2)),IF(LEN(A393)=5,CONCATENATE(" ",MID(A393,2,2)," ",MID(A393,4,2)),CONCATENATE(" ",MID(A393,2,2)," ",MID(A393,4,2)," ",RIGHT(A393,2)))))))</f>
        <v>21-03 10 20 10</v>
      </c>
      <c r="G393" s="86" t="str">
        <f aca="false">IF(E393="Multiple Values","Multiple Values",IF(E393="N/A","N/A",IF(LEN(E393)&gt;8,CONCATENATE("22-",LEFT(E393,8)," ",RIGHT(E393,2)),CONCATENATE("22-",E393))))</f>
        <v>N/A</v>
      </c>
      <c r="H393" s="86" t="s">
        <v>474</v>
      </c>
      <c r="J393" s="84" t="str">
        <f aca="false">A393&amp;"-"&amp;B393</f>
        <v>C1020110-Внутренние дверные полотна - металлические</v>
      </c>
    </row>
    <row r="394" customFormat="false" ht="14.25" hidden="true" customHeight="false" outlineLevel="3" collapsed="false">
      <c r="A394" s="84" t="s">
        <v>1317</v>
      </c>
      <c r="B394" s="84" t="s">
        <v>1318</v>
      </c>
      <c r="C394" s="85" t="n">
        <v>5</v>
      </c>
      <c r="D394" s="89" t="n">
        <v>-2001140</v>
      </c>
      <c r="E394" s="86" t="s">
        <v>722</v>
      </c>
      <c r="F394" s="86" t="str">
        <f aca="false">IF(CODE(LEFT(A394,1))=49,"N/A",CONCATENATE("21-",IF(SUM(CODE(LEFT(A394,1))-64)&lt;10,CONCATENATE("0",SUM(CODE(LEFT(A394,1))-64)),SUM(CODE(LEFT(A394,1))-64)),IF(LEN(A394)=1,"",IF(LEN(A394)=3,CONCATENATE(" ",MID(A394,2,2)),IF(LEN(A394)=5,CONCATENATE(" ",MID(A394,2,2)," ",MID(A394,4,2)),CONCATENATE(" ",MID(A394,2,2)," ",MID(A394,4,2)," ",RIGHT(A394,2)))))))</f>
        <v>21-03 10 20 20</v>
      </c>
      <c r="G394" s="86" t="str">
        <f aca="false">IF(E394="Multiple Values","Multiple Values",IF(E394="N/A","N/A",IF(LEN(E394)&gt;8,CONCATENATE("22-",LEFT(E394,8)," ",RIGHT(E394,2)),CONCATENATE("22-",E394))))</f>
        <v>Multiple Values</v>
      </c>
      <c r="H394" s="86" t="s">
        <v>474</v>
      </c>
      <c r="J394" s="84" t="str">
        <f aca="false">A394&amp;"-"&amp;B394</f>
        <v>C1020120-Внутренние дверные полотна - деревянные</v>
      </c>
    </row>
    <row r="395" customFormat="false" ht="14.25" hidden="true" customHeight="false" outlineLevel="3" collapsed="false">
      <c r="A395" s="84" t="s">
        <v>1319</v>
      </c>
      <c r="B395" s="84" t="s">
        <v>1320</v>
      </c>
      <c r="C395" s="85" t="n">
        <v>4</v>
      </c>
      <c r="D395" s="89" t="n">
        <v>-2001140</v>
      </c>
      <c r="E395" s="86" t="s">
        <v>1321</v>
      </c>
      <c r="F395" s="86" t="str">
        <f aca="false">IF(CODE(LEFT(A395,1))=49,"N/A",CONCATENATE("21-",IF(SUM(CODE(LEFT(A395,1))-64)&lt;10,CONCATENATE("0",SUM(CODE(LEFT(A395,1))-64)),SUM(CODE(LEFT(A395,1))-64)),IF(LEN(A395)=1,"",IF(LEN(A395)=3,CONCATENATE(" ",MID(A395,2,2)),IF(LEN(A395)=5,CONCATENATE(" ",MID(A395,2,2)," ",MID(A395,4,2)),CONCATENATE(" ",MID(A395,2,2)," ",MID(A395,4,2)," ",RIGHT(A395,2)))))))</f>
        <v>21-03 10 20 00</v>
      </c>
      <c r="G395" s="86" t="str">
        <f aca="false">IF(E395="Multiple Values","Multiple Values",IF(E395="N/A","N/A",IF(LEN(E395)&gt;8,CONCATENATE("22-",LEFT(E395,8)," ",RIGHT(E395,2)),CONCATENATE("22-",E395))))</f>
        <v>22-23 76 00</v>
      </c>
      <c r="H395" s="86" t="s">
        <v>474</v>
      </c>
      <c r="J395" s="84" t="str">
        <f aca="false">A395&amp;"-"&amp;B395</f>
        <v>C1020200-Дверные коробки внутренние</v>
      </c>
    </row>
    <row r="396" customFormat="false" ht="14.25" hidden="true" customHeight="false" outlineLevel="3" collapsed="false">
      <c r="A396" s="84" t="s">
        <v>1322</v>
      </c>
      <c r="B396" s="84" t="s">
        <v>1323</v>
      </c>
      <c r="C396" s="85" t="n">
        <v>5</v>
      </c>
      <c r="D396" s="89" t="n">
        <v>-2001140</v>
      </c>
      <c r="E396" s="86" t="s">
        <v>722</v>
      </c>
      <c r="F396" s="86" t="str">
        <f aca="false">IF(CODE(LEFT(A396,1))=49,"N/A",CONCATENATE("21-",IF(SUM(CODE(LEFT(A396,1))-64)&lt;10,CONCATENATE("0",SUM(CODE(LEFT(A396,1))-64)),SUM(CODE(LEFT(A396,1))-64)),IF(LEN(A396)=1,"",IF(LEN(A396)=3,CONCATENATE(" ",MID(A396,2,2)),IF(LEN(A396)=5,CONCATENATE(" ",MID(A396,2,2)," ",MID(A396,4,2)),CONCATENATE(" ",MID(A396,2,2)," ",MID(A396,4,2)," ",RIGHT(A396,2)))))))</f>
        <v>21-03 10 20 10</v>
      </c>
      <c r="G396" s="86" t="str">
        <f aca="false">IF(E396="Multiple Values","Multiple Values",IF(E396="N/A","N/A",IF(LEN(E396)&gt;8,CONCATENATE("22-",LEFT(E396,8)," ",RIGHT(E396,2)),CONCATENATE("22-",E396))))</f>
        <v>Multiple Values</v>
      </c>
      <c r="H396" s="86" t="s">
        <v>474</v>
      </c>
      <c r="J396" s="84" t="str">
        <f aca="false">A396&amp;"-"&amp;B396</f>
        <v>C1020210-Дверная коробка - Металлическая</v>
      </c>
    </row>
    <row r="397" customFormat="false" ht="14.25" hidden="true" customHeight="false" outlineLevel="3" collapsed="false">
      <c r="A397" s="84" t="s">
        <v>1324</v>
      </c>
      <c r="B397" s="84" t="s">
        <v>1325</v>
      </c>
      <c r="C397" s="85" t="n">
        <v>5</v>
      </c>
      <c r="D397" s="89" t="n">
        <v>-2001140</v>
      </c>
      <c r="E397" s="86" t="s">
        <v>722</v>
      </c>
      <c r="F397" s="86" t="str">
        <f aca="false">IF(CODE(LEFT(A397,1))=49,"N/A",CONCATENATE("21-",IF(SUM(CODE(LEFT(A397,1))-64)&lt;10,CONCATENATE("0",SUM(CODE(LEFT(A397,1))-64)),SUM(CODE(LEFT(A397,1))-64)),IF(LEN(A397)=1,"",IF(LEN(A397)=3,CONCATENATE(" ",MID(A397,2,2)),IF(LEN(A397)=5,CONCATENATE(" ",MID(A397,2,2)," ",MID(A397,4,2)),CONCATENATE(" ",MID(A397,2,2)," ",MID(A397,4,2)," ",RIGHT(A397,2)))))))</f>
        <v>21-03 10 20 20</v>
      </c>
      <c r="G397" s="86" t="str">
        <f aca="false">IF(E397="Multiple Values","Multiple Values",IF(E397="N/A","N/A",IF(LEN(E397)&gt;8,CONCATENATE("22-",LEFT(E397,8)," ",RIGHT(E397,2)),CONCATENATE("22-",E397))))</f>
        <v>Multiple Values</v>
      </c>
      <c r="H397" s="86" t="s">
        <v>474</v>
      </c>
      <c r="J397" s="84" t="str">
        <f aca="false">A397&amp;"-"&amp;B397</f>
        <v>C1020220-Дверная коробка - Деревянная</v>
      </c>
    </row>
    <row r="398" customFormat="false" ht="14.25" hidden="true" customHeight="false" outlineLevel="3" collapsed="false">
      <c r="A398" s="84" t="s">
        <v>1326</v>
      </c>
      <c r="B398" s="84" t="s">
        <v>1327</v>
      </c>
      <c r="C398" s="85" t="n">
        <v>4</v>
      </c>
      <c r="D398" s="89" t="n">
        <v>-2008055</v>
      </c>
      <c r="E398" s="86" t="s">
        <v>722</v>
      </c>
      <c r="F398" s="86" t="str">
        <f aca="false">IF(CODE(LEFT(A398,1))=49,"N/A",CONCATENATE("21-",IF(SUM(CODE(LEFT(A398,1))-64)&lt;10,CONCATENATE("0",SUM(CODE(LEFT(A398,1))-64)),SUM(CODE(LEFT(A398,1))-64)),IF(LEN(A398)=1,"",IF(LEN(A398)=3,CONCATENATE(" ",MID(A398,2,2)),IF(LEN(A398)=5,CONCATENATE(" ",MID(A398,2,2)," ",MID(A398,4,2)),CONCATENATE(" ",MID(A398,2,2)," ",MID(A398,4,2)," ",RIGHT(A398,2)))))))</f>
        <v>21-03 10 20 00</v>
      </c>
      <c r="G398" s="86" t="str">
        <f aca="false">IF(E398="Multiple Values","Multiple Values",IF(E398="N/A","N/A",IF(LEN(E398)&gt;8,CONCATENATE("22-",LEFT(E398,8)," ",RIGHT(E398,2)),CONCATENATE("22-",E398))))</f>
        <v>Multiple Values</v>
      </c>
      <c r="H398" s="86" t="s">
        <v>474</v>
      </c>
      <c r="J398" s="84" t="str">
        <f aca="false">A398&amp;"-"&amp;B398</f>
        <v>C1020300-Внутренние двери с коробкой</v>
      </c>
    </row>
    <row r="399" customFormat="false" ht="14.25" hidden="true" customHeight="false" outlineLevel="3" collapsed="false">
      <c r="A399" s="84" t="s">
        <v>1328</v>
      </c>
      <c r="B399" s="84" t="s">
        <v>1329</v>
      </c>
      <c r="C399" s="85" t="n">
        <v>5</v>
      </c>
      <c r="D399" s="96"/>
      <c r="E399" s="86" t="s">
        <v>474</v>
      </c>
      <c r="F399" s="86" t="str">
        <f aca="false">IF(CODE(LEFT(A399,1))=49,"N/A",CONCATENATE("21-",IF(SUM(CODE(LEFT(A399,1))-64)&lt;10,CONCATENATE("0",SUM(CODE(LEFT(A399,1))-64)),SUM(CODE(LEFT(A399,1))-64)),IF(LEN(A399)=1,"",IF(LEN(A399)=3,CONCATENATE(" ",MID(A399,2,2)),IF(LEN(A399)=5,CONCATENATE(" ",MID(A399,2,2)," ",MID(A399,4,2)),CONCATENATE(" ",MID(A399,2,2)," ",MID(A399,4,2)," ",RIGHT(A399,2)))))))</f>
        <v>21-03 10 20 10</v>
      </c>
      <c r="G399" s="86" t="str">
        <f aca="false">IF(E399="Multiple Values","Multiple Values",IF(E399="N/A","N/A",IF(LEN(E399)&gt;8,CONCATENATE("22-",LEFT(E399,8)," ",RIGHT(E399,2)),CONCATENATE("22-",E399))))</f>
        <v>N/A</v>
      </c>
      <c r="H399" s="86" t="s">
        <v>474</v>
      </c>
      <c r="J399" s="84" t="str">
        <f aca="false">A399&amp;"-"&amp;B399</f>
        <v>C1020310-Внутренние металлические двери с металлической коробкой</v>
      </c>
    </row>
    <row r="400" customFormat="false" ht="14.25" hidden="true" customHeight="false" outlineLevel="3" collapsed="false">
      <c r="A400" s="84" t="s">
        <v>1330</v>
      </c>
      <c r="B400" s="84" t="s">
        <v>1331</v>
      </c>
      <c r="C400" s="85" t="n">
        <v>5</v>
      </c>
      <c r="D400" s="89" t="n">
        <v>-2008044</v>
      </c>
      <c r="E400" s="86" t="s">
        <v>722</v>
      </c>
      <c r="F400" s="86" t="str">
        <f aca="false">IF(CODE(LEFT(A400,1))=49,"N/A",CONCATENATE("21-",IF(SUM(CODE(LEFT(A400,1))-64)&lt;10,CONCATENATE("0",SUM(CODE(LEFT(A400,1))-64)),SUM(CODE(LEFT(A400,1))-64)),IF(LEN(A400)=1,"",IF(LEN(A400)=3,CONCATENATE(" ",MID(A400,2,2)),IF(LEN(A400)=5,CONCATENATE(" ",MID(A400,2,2)," ",MID(A400,4,2)),CONCATENATE(" ",MID(A400,2,2)," ",MID(A400,4,2)," ",RIGHT(A400,2)))))))</f>
        <v>21-03 10 20 20</v>
      </c>
      <c r="G400" s="86" t="str">
        <f aca="false">IF(E400="Multiple Values","Multiple Values",IF(E400="N/A","N/A",IF(LEN(E400)&gt;8,CONCATENATE("22-",LEFT(E400,8)," ",RIGHT(E400,2)),CONCATENATE("22-",E400))))</f>
        <v>Multiple Values</v>
      </c>
      <c r="H400" s="86" t="s">
        <v>474</v>
      </c>
      <c r="J400" s="84" t="str">
        <f aca="false">A400&amp;"-"&amp;B400</f>
        <v>C1020320-Внутренние деревянные двери с металлической коробкой</v>
      </c>
    </row>
    <row r="401" customFormat="false" ht="14.25" hidden="true" customHeight="false" outlineLevel="3" collapsed="false">
      <c r="A401" s="84" t="s">
        <v>1332</v>
      </c>
      <c r="B401" s="84" t="s">
        <v>1333</v>
      </c>
      <c r="C401" s="85" t="n">
        <v>5</v>
      </c>
      <c r="D401" s="89" t="n">
        <v>-2008044</v>
      </c>
      <c r="E401" s="86" t="s">
        <v>722</v>
      </c>
      <c r="F401" s="86" t="str">
        <f aca="false">IF(CODE(LEFT(A401,1))=49,"N/A",CONCATENATE("21-",IF(SUM(CODE(LEFT(A401,1))-64)&lt;10,CONCATENATE("0",SUM(CODE(LEFT(A401,1))-64)),SUM(CODE(LEFT(A401,1))-64)),IF(LEN(A401)=1,"",IF(LEN(A401)=3,CONCATENATE(" ",MID(A401,2,2)),IF(LEN(A401)=5,CONCATENATE(" ",MID(A401,2,2)," ",MID(A401,4,2)),CONCATENATE(" ",MID(A401,2,2)," ",MID(A401,4,2)," ",RIGHT(A401,2)))))))</f>
        <v>21-03 10 20 30</v>
      </c>
      <c r="G401" s="86" t="str">
        <f aca="false">IF(E401="Multiple Values","Multiple Values",IF(E401="N/A","N/A",IF(LEN(E401)&gt;8,CONCATENATE("22-",LEFT(E401,8)," ",RIGHT(E401,2)),CONCATENATE("22-",E401))))</f>
        <v>Multiple Values</v>
      </c>
      <c r="H401" s="86" t="s">
        <v>474</v>
      </c>
      <c r="J401" s="84" t="str">
        <f aca="false">A401&amp;"-"&amp;B401</f>
        <v>C1020330-Внутренние деревянные двери с деревянной коробкой</v>
      </c>
    </row>
    <row r="402" customFormat="false" ht="14.25" hidden="true" customHeight="false" outlineLevel="3" collapsed="false">
      <c r="A402" s="84" t="s">
        <v>1334</v>
      </c>
      <c r="B402" s="84" t="s">
        <v>1335</v>
      </c>
      <c r="C402" s="85" t="n">
        <v>4</v>
      </c>
      <c r="D402" s="89"/>
      <c r="E402" s="86" t="s">
        <v>722</v>
      </c>
      <c r="F402" s="86" t="str">
        <f aca="false">IF(CODE(LEFT(A402,1))=49,"N/A",CONCATENATE("21-",IF(SUM(CODE(LEFT(A402,1))-64)&lt;10,CONCATENATE("0",SUM(CODE(LEFT(A402,1))-64)),SUM(CODE(LEFT(A402,1))-64)),IF(LEN(A402)=1,"",IF(LEN(A402)=3,CONCATENATE(" ",MID(A402,2,2)),IF(LEN(A402)=5,CONCATENATE(" ",MID(A402,2,2)," ",MID(A402,4,2)),CONCATENATE(" ",MID(A402,2,2)," ",MID(A402,4,2)," ",RIGHT(A402,2)))))))</f>
        <v>21-03 10 20 00</v>
      </c>
      <c r="G402" s="86" t="str">
        <f aca="false">IF(E402="Multiple Values","Multiple Values",IF(E402="N/A","N/A",IF(LEN(E402)&gt;8,CONCATENATE("22-",LEFT(E402,8)," ",RIGHT(E402,2)),CONCATENATE("22-",E402))))</f>
        <v>Multiple Values</v>
      </c>
      <c r="H402" s="86" t="s">
        <v>474</v>
      </c>
      <c r="J402" s="84" t="str">
        <f aca="false">A402&amp;"-"&amp;B402</f>
        <v>C1020400-Фурнитура для внутренних дверей</v>
      </c>
    </row>
    <row r="403" customFormat="false" ht="14.25" hidden="true" customHeight="false" outlineLevel="3" collapsed="false">
      <c r="A403" s="84" t="s">
        <v>1336</v>
      </c>
      <c r="B403" s="84" t="s">
        <v>1337</v>
      </c>
      <c r="C403" s="85" t="n">
        <v>5</v>
      </c>
      <c r="D403" s="89"/>
      <c r="E403" s="86" t="s">
        <v>722</v>
      </c>
      <c r="F403" s="86" t="str">
        <f aca="false">IF(CODE(LEFT(A403,1))=49,"N/A",CONCATENATE("21-",IF(SUM(CODE(LEFT(A403,1))-64)&lt;10,CONCATENATE("0",SUM(CODE(LEFT(A403,1))-64)),SUM(CODE(LEFT(A403,1))-64)),IF(LEN(A403)=1,"",IF(LEN(A403)=3,CONCATENATE(" ",MID(A403,2,2)),IF(LEN(A403)=5,CONCATENATE(" ",MID(A403,2,2)," ",MID(A403,4,2)),CONCATENATE(" ",MID(A403,2,2)," ",MID(A403,4,2)," ",RIGHT(A403,2)))))))</f>
        <v>21-03 10 20 10</v>
      </c>
      <c r="G403" s="86" t="str">
        <f aca="false">IF(E403="Multiple Values","Multiple Values",IF(E403="N/A","N/A",IF(LEN(E403)&gt;8,CONCATENATE("22-",LEFT(E403,8)," ",RIGHT(E403,2)),CONCATENATE("22-",E403))))</f>
        <v>Multiple Values</v>
      </c>
      <c r="H403" s="86" t="s">
        <v>474</v>
      </c>
      <c r="J403" s="84" t="str">
        <f aca="false">A403&amp;"-"&amp;B403</f>
        <v>C1020410-Фурнитура внутренней двери</v>
      </c>
    </row>
    <row r="404" customFormat="false" ht="14.25" hidden="true" customHeight="false" outlineLevel="3" collapsed="false">
      <c r="A404" s="84" t="s">
        <v>1338</v>
      </c>
      <c r="B404" s="84" t="s">
        <v>1339</v>
      </c>
      <c r="C404" s="85" t="n">
        <v>4</v>
      </c>
      <c r="D404" s="96"/>
      <c r="E404" s="86" t="s">
        <v>474</v>
      </c>
      <c r="F404" s="86" t="str">
        <f aca="false">IF(CODE(LEFT(A404,1))=49,"N/A",CONCATENATE("21-",IF(SUM(CODE(LEFT(A404,1))-64)&lt;10,CONCATENATE("0",SUM(CODE(LEFT(A404,1))-64)),SUM(CODE(LEFT(A404,1))-64)),IF(LEN(A404)=1,"",IF(LEN(A404)=3,CONCATENATE(" ",MID(A404,2,2)),IF(LEN(A404)=5,CONCATENATE(" ",MID(A404,2,2)," ",MID(A404,4,2)),CONCATENATE(" ",MID(A404,2,2)," ",MID(A404,4,2)," ",RIGHT(A404,2)))))))</f>
        <v>21-03 10 20 00</v>
      </c>
      <c r="G404" s="86" t="str">
        <f aca="false">IF(E404="Multiple Values","Multiple Values",IF(E404="N/A","N/A",IF(LEN(E404)&gt;8,CONCATENATE("22-",LEFT(E404,8)," ",RIGHT(E404,2)),CONCATENATE("22-",E404))))</f>
        <v>N/A</v>
      </c>
      <c r="H404" s="86" t="s">
        <v>474</v>
      </c>
      <c r="J404" s="84" t="str">
        <f aca="false">A404&amp;"-"&amp;B404</f>
        <v>C1020500-Элементы проемов внутренних дверей</v>
      </c>
    </row>
    <row r="405" customFormat="false" ht="14.25" hidden="true" customHeight="false" outlineLevel="3" collapsed="false">
      <c r="A405" s="84" t="s">
        <v>1340</v>
      </c>
      <c r="B405" s="84" t="s">
        <v>1341</v>
      </c>
      <c r="C405" s="85" t="n">
        <v>4</v>
      </c>
      <c r="D405" s="89" t="n">
        <v>-2008000</v>
      </c>
      <c r="E405" s="86" t="s">
        <v>722</v>
      </c>
      <c r="F405" s="86" t="str">
        <f aca="false">IF(CODE(LEFT(A405,1))=49,"N/A",CONCATENATE("21-",IF(SUM(CODE(LEFT(A405,1))-64)&lt;10,CONCATENATE("0",SUM(CODE(LEFT(A405,1))-64)),SUM(CODE(LEFT(A405,1))-64)),IF(LEN(A405)=1,"",IF(LEN(A405)=3,CONCATENATE(" ",MID(A405,2,2)),IF(LEN(A405)=5,CONCATENATE(" ",MID(A405,2,2)," ",MID(A405,4,2)),CONCATENATE(" ",MID(A405,2,2)," ",MID(A405,4,2)," ",RIGHT(A405,2)))))))</f>
        <v>21-03 10 20 00</v>
      </c>
      <c r="G405" s="86" t="str">
        <f aca="false">IF(E405="Multiple Values","Multiple Values",IF(E405="N/A","N/A",IF(LEN(E405)&gt;8,CONCATENATE("22-",LEFT(E405,8)," ",RIGHT(E405,2)),CONCATENATE("22-",E405))))</f>
        <v>Multiple Values</v>
      </c>
      <c r="H405" s="86" t="s">
        <v>474</v>
      </c>
      <c r="J405" s="84" t="str">
        <f aca="false">A405&amp;"-"&amp;B405</f>
        <v>C1020600-Фрамуги и боковой свет внутренних дверей</v>
      </c>
    </row>
    <row r="406" customFormat="false" ht="14.25" hidden="true" customHeight="false" outlineLevel="3" collapsed="false">
      <c r="A406" s="84" t="s">
        <v>1342</v>
      </c>
      <c r="B406" s="84" t="s">
        <v>1343</v>
      </c>
      <c r="C406" s="85" t="n">
        <v>4</v>
      </c>
      <c r="D406" s="89" t="n">
        <v>-2008000</v>
      </c>
      <c r="E406" s="86" t="s">
        <v>722</v>
      </c>
      <c r="F406" s="86" t="str">
        <f aca="false">IF(CODE(LEFT(A406,1))=49,"N/A",CONCATENATE("21-",IF(SUM(CODE(LEFT(A406,1))-64)&lt;10,CONCATENATE("0",SUM(CODE(LEFT(A406,1))-64)),SUM(CODE(LEFT(A406,1))-64)),IF(LEN(A406)=1,"",IF(LEN(A406)=3,CONCATENATE(" ",MID(A406,2,2)),IF(LEN(A406)=5,CONCATENATE(" ",MID(A406,2,2)," ",MID(A406,4,2)),CONCATENATE(" ",MID(A406,2,2)," ",MID(A406,4,2)," ",RIGHT(A406,2)))))))</f>
        <v>21-03 10 20 00</v>
      </c>
      <c r="G406" s="86" t="str">
        <f aca="false">IF(E406="Multiple Values","Multiple Values",IF(E406="N/A","N/A",IF(LEN(E406)&gt;8,CONCATENATE("22-",LEFT(E406,8)," ",RIGHT(E406,2)),CONCATENATE("22-",E406))))</f>
        <v>Multiple Values</v>
      </c>
      <c r="H406" s="86" t="s">
        <v>474</v>
      </c>
      <c r="J406" s="84" t="str">
        <f aca="false">A406&amp;"-"&amp;B406</f>
        <v>C1020700-Внутренние люки и двери доступа в тех. помещения</v>
      </c>
    </row>
    <row r="407" customFormat="false" ht="14.25" hidden="true" customHeight="false" outlineLevel="2" collapsed="true">
      <c r="A407" s="84" t="s">
        <v>1344</v>
      </c>
      <c r="B407" s="84" t="s">
        <v>382</v>
      </c>
      <c r="C407" s="85" t="n">
        <v>3</v>
      </c>
      <c r="D407" s="89" t="n">
        <v>-2008000</v>
      </c>
      <c r="E407" s="86" t="s">
        <v>722</v>
      </c>
      <c r="F407" s="86" t="str">
        <f aca="false">IF(CODE(LEFT(A407,1))=49,"N/A",CONCATENATE("21-",IF(SUM(CODE(LEFT(A407,1))-64)&lt;10,CONCATENATE("0",SUM(CODE(LEFT(A407,1))-64)),SUM(CODE(LEFT(A407,1))-64)),IF(LEN(A407)=1,"",IF(LEN(A407)=3,CONCATENATE(" ",MID(A407,2,2)),IF(LEN(A407)=5,CONCATENATE(" ",MID(A407,2,2)," ",MID(A407,4,2)),CONCATENATE(" ",MID(A407,2,2)," ",MID(A407,4,2)," ",RIGHT(A407,2)))))))</f>
        <v>21-03 10 30</v>
      </c>
      <c r="G407" s="86" t="str">
        <f aca="false">IF(E407="Multiple Values","Multiple Values",IF(E407="N/A","N/A",IF(LEN(E407)&gt;8,CONCATENATE("22-",LEFT(E407,8)," ",RIGHT(E407,2)),CONCATENATE("22-",E407))))</f>
        <v>Multiple Values</v>
      </c>
      <c r="H407" s="86" t="s">
        <v>474</v>
      </c>
      <c r="J407" s="84" t="str">
        <f aca="false">A407&amp;"-"&amp;B407</f>
        <v>C1030-Мебель и приборы</v>
      </c>
    </row>
    <row r="408" customFormat="false" ht="14.25" hidden="true" customHeight="false" outlineLevel="3" collapsed="false">
      <c r="A408" s="84" t="s">
        <v>1345</v>
      </c>
      <c r="B408" s="84" t="s">
        <v>1346</v>
      </c>
      <c r="C408" s="85" t="n">
        <v>4</v>
      </c>
      <c r="D408" s="89" t="n">
        <v>-2008000</v>
      </c>
      <c r="E408" s="86" t="s">
        <v>722</v>
      </c>
      <c r="F408" s="86" t="str">
        <f aca="false">IF(CODE(LEFT(A408,1))=49,"N/A",CONCATENATE("21-",IF(SUM(CODE(LEFT(A408,1))-64)&lt;10,CONCATENATE("0",SUM(CODE(LEFT(A408,1))-64)),SUM(CODE(LEFT(A408,1))-64)),IF(LEN(A408)=1,"",IF(LEN(A408)=3,CONCATENATE(" ",MID(A408,2,2)),IF(LEN(A408)=5,CONCATENATE(" ",MID(A408,2,2)," ",MID(A408,4,2)),CONCATENATE(" ",MID(A408,2,2)," ",MID(A408,4,2)," ",RIGHT(A408,2)))))))</f>
        <v>21-03 10 30 00</v>
      </c>
      <c r="G408" s="86" t="str">
        <f aca="false">IF(E408="Multiple Values","Multiple Values",IF(E408="N/A","N/A",IF(LEN(E408)&gt;8,CONCATENATE("22-",LEFT(E408,8)," ",RIGHT(E408,2)),CONCATENATE("22-",E408))))</f>
        <v>Multiple Values</v>
      </c>
      <c r="H408" s="86" t="s">
        <v>474</v>
      </c>
      <c r="J408" s="84" t="str">
        <f aca="false">A408&amp;"-"&amp;B408</f>
        <v>C1030100-Отсеки и кабины заводского изготовления</v>
      </c>
    </row>
    <row r="409" customFormat="false" ht="14.25" hidden="true" customHeight="false" outlineLevel="3" collapsed="false">
      <c r="A409" s="84" t="s">
        <v>1347</v>
      </c>
      <c r="B409" s="84" t="s">
        <v>1348</v>
      </c>
      <c r="C409" s="85" t="n">
        <v>5</v>
      </c>
      <c r="D409" s="89" t="n">
        <v>-2001140</v>
      </c>
      <c r="E409" s="86" t="s">
        <v>1349</v>
      </c>
      <c r="F409" s="86" t="str">
        <f aca="false">IF(CODE(LEFT(A409,1))=49,"N/A",CONCATENATE("21-",IF(SUM(CODE(LEFT(A409,1))-64)&lt;10,CONCATENATE("0",SUM(CODE(LEFT(A409,1))-64)),SUM(CODE(LEFT(A409,1))-64)),IF(LEN(A409)=1,"",IF(LEN(A409)=3,CONCATENATE(" ",MID(A409,2,2)),IF(LEN(A409)=5,CONCATENATE(" ",MID(A409,2,2)," ",MID(A409,4,2)),CONCATENATE(" ",MID(A409,2,2)," ",MID(A409,4,2)," ",RIGHT(A409,2)))))))</f>
        <v>21-03 10 30 10</v>
      </c>
      <c r="G409" s="86" t="str">
        <f aca="false">IF(E409="Multiple Values","Multiple Values",IF(E409="N/A","N/A",IF(LEN(E409)&gt;8,CONCATENATE("22-",LEFT(E409,8)," ",RIGHT(E409,2)),CONCATENATE("22-",E409))))</f>
        <v>22-23 72 00</v>
      </c>
      <c r="H409" s="86" t="s">
        <v>474</v>
      </c>
      <c r="J409" s="84" t="str">
        <f aca="false">A409&amp;"-"&amp;B409</f>
        <v>C1030110-Сантехнические перегородки заводского изготовления</v>
      </c>
    </row>
    <row r="410" customFormat="false" ht="14.25" hidden="true" customHeight="false" outlineLevel="3" collapsed="false">
      <c r="A410" s="84" t="s">
        <v>1350</v>
      </c>
      <c r="B410" s="84" t="s">
        <v>1351</v>
      </c>
      <c r="C410" s="85" t="n">
        <v>5</v>
      </c>
      <c r="D410" s="89" t="n">
        <v>-2001140</v>
      </c>
      <c r="E410" s="86" t="s">
        <v>1352</v>
      </c>
      <c r="F410" s="86" t="str">
        <f aca="false">IF(CODE(LEFT(A410,1))=49,"N/A",CONCATENATE("21-",IF(SUM(CODE(LEFT(A410,1))-64)&lt;10,CONCATENATE("0",SUM(CODE(LEFT(A410,1))-64)),SUM(CODE(LEFT(A410,1))-64)),IF(LEN(A410)=1,"",IF(LEN(A410)=3,CONCATENATE(" ",MID(A410,2,2)),IF(LEN(A410)=5,CONCATENATE(" ",MID(A410,2,2)," ",MID(A410,4,2)),CONCATENATE(" ",MID(A410,2,2)," ",MID(A410,4,2)," ",RIGHT(A410,2)))))))</f>
        <v>21-03 10 30 20</v>
      </c>
      <c r="G410" s="86" t="str">
        <f aca="false">IF(E410="Multiple Values","Multiple Values",IF(E410="N/A","N/A",IF(LEN(E410)&gt;8,CONCATENATE("22-",LEFT(E410,8)," ",RIGHT(E410,2)),CONCATENATE("22-",E410))))</f>
        <v>22-23 40 00</v>
      </c>
      <c r="H410" s="86" t="s">
        <v>474</v>
      </c>
      <c r="J410" s="84" t="str">
        <f aca="false">A410&amp;"-"&amp;B410</f>
        <v>C1030120-Телефонные кабины</v>
      </c>
    </row>
    <row r="411" customFormat="false" ht="14.25" hidden="true" customHeight="false" outlineLevel="3" collapsed="false">
      <c r="A411" s="84" t="s">
        <v>1353</v>
      </c>
      <c r="B411" s="84" t="s">
        <v>1354</v>
      </c>
      <c r="C411" s="85" t="n">
        <v>4</v>
      </c>
      <c r="D411" s="89" t="n">
        <v>-2008016</v>
      </c>
      <c r="E411" s="86" t="s">
        <v>722</v>
      </c>
      <c r="F411" s="86" t="str">
        <f aca="false">IF(CODE(LEFT(A411,1))=49,"N/A",CONCATENATE("21-",IF(SUM(CODE(LEFT(A411,1))-64)&lt;10,CONCATENATE("0",SUM(CODE(LEFT(A411,1))-64)),SUM(CODE(LEFT(A411,1))-64)),IF(LEN(A411)=1,"",IF(LEN(A411)=3,CONCATENATE(" ",MID(A411,2,2)),IF(LEN(A411)=5,CONCATENATE(" ",MID(A411,2,2)," ",MID(A411,4,2)),CONCATENATE(" ",MID(A411,2,2)," ",MID(A411,4,2)," ",RIGHT(A411,2)))))))</f>
        <v>21-03 10 30 00</v>
      </c>
      <c r="G411" s="86" t="str">
        <f aca="false">IF(E411="Multiple Values","Multiple Values",IF(E411="N/A","N/A",IF(LEN(E411)&gt;8,CONCATENATE("22-",LEFT(E411,8)," ",RIGHT(E411,2)),CONCATENATE("22-",E411))))</f>
        <v>Multiple Values</v>
      </c>
      <c r="H411" s="86" t="s">
        <v>474</v>
      </c>
      <c r="J411" s="84" t="str">
        <f aca="false">A411&amp;"-"&amp;B411</f>
        <v>C1030200-Аксессуары для ванной и санузла</v>
      </c>
    </row>
    <row r="412" customFormat="false" ht="14.25" hidden="true" customHeight="false" outlineLevel="3" collapsed="false">
      <c r="A412" s="84" t="s">
        <v>1355</v>
      </c>
      <c r="B412" s="84" t="s">
        <v>1356</v>
      </c>
      <c r="C412" s="85" t="n">
        <v>5</v>
      </c>
      <c r="D412" s="89" t="n">
        <v>-2001140</v>
      </c>
      <c r="E412" s="86" t="s">
        <v>474</v>
      </c>
      <c r="F412" s="86" t="str">
        <f aca="false">IF(CODE(LEFT(A412,1))=49,"N/A",CONCATENATE("21-",IF(SUM(CODE(LEFT(A412,1))-64)&lt;10,CONCATENATE("0",SUM(CODE(LEFT(A412,1))-64)),SUM(CODE(LEFT(A412,1))-64)),IF(LEN(A412)=1,"",IF(LEN(A412)=3,CONCATENATE(" ",MID(A412,2,2)),IF(LEN(A412)=5,CONCATENATE(" ",MID(A412,2,2)," ",MID(A412,4,2)),CONCATENATE(" ",MID(A412,2,2)," ",MID(A412,4,2)," ",RIGHT(A412,2)))))))</f>
        <v>21-03 10 30 10</v>
      </c>
      <c r="G412" s="86" t="str">
        <f aca="false">IF(E412="Multiple Values","Multiple Values",IF(E412="N/A","N/A",IF(LEN(E412)&gt;8,CONCATENATE("22-",LEFT(E412,8)," ",RIGHT(E412,2)),CONCATENATE("22-",E412))))</f>
        <v>N/A</v>
      </c>
      <c r="H412" s="86" t="s">
        <v>474</v>
      </c>
      <c r="J412" s="84" t="str">
        <f aca="false">A412&amp;"-"&amp;B412</f>
        <v>C1030210-Аксессуары для ванной и санузла - коммерческие</v>
      </c>
    </row>
    <row r="413" customFormat="false" ht="14.25" hidden="true" customHeight="false" outlineLevel="3" collapsed="false">
      <c r="A413" s="84" t="s">
        <v>1357</v>
      </c>
      <c r="B413" s="84" t="s">
        <v>1358</v>
      </c>
      <c r="C413" s="85" t="n">
        <v>5</v>
      </c>
      <c r="D413" s="89" t="n">
        <v>-2001350</v>
      </c>
      <c r="E413" s="86" t="s">
        <v>722</v>
      </c>
      <c r="F413" s="86" t="str">
        <f aca="false">IF(CODE(LEFT(A413,1))=49,"N/A",CONCATENATE("21-",IF(SUM(CODE(LEFT(A413,1))-64)&lt;10,CONCATENATE("0",SUM(CODE(LEFT(A413,1))-64)),SUM(CODE(LEFT(A413,1))-64)),IF(LEN(A413)=1,"",IF(LEN(A413)=3,CONCATENATE(" ",MID(A413,2,2)),IF(LEN(A413)=5,CONCATENATE(" ",MID(A413,2,2)," ",MID(A413,4,2)),CONCATENATE(" ",MID(A413,2,2)," ",MID(A413,4,2)," ",RIGHT(A413,2)))))))</f>
        <v>21-03 10 30 20</v>
      </c>
      <c r="G413" s="86" t="str">
        <f aca="false">IF(E413="Multiple Values","Multiple Values",IF(E413="N/A","N/A",IF(LEN(E413)&gt;8,CONCATENATE("22-",LEFT(E413,8)," ",RIGHT(E413,2)),CONCATENATE("22-",E413))))</f>
        <v>Multiple Values</v>
      </c>
      <c r="H413" s="86" t="s">
        <v>474</v>
      </c>
      <c r="J413" s="84" t="str">
        <f aca="false">A413&amp;"-"&amp;B413</f>
        <v>C1030220-Аксессуары для ванной и санузла - жилые</v>
      </c>
    </row>
    <row r="414" customFormat="false" ht="14.25" hidden="true" customHeight="false" outlineLevel="3" collapsed="false">
      <c r="A414" s="84" t="s">
        <v>1359</v>
      </c>
      <c r="B414" s="84" t="s">
        <v>1360</v>
      </c>
      <c r="C414" s="85" t="n">
        <v>5</v>
      </c>
      <c r="D414" s="89"/>
      <c r="E414" s="86" t="s">
        <v>474</v>
      </c>
      <c r="F414" s="86" t="str">
        <f aca="false">IF(CODE(LEFT(A414,1))=49,"N/A",CONCATENATE("21-",IF(SUM(CODE(LEFT(A414,1))-64)&lt;10,CONCATENATE("0",SUM(CODE(LEFT(A414,1))-64)),SUM(CODE(LEFT(A414,1))-64)),IF(LEN(A414)=1,"",IF(LEN(A414)=3,CONCATENATE(" ",MID(A414,2,2)),IF(LEN(A414)=5,CONCATENATE(" ",MID(A414,2,2)," ",MID(A414,4,2)),CONCATENATE(" ",MID(A414,2,2)," ",MID(A414,4,2)," ",RIGHT(A414,2)))))))</f>
        <v>21-03 10 30 30</v>
      </c>
      <c r="G414" s="86" t="str">
        <f aca="false">IF(E414="Multiple Values","Multiple Values",IF(E414="N/A","N/A",IF(LEN(E414)&gt;8,CONCATENATE("22-",LEFT(E414,8)," ",RIGHT(E414,2)),CONCATENATE("22-",E414))))</f>
        <v>N/A</v>
      </c>
      <c r="H414" s="86" t="s">
        <v>474</v>
      </c>
      <c r="J414" s="84" t="str">
        <f aca="false">A414&amp;"-"&amp;B414</f>
        <v>C1030230-Больничные шторы раздвижные</v>
      </c>
    </row>
    <row r="415" customFormat="false" ht="14.25" hidden="true" customHeight="false" outlineLevel="3" collapsed="false">
      <c r="A415" s="84" t="s">
        <v>1361</v>
      </c>
      <c r="B415" s="84" t="s">
        <v>1362</v>
      </c>
      <c r="C415" s="85" t="n">
        <v>4</v>
      </c>
      <c r="D415" s="96"/>
      <c r="E415" s="86" t="s">
        <v>1363</v>
      </c>
      <c r="F415" s="86" t="str">
        <f aca="false">IF(CODE(LEFT(A415,1))=49,"N/A",CONCATENATE("21-",IF(SUM(CODE(LEFT(A415,1))-64)&lt;10,CONCATENATE("0",SUM(CODE(LEFT(A415,1))-64)),SUM(CODE(LEFT(A415,1))-64)),IF(LEN(A415)=1,"",IF(LEN(A415)=3,CONCATENATE(" ",MID(A415,2,2)),IF(LEN(A415)=5,CONCATENATE(" ",MID(A415,2,2)," ",MID(A415,4,2)),CONCATENATE(" ",MID(A415,2,2)," ",MID(A415,4,2)," ",RIGHT(A415,2)))))))</f>
        <v>21-03 10 30 00</v>
      </c>
      <c r="G415" s="86" t="str">
        <f aca="false">IF(E415="Multiple Values","Multiple Values",IF(E415="N/A","N/A",IF(LEN(E415)&gt;8,CONCATENATE("22-",LEFT(E415,8)," ",RIGHT(E415,2)),CONCATENATE("22-",E415))))</f>
        <v>22-21 00 00</v>
      </c>
      <c r="H415" s="86" t="s">
        <v>474</v>
      </c>
      <c r="J415" s="84" t="str">
        <f aca="false">A415&amp;"-"&amp;B415</f>
        <v>C1030300-Специализированные хранилища</v>
      </c>
    </row>
    <row r="416" customFormat="false" ht="14.25" hidden="true" customHeight="false" outlineLevel="3" collapsed="false">
      <c r="A416" s="84" t="s">
        <v>1364</v>
      </c>
      <c r="B416" s="84" t="s">
        <v>1365</v>
      </c>
      <c r="C416" s="85" t="n">
        <v>5</v>
      </c>
      <c r="D416" s="89" t="n">
        <v>-2008044</v>
      </c>
      <c r="E416" s="86" t="s">
        <v>722</v>
      </c>
      <c r="F416" s="86" t="str">
        <f aca="false">IF(CODE(LEFT(A416,1))=49,"N/A",CONCATENATE("21-",IF(SUM(CODE(LEFT(A416,1))-64)&lt;10,CONCATENATE("0",SUM(CODE(LEFT(A416,1))-64)),SUM(CODE(LEFT(A416,1))-64)),IF(LEN(A416)=1,"",IF(LEN(A416)=3,CONCATENATE(" ",MID(A416,2,2)),IF(LEN(A416)=5,CONCATENATE(" ",MID(A416,2,2)," ",MID(A416,4,2)),CONCATENATE(" ",MID(A416,2,2)," ",MID(A416,4,2)," ",RIGHT(A416,2)))))))</f>
        <v>21-03 10 30 10</v>
      </c>
      <c r="G416" s="86" t="str">
        <f aca="false">IF(E416="Multiple Values","Multiple Values",IF(E416="N/A","N/A",IF(LEN(E416)&gt;8,CONCATENATE("22-",LEFT(E416,8)," ",RIGHT(E416,2)),CONCATENATE("22-",E416))))</f>
        <v>Multiple Values</v>
      </c>
      <c r="H416" s="86" t="s">
        <v>474</v>
      </c>
      <c r="J416" s="84" t="str">
        <f aca="false">A416&amp;"-"&amp;B416</f>
        <v>C1030310-Сейфы, шкафчики</v>
      </c>
    </row>
    <row r="417" customFormat="false" ht="14.25" hidden="true" customHeight="false" outlineLevel="3" collapsed="false">
      <c r="A417" s="84" t="s">
        <v>1366</v>
      </c>
      <c r="B417" s="84" t="s">
        <v>1367</v>
      </c>
      <c r="C417" s="85" t="n">
        <v>5</v>
      </c>
      <c r="D417" s="89" t="n">
        <v>-2001350</v>
      </c>
      <c r="E417" s="86" t="s">
        <v>722</v>
      </c>
      <c r="F417" s="86" t="str">
        <f aca="false">IF(CODE(LEFT(A417,1))=49,"N/A",CONCATENATE("21-",IF(SUM(CODE(LEFT(A417,1))-64)&lt;10,CONCATENATE("0",SUM(CODE(LEFT(A417,1))-64)),SUM(CODE(LEFT(A417,1))-64)),IF(LEN(A417)=1,"",IF(LEN(A417)=3,CONCATENATE(" ",MID(A417,2,2)),IF(LEN(A417)=5,CONCATENATE(" ",MID(A417,2,2)," ",MID(A417,4,2)),CONCATENATE(" ",MID(A417,2,2)," ",MID(A417,4,2)," ",RIGHT(A417,2)))))))</f>
        <v>21-03 10 30 20</v>
      </c>
      <c r="G417" s="86" t="str">
        <f aca="false">IF(E417="Multiple Values","Multiple Values",IF(E417="N/A","N/A",IF(LEN(E417)&gt;8,CONCATENATE("22-",LEFT(E417,8)," ",RIGHT(E417,2)),CONCATENATE("22-",E417))))</f>
        <v>Multiple Values</v>
      </c>
      <c r="H417" s="86" t="s">
        <v>474</v>
      </c>
      <c r="J417" s="84" t="str">
        <f aca="false">A417&amp;"-"&amp;B417</f>
        <v>C1030320-Стеллаж</v>
      </c>
    </row>
    <row r="418" customFormat="false" ht="14.25" hidden="true" customHeight="false" outlineLevel="3" collapsed="false">
      <c r="A418" s="84" t="s">
        <v>1368</v>
      </c>
      <c r="B418" s="84" t="s">
        <v>1369</v>
      </c>
      <c r="C418" s="85" t="n">
        <v>5</v>
      </c>
      <c r="D418" s="89" t="n">
        <v>-2008055</v>
      </c>
      <c r="E418" s="86" t="s">
        <v>722</v>
      </c>
      <c r="F418" s="86" t="str">
        <f aca="false">IF(CODE(LEFT(A418,1))=49,"N/A",CONCATENATE("21-",IF(SUM(CODE(LEFT(A418,1))-64)&lt;10,CONCATENATE("0",SUM(CODE(LEFT(A418,1))-64)),SUM(CODE(LEFT(A418,1))-64)),IF(LEN(A418)=1,"",IF(LEN(A418)=3,CONCATENATE(" ",MID(A418,2,2)),IF(LEN(A418)=5,CONCATENATE(" ",MID(A418,2,2)," ",MID(A418,4,2)),CONCATENATE(" ",MID(A418,2,2)," ",MID(A418,4,2)," ",RIGHT(A418,2)))))))</f>
        <v>21-03 10 30 30</v>
      </c>
      <c r="G418" s="86" t="str">
        <f aca="false">IF(E418="Multiple Values","Multiple Values",IF(E418="N/A","N/A",IF(LEN(E418)&gt;8,CONCATENATE("22-",LEFT(E418,8)," ",RIGHT(E418,2)),CONCATENATE("22-",E418))))</f>
        <v>Multiple Values</v>
      </c>
      <c r="H418" s="86" t="s">
        <v>474</v>
      </c>
      <c r="J418" s="84" t="str">
        <f aca="false">A418&amp;"-"&amp;B418</f>
        <v>C1030330-Бункер для деталей</v>
      </c>
    </row>
    <row r="419" customFormat="false" ht="14.25" hidden="true" customHeight="false" outlineLevel="3" collapsed="false">
      <c r="A419" s="84" t="s">
        <v>1370</v>
      </c>
      <c r="B419" s="84" t="s">
        <v>1371</v>
      </c>
      <c r="C419" s="85" t="n">
        <v>4</v>
      </c>
      <c r="D419" s="89" t="n">
        <v>-2001350</v>
      </c>
      <c r="E419" s="86" t="s">
        <v>1372</v>
      </c>
      <c r="F419" s="86" t="str">
        <f aca="false">IF(CODE(LEFT(A419,1))=49,"N/A",CONCATENATE("21-",IF(SUM(CODE(LEFT(A419,1))-64)&lt;10,CONCATENATE("0",SUM(CODE(LEFT(A419,1))-64)),SUM(CODE(LEFT(A419,1))-64)),IF(LEN(A419)=1,"",IF(LEN(A419)=3,CONCATENATE(" ",MID(A419,2,2)),IF(LEN(A419)=5,CONCATENATE(" ",MID(A419,2,2)," ",MID(A419,4,2)),CONCATENATE(" ",MID(A419,2,2)," ",MID(A419,4,2)," ",RIGHT(A419,2)))))))</f>
        <v>21-03 10 30 00</v>
      </c>
      <c r="G419" s="86" t="str">
        <f aca="false">IF(E419="Multiple Values","Multiple Values",IF(E419="N/A","N/A",IF(LEN(E419)&gt;8,CONCATENATE("22-",LEFT(E419,8)," ",RIGHT(E419,2)),CONCATENATE("22-",E419))))</f>
        <v>22-10 44 00</v>
      </c>
      <c r="H419" s="86" t="s">
        <v>474</v>
      </c>
      <c r="J419" s="84" t="str">
        <f aca="false">A419&amp;"-"&amp;B419</f>
        <v>C1030400-Шкафы и счетчики заводского изготовления</v>
      </c>
    </row>
    <row r="420" customFormat="false" ht="14.25" hidden="true" customHeight="false" outlineLevel="3" collapsed="false">
      <c r="A420" s="84" t="s">
        <v>1373</v>
      </c>
      <c r="B420" s="84" t="s">
        <v>1374</v>
      </c>
      <c r="C420" s="85" t="n">
        <v>5</v>
      </c>
      <c r="D420" s="89" t="n">
        <v>-2001350</v>
      </c>
      <c r="E420" s="86" t="s">
        <v>1375</v>
      </c>
      <c r="F420" s="86" t="str">
        <f aca="false">IF(CODE(LEFT(A420,1))=49,"N/A",CONCATENATE("21-",IF(SUM(CODE(LEFT(A420,1))-64)&lt;10,CONCATENATE("0",SUM(CODE(LEFT(A420,1))-64)),SUM(CODE(LEFT(A420,1))-64)),IF(LEN(A420)=1,"",IF(LEN(A420)=3,CONCATENATE(" ",MID(A420,2,2)),IF(LEN(A420)=5,CONCATENATE(" ",MID(A420,2,2)," ",MID(A420,4,2)),CONCATENATE(" ",MID(A420,2,2)," ",MID(A420,4,2)," ",RIGHT(A420,2)))))))</f>
        <v>21-03 10 30 10</v>
      </c>
      <c r="G420" s="86" t="str">
        <f aca="false">IF(E420="Multiple Values","Multiple Values",IF(E420="N/A","N/A",IF(LEN(E420)&gt;8,CONCATENATE("22-",LEFT(E420,8)," ",RIGHT(E420,2)),CONCATENATE("22-",E420))))</f>
        <v>22-10 44 13</v>
      </c>
      <c r="H420" s="86" t="s">
        <v>474</v>
      </c>
      <c r="J420" s="84" t="str">
        <f aca="false">A420&amp;"-"&amp;B420</f>
        <v>C1030410-Шкафы</v>
      </c>
    </row>
    <row r="421" customFormat="false" ht="14.25" hidden="true" customHeight="false" outlineLevel="3" collapsed="false">
      <c r="A421" s="84" t="s">
        <v>1376</v>
      </c>
      <c r="B421" s="84" t="s">
        <v>1377</v>
      </c>
      <c r="C421" s="85" t="n">
        <v>4</v>
      </c>
      <c r="D421" s="89" t="n">
        <v>-2001350</v>
      </c>
      <c r="E421" s="86" t="s">
        <v>1378</v>
      </c>
      <c r="F421" s="86" t="str">
        <f aca="false">IF(CODE(LEFT(A421,1))=49,"N/A",CONCATENATE("21-",IF(SUM(CODE(LEFT(A421,1))-64)&lt;10,CONCATENATE("0",SUM(CODE(LEFT(A421,1))-64)),SUM(CODE(LEFT(A421,1))-64)),IF(LEN(A421)=1,"",IF(LEN(A421)=3,CONCATENATE(" ",MID(A421,2,2)),IF(LEN(A421)=5,CONCATENATE(" ",MID(A421,2,2)," ",MID(A421,4,2)),CONCATENATE(" ",MID(A421,2,2)," ",MID(A421,4,2)," ",RIGHT(A421,2)))))))</f>
        <v>21-03 10 30 00</v>
      </c>
      <c r="G421" s="86" t="str">
        <f aca="false">IF(E421="Multiple Values","Multiple Values",IF(E421="N/A","N/A",IF(LEN(E421)&gt;8,CONCATENATE("22-",LEFT(E421,8)," ",RIGHT(E421,2)),CONCATENATE("22-",E421))))</f>
        <v>22-10 44 16</v>
      </c>
      <c r="H421" s="86" t="s">
        <v>474</v>
      </c>
      <c r="J421" s="84" t="str">
        <f aca="false">A421&amp;"-"&amp;B421</f>
        <v>C1030500-Информационная и визуальная навигация</v>
      </c>
    </row>
    <row r="422" customFormat="false" ht="14.25" hidden="true" customHeight="false" outlineLevel="3" collapsed="false">
      <c r="A422" s="84" t="s">
        <v>1379</v>
      </c>
      <c r="B422" s="84" t="s">
        <v>1380</v>
      </c>
      <c r="C422" s="85" t="n">
        <v>5</v>
      </c>
      <c r="D422" s="89" t="n">
        <v>-2001350</v>
      </c>
      <c r="E422" s="86" t="s">
        <v>1381</v>
      </c>
      <c r="F422" s="86" t="str">
        <f aca="false">IF(CODE(LEFT(A422,1))=49,"N/A",CONCATENATE("21-",IF(SUM(CODE(LEFT(A422,1))-64)&lt;10,CONCATENATE("0",SUM(CODE(LEFT(A422,1))-64)),SUM(CODE(LEFT(A422,1))-64)),IF(LEN(A422)=1,"",IF(LEN(A422)=3,CONCATENATE(" ",MID(A422,2,2)),IF(LEN(A422)=5,CONCATENATE(" ",MID(A422,2,2)," ",MID(A422,4,2)),CONCATENATE(" ",MID(A422,2,2)," ",MID(A422,4,2)," ",RIGHT(A422,2)))))))</f>
        <v>21-03 10 30 10</v>
      </c>
      <c r="G422" s="86" t="str">
        <f aca="false">IF(E422="Multiple Values","Multiple Values",IF(E422="N/A","N/A",IF(LEN(E422)&gt;8,CONCATENATE("22-",LEFT(E422,8)," ",RIGHT(E422,2)),CONCATENATE("22-",E422))))</f>
        <v>22-10 44 33</v>
      </c>
      <c r="H422" s="86" t="s">
        <v>474</v>
      </c>
      <c r="J422" s="84" t="str">
        <f aca="false">A422&amp;"-"&amp;B422</f>
        <v>C1030510-Знаки</v>
      </c>
    </row>
    <row r="423" customFormat="false" ht="14.25" hidden="true" customHeight="false" outlineLevel="3" collapsed="false">
      <c r="A423" s="84" t="s">
        <v>1382</v>
      </c>
      <c r="B423" s="84" t="s">
        <v>1383</v>
      </c>
      <c r="C423" s="85" t="n">
        <v>5</v>
      </c>
      <c r="D423" s="89" t="n">
        <v>-2001350</v>
      </c>
      <c r="E423" s="86" t="s">
        <v>1384</v>
      </c>
      <c r="F423" s="86" t="str">
        <f aca="false">IF(CODE(LEFT(A423,1))=49,"N/A",CONCATENATE("21-",IF(SUM(CODE(LEFT(A423,1))-64)&lt;10,CONCATENATE("0",SUM(CODE(LEFT(A423,1))-64)),SUM(CODE(LEFT(A423,1))-64)),IF(LEN(A423)=1,"",IF(LEN(A423)=3,CONCATENATE(" ",MID(A423,2,2)),IF(LEN(A423)=5,CONCATENATE(" ",MID(A423,2,2)," ",MID(A423,4,2)),CONCATENATE(" ",MID(A423,2,2)," ",MID(A423,4,2)," ",RIGHT(A423,2)))))))</f>
        <v>21-03 10 30 20</v>
      </c>
      <c r="G423" s="86" t="str">
        <f aca="false">IF(E423="Multiple Values","Multiple Values",IF(E423="N/A","N/A",IF(LEN(E423)&gt;8,CONCATENATE("22-",LEFT(E423,8)," ",RIGHT(E423,2)),CONCATENATE("22-",E423))))</f>
        <v>22-10 44 43</v>
      </c>
      <c r="H423" s="86" t="s">
        <v>474</v>
      </c>
      <c r="J423" s="84" t="str">
        <f aca="false">A423&amp;"-"&amp;B423</f>
        <v>C1030520-Информационные стенды, доски для управления строительством</v>
      </c>
    </row>
    <row r="424" customFormat="false" ht="14.25" hidden="true" customHeight="false" outlineLevel="3" collapsed="false">
      <c r="A424" s="84" t="s">
        <v>1385</v>
      </c>
      <c r="B424" s="84" t="s">
        <v>1386</v>
      </c>
      <c r="C424" s="85" t="n">
        <v>5</v>
      </c>
      <c r="D424" s="89"/>
      <c r="E424" s="86" t="s">
        <v>1387</v>
      </c>
      <c r="F424" s="86" t="str">
        <f aca="false">IF(CODE(LEFT(A424,1))=49,"N/A",CONCATENATE("21-",IF(SUM(CODE(LEFT(A424,1))-64)&lt;10,CONCATENATE("0",SUM(CODE(LEFT(A424,1))-64)),SUM(CODE(LEFT(A424,1))-64)),IF(LEN(A424)=1,"",IF(LEN(A424)=3,CONCATENATE(" ",MID(A424,2,2)),IF(LEN(A424)=5,CONCATENATE(" ",MID(A424,2,2)," ",MID(A424,4,2)),CONCATENATE(" ",MID(A424,2,2)," ",MID(A424,4,2)," ",RIGHT(A424,2)))))))</f>
        <v>21-03 10 30 30</v>
      </c>
      <c r="G424" s="86" t="str">
        <f aca="false">IF(E424="Multiple Values","Multiple Values",IF(E424="N/A","N/A",IF(LEN(E424)&gt;8,CONCATENATE("22-",LEFT(E424,8)," ",RIGHT(E424,2)),CONCATENATE("22-",E424))))</f>
        <v>22-26 00 00</v>
      </c>
      <c r="H424" s="86" t="s">
        <v>474</v>
      </c>
      <c r="J424" s="84" t="str">
        <f aca="false">A424&amp;"-"&amp;B424</f>
        <v>C1030530-Доски объявлений</v>
      </c>
    </row>
    <row r="425" customFormat="false" ht="14.25" hidden="true" customHeight="false" outlineLevel="3" collapsed="false">
      <c r="A425" s="84" t="s">
        <v>1388</v>
      </c>
      <c r="B425" s="84" t="s">
        <v>1389</v>
      </c>
      <c r="C425" s="85" t="n">
        <v>5</v>
      </c>
      <c r="D425" s="89" t="n">
        <v>-2001040</v>
      </c>
      <c r="E425" s="86" t="s">
        <v>474</v>
      </c>
      <c r="F425" s="86" t="str">
        <f aca="false">IF(CODE(LEFT(A425,1))=49,"N/A",CONCATENATE("21-",IF(SUM(CODE(LEFT(A425,1))-64)&lt;10,CONCATENATE("0",SUM(CODE(LEFT(A425,1))-64)),SUM(CODE(LEFT(A425,1))-64)),IF(LEN(A425)=1,"",IF(LEN(A425)=3,CONCATENATE(" ",MID(A425,2,2)),IF(LEN(A425)=5,CONCATENATE(" ",MID(A425,2,2)," ",MID(A425,4,2)),CONCATENATE(" ",MID(A425,2,2)," ",MID(A425,4,2)," ",RIGHT(A425,2)))))))</f>
        <v>21-03 10 30 40</v>
      </c>
      <c r="G425" s="86" t="str">
        <f aca="false">IF(E425="Multiple Values","Multiple Values",IF(E425="N/A","N/A",IF(LEN(E425)&gt;8,CONCATENATE("22-",LEFT(E425,8)," ",RIGHT(E425,2)),CONCATENATE("22-",E425))))</f>
        <v>N/A</v>
      </c>
      <c r="H425" s="86" t="s">
        <v>474</v>
      </c>
      <c r="J425" s="84" t="str">
        <f aca="false">A425&amp;"-"&amp;B425</f>
        <v>C1030540-Классные доски и Белые доски с маркерами</v>
      </c>
    </row>
    <row r="426" customFormat="false" ht="14.25" hidden="true" customHeight="false" outlineLevel="3" collapsed="false">
      <c r="A426" s="84" t="s">
        <v>1390</v>
      </c>
      <c r="B426" s="84" t="s">
        <v>1391</v>
      </c>
      <c r="C426" s="85" t="n">
        <v>4</v>
      </c>
      <c r="D426" s="89" t="n">
        <v>-2001040</v>
      </c>
      <c r="E426" s="86" t="s">
        <v>722</v>
      </c>
      <c r="F426" s="86" t="str">
        <f aca="false">IF(CODE(LEFT(A426,1))=49,"N/A",CONCATENATE("21-",IF(SUM(CODE(LEFT(A426,1))-64)&lt;10,CONCATENATE("0",SUM(CODE(LEFT(A426,1))-64)),SUM(CODE(LEFT(A426,1))-64)),IF(LEN(A426)=1,"",IF(LEN(A426)=3,CONCATENATE(" ",MID(A426,2,2)),IF(LEN(A426)=5,CONCATENATE(" ",MID(A426,2,2)," ",MID(A426,4,2)),CONCATENATE(" ",MID(A426,2,2)," ",MID(A426,4,2)," ",RIGHT(A426,2)))))))</f>
        <v>21-03 10 30 00</v>
      </c>
      <c r="G426" s="86" t="str">
        <f aca="false">IF(E426="Multiple Values","Multiple Values",IF(E426="N/A","N/A",IF(LEN(E426)&gt;8,CONCATENATE("22-",LEFT(E426,8)," ",RIGHT(E426,2)),CONCATENATE("22-",E426))))</f>
        <v>Multiple Values</v>
      </c>
      <c r="H426" s="86" t="s">
        <v>474</v>
      </c>
      <c r="J426" s="84" t="str">
        <f aca="false">A426&amp;"-"&amp;B426</f>
        <v>C1030600-Внутренние тактильные напольные указатели для МГН</v>
      </c>
    </row>
    <row r="427" customFormat="false" ht="14.25" hidden="true" customHeight="false" outlineLevel="3" collapsed="false">
      <c r="A427" s="84" t="s">
        <v>1392</v>
      </c>
      <c r="B427" s="84" t="s">
        <v>1393</v>
      </c>
      <c r="C427" s="85" t="n">
        <v>5</v>
      </c>
      <c r="D427" s="89" t="n">
        <v>-2001040</v>
      </c>
      <c r="E427" s="86" t="s">
        <v>722</v>
      </c>
      <c r="F427" s="86" t="str">
        <f aca="false">IF(CODE(LEFT(A427,1))=49,"N/A",CONCATENATE("21-",IF(SUM(CODE(LEFT(A427,1))-64)&lt;10,CONCATENATE("0",SUM(CODE(LEFT(A427,1))-64)),SUM(CODE(LEFT(A427,1))-64)),IF(LEN(A427)=1,"",IF(LEN(A427)=3,CONCATENATE(" ",MID(A427,2,2)),IF(LEN(A427)=5,CONCATENATE(" ",MID(A427,2,2)," ",MID(A427,4,2)),CONCATENATE(" ",MID(A427,2,2)," ",MID(A427,4,2)," ",RIGHT(A427,2)))))))</f>
        <v>21-03 10 30 10</v>
      </c>
      <c r="G427" s="86" t="str">
        <f aca="false">IF(E427="Multiple Values","Multiple Values",IF(E427="N/A","N/A",IF(LEN(E427)&gt;8,CONCATENATE("22-",LEFT(E427,8)," ",RIGHT(E427,2)),CONCATENATE("22-",E427))))</f>
        <v>Multiple Values</v>
      </c>
      <c r="H427" s="86" t="s">
        <v>474</v>
      </c>
      <c r="J427" s="84" t="str">
        <f aca="false">A427&amp;"-"&amp;B427</f>
        <v>C1030610-Турникеты</v>
      </c>
    </row>
    <row r="428" customFormat="false" ht="14.25" hidden="true" customHeight="false" outlineLevel="3" collapsed="false">
      <c r="A428" s="84" t="s">
        <v>1394</v>
      </c>
      <c r="B428" s="84" t="s">
        <v>1395</v>
      </c>
      <c r="C428" s="85" t="n">
        <v>4</v>
      </c>
      <c r="D428" s="89" t="n">
        <v>-2001040</v>
      </c>
      <c r="E428" s="86" t="s">
        <v>1396</v>
      </c>
      <c r="F428" s="86" t="str">
        <f aca="false">IF(CODE(LEFT(A428,1))=49,"N/A",CONCATENATE("21-",IF(SUM(CODE(LEFT(A428,1))-64)&lt;10,CONCATENATE("0",SUM(CODE(LEFT(A428,1))-64)),SUM(CODE(LEFT(A428,1))-64)),IF(LEN(A428)=1,"",IF(LEN(A428)=3,CONCATENATE(" ",MID(A428,2,2)),IF(LEN(A428)=5,CONCATENATE(" ",MID(A428,2,2)," ",MID(A428,4,2)),CONCATENATE(" ",MID(A428,2,2)," ",MID(A428,4,2)," ",RIGHT(A428,2)))))))</f>
        <v>21-03 10 30 00</v>
      </c>
      <c r="G428" s="86" t="str">
        <f aca="false">IF(E428="Multiple Values","Multiple Values",IF(E428="N/A","N/A",IF(LEN(E428)&gt;8,CONCATENATE("22-",LEFT(E428,8)," ",RIGHT(E428,2)),CONCATENATE("22-",E428))))</f>
        <v>22-26 31 00</v>
      </c>
      <c r="H428" s="86" t="s">
        <v>474</v>
      </c>
      <c r="J428" s="84" t="str">
        <f aca="false">A428&amp;"-"&amp;B428</f>
        <v>C1030700-Интегрированные приложения</v>
      </c>
    </row>
    <row r="429" customFormat="false" ht="14.25" hidden="true" customHeight="false" outlineLevel="3" collapsed="false">
      <c r="A429" s="84" t="s">
        <v>1397</v>
      </c>
      <c r="B429" s="84" t="s">
        <v>1398</v>
      </c>
      <c r="C429" s="85" t="n">
        <v>4</v>
      </c>
      <c r="D429" s="89" t="n">
        <v>-2001040</v>
      </c>
      <c r="E429" s="86" t="s">
        <v>1399</v>
      </c>
      <c r="F429" s="86" t="str">
        <f aca="false">IF(CODE(LEFT(A429,1))=49,"N/A",CONCATENATE("21-",IF(SUM(CODE(LEFT(A429,1))-64)&lt;10,CONCATENATE("0",SUM(CODE(LEFT(A429,1))-64)),SUM(CODE(LEFT(A429,1))-64)),IF(LEN(A429)=1,"",IF(LEN(A429)=3,CONCATENATE(" ",MID(A429,2,2)),IF(LEN(A429)=5,CONCATENATE(" ",MID(A429,2,2)," ",MID(A429,4,2)),CONCATENATE(" ",MID(A429,2,2)," ",MID(A429,4,2)," ",RIGHT(A429,2)))))))</f>
        <v>21-03 10 30 00</v>
      </c>
      <c r="G429" s="86" t="str">
        <f aca="false">IF(E429="Multiple Values","Multiple Values",IF(E429="N/A","N/A",IF(LEN(E429)&gt;8,CONCATENATE("22-",LEFT(E429,8)," ",RIGHT(E429,2)),CONCATENATE("22-",E429))))</f>
        <v>22-48 18 00</v>
      </c>
      <c r="H429" s="86" t="s">
        <v>474</v>
      </c>
      <c r="J429" s="84" t="str">
        <f aca="false">A429&amp;"-"&amp;B429</f>
        <v>C1030900-Другие приспособления</v>
      </c>
    </row>
    <row r="430" customFormat="false" ht="14.25" hidden="true" customHeight="false" outlineLevel="3" collapsed="false">
      <c r="A430" s="84" t="s">
        <v>1400</v>
      </c>
      <c r="B430" s="84" t="s">
        <v>1401</v>
      </c>
      <c r="C430" s="85" t="n">
        <v>5</v>
      </c>
      <c r="D430" s="89" t="n">
        <v>-2001040</v>
      </c>
      <c r="E430" s="86" t="s">
        <v>722</v>
      </c>
      <c r="F430" s="86" t="str">
        <f aca="false">IF(CODE(LEFT(A430,1))=49,"N/A",CONCATENATE("21-",IF(SUM(CODE(LEFT(A430,1))-64)&lt;10,CONCATENATE("0",SUM(CODE(LEFT(A430,1))-64)),SUM(CODE(LEFT(A430,1))-64)),IF(LEN(A430)=1,"",IF(LEN(A430)=3,CONCATENATE(" ",MID(A430,2,2)),IF(LEN(A430)=5,CONCATENATE(" ",MID(A430,2,2)," ",MID(A430,4,2)),CONCATENATE(" ",MID(A430,2,2)," ",MID(A430,4,2)," ",RIGHT(A430,2)))))))</f>
        <v>21-03 10 30 10</v>
      </c>
      <c r="G430" s="86" t="str">
        <f aca="false">IF(E430="Multiple Values","Multiple Values",IF(E430="N/A","N/A",IF(LEN(E430)&gt;8,CONCATENATE("22-",LEFT(E430,8)," ",RIGHT(E430,2)),CONCATENATE("22-",E430))))</f>
        <v>Multiple Values</v>
      </c>
      <c r="H430" s="86" t="s">
        <v>474</v>
      </c>
      <c r="I430" s="92" t="s">
        <v>1402</v>
      </c>
      <c r="J430" s="84" t="str">
        <f aca="false">A430&amp;"-"&amp;B430</f>
        <v>C1030910-Почтовые ящики</v>
      </c>
    </row>
    <row r="431" customFormat="false" ht="14.25" hidden="true" customHeight="false" outlineLevel="1" collapsed="true">
      <c r="A431" s="84" t="s">
        <v>1403</v>
      </c>
      <c r="B431" s="84" t="s">
        <v>1402</v>
      </c>
      <c r="C431" s="85" t="n">
        <v>2</v>
      </c>
      <c r="D431" s="89" t="n">
        <v>-2001040</v>
      </c>
      <c r="E431" s="86" t="s">
        <v>1404</v>
      </c>
      <c r="F431" s="86" t="str">
        <f aca="false">IF(CODE(LEFT(A431,1))=49,"N/A",CONCATENATE("21-",IF(SUM(CODE(LEFT(A431,1))-64)&lt;10,CONCATENATE("0",SUM(CODE(LEFT(A431,1))-64)),SUM(CODE(LEFT(A431,1))-64)),IF(LEN(A431)=1,"",IF(LEN(A431)=3,CONCATENATE(" ",MID(A431,2,2)),IF(LEN(A431)=5,CONCATENATE(" ",MID(A431,2,2)," ",MID(A431,4,2)),CONCATENATE(" ",MID(A431,2,2)," ",MID(A431,4,2)," ",RIGHT(A431,2)))))))</f>
        <v>21-03 20</v>
      </c>
      <c r="G431" s="86" t="str">
        <f aca="false">IF(E431="Multiple Values","Multiple Values",IF(E431="N/A","N/A",IF(LEN(E431)&gt;8,CONCATENATE("22-",LEFT(E431,8)," ",RIGHT(E431,2)),CONCATENATE("22-",E431))))</f>
        <v>22-26 36 00</v>
      </c>
      <c r="H431" s="86" t="s">
        <v>474</v>
      </c>
      <c r="I431" s="84" t="str">
        <f aca="false">A431&amp;"-"&amp;B431</f>
        <v>C20-Лестницы</v>
      </c>
    </row>
    <row r="432" customFormat="false" ht="14.25" hidden="true" customHeight="false" outlineLevel="2" collapsed="false">
      <c r="A432" s="84" t="s">
        <v>1405</v>
      </c>
      <c r="B432" s="84" t="s">
        <v>1406</v>
      </c>
      <c r="C432" s="85" t="n">
        <v>3</v>
      </c>
      <c r="D432" s="89" t="n">
        <v>-2001040</v>
      </c>
      <c r="E432" s="86" t="s">
        <v>722</v>
      </c>
      <c r="F432" s="86" t="str">
        <f aca="false">IF(CODE(LEFT(A432,1))=49,"N/A",CONCATENATE("21-",IF(SUM(CODE(LEFT(A432,1))-64)&lt;10,CONCATENATE("0",SUM(CODE(LEFT(A432,1))-64)),SUM(CODE(LEFT(A432,1))-64)),IF(LEN(A432)=1,"",IF(LEN(A432)=3,CONCATENATE(" ",MID(A432,2,2)),IF(LEN(A432)=5,CONCATENATE(" ",MID(A432,2,2)," ",MID(A432,4,2)),CONCATENATE(" ",MID(A432,2,2)," ",MID(A432,4,2)," ",RIGHT(A432,2)))))))</f>
        <v>21-03 20 10</v>
      </c>
      <c r="G432" s="86" t="str">
        <f aca="false">IF(E432="Multiple Values","Multiple Values",IF(E432="N/A","N/A",IF(LEN(E432)&gt;8,CONCATENATE("22-",LEFT(E432,8)," ",RIGHT(E432,2)),CONCATENATE("22-",E432))))</f>
        <v>Multiple Values</v>
      </c>
      <c r="H432" s="86" t="s">
        <v>474</v>
      </c>
      <c r="I432" s="84" t="str">
        <f aca="false">A432&amp;"-"&amp;B432</f>
        <v>C2010-Конструкции лестниц</v>
      </c>
    </row>
    <row r="433" customFormat="false" ht="14.25" hidden="true" customHeight="false" outlineLevel="3" collapsed="false">
      <c r="A433" s="84" t="s">
        <v>1407</v>
      </c>
      <c r="B433" s="84" t="s">
        <v>1408</v>
      </c>
      <c r="C433" s="85" t="n">
        <v>4</v>
      </c>
      <c r="D433" s="96"/>
      <c r="E433" s="86" t="s">
        <v>474</v>
      </c>
      <c r="F433" s="86" t="str">
        <f aca="false">IF(CODE(LEFT(A433,1))=49,"N/A",CONCATENATE("21-",IF(SUM(CODE(LEFT(A433,1))-64)&lt;10,CONCATENATE("0",SUM(CODE(LEFT(A433,1))-64)),SUM(CODE(LEFT(A433,1))-64)),IF(LEN(A433)=1,"",IF(LEN(A433)=3,CONCATENATE(" ",MID(A433,2,2)),IF(LEN(A433)=5,CONCATENATE(" ",MID(A433,2,2)," ",MID(A433,4,2)),CONCATENATE(" ",MID(A433,2,2)," ",MID(A433,4,2)," ",RIGHT(A433,2)))))))</f>
        <v>21-03 20 10 00</v>
      </c>
      <c r="G433" s="86" t="str">
        <f aca="false">IF(E433="Multiple Values","Multiple Values",IF(E433="N/A","N/A",IF(LEN(E433)&gt;8,CONCATENATE("22-",LEFT(E433,8)," ",RIGHT(E433,2)),CONCATENATE("22-",E433))))</f>
        <v>N/A</v>
      </c>
      <c r="H433" s="86" t="s">
        <v>474</v>
      </c>
      <c r="I433" s="84" t="str">
        <f aca="false">A433&amp;"-"&amp;B433</f>
        <v>C2010100-Прямые лестницы</v>
      </c>
    </row>
    <row r="434" customFormat="false" ht="14.25" hidden="true" customHeight="false" outlineLevel="4" collapsed="false">
      <c r="A434" s="84" t="s">
        <v>1409</v>
      </c>
      <c r="B434" s="84" t="s">
        <v>1410</v>
      </c>
      <c r="C434" s="85" t="n">
        <v>5</v>
      </c>
      <c r="D434" s="89" t="n">
        <v>-2001040</v>
      </c>
      <c r="E434" s="86" t="s">
        <v>722</v>
      </c>
      <c r="F434" s="86" t="str">
        <f aca="false">IF(CODE(LEFT(A434,1))=49,"N/A",CONCATENATE("21-",IF(SUM(CODE(LEFT(A434,1))-64)&lt;10,CONCATENATE("0",SUM(CODE(LEFT(A434,1))-64)),SUM(CODE(LEFT(A434,1))-64)),IF(LEN(A434)=1,"",IF(LEN(A434)=3,CONCATENATE(" ",MID(A434,2,2)),IF(LEN(A434)=5,CONCATENATE(" ",MID(A434,2,2)," ",MID(A434,4,2)),CONCATENATE(" ",MID(A434,2,2)," ",MID(A434,4,2)," ",RIGHT(A434,2)))))))</f>
        <v>21-03 20 10 10</v>
      </c>
      <c r="G434" s="86" t="str">
        <f aca="false">IF(E434="Multiple Values","Multiple Values",IF(E434="N/A","N/A",IF(LEN(E434)&gt;8,CONCATENATE("22-",LEFT(E434,8)," ",RIGHT(E434,2)),CONCATENATE("22-",E434))))</f>
        <v>Multiple Values</v>
      </c>
      <c r="H434" s="86" t="s">
        <v>474</v>
      </c>
      <c r="I434" s="84" t="str">
        <f aca="false">A434&amp;"-"&amp;B434</f>
        <v>C2010110-Лестницы - Монолитные</v>
      </c>
    </row>
    <row r="435" customFormat="false" ht="14.25" hidden="true" customHeight="false" outlineLevel="4" collapsed="false">
      <c r="A435" s="84" t="s">
        <v>1411</v>
      </c>
      <c r="B435" s="84" t="s">
        <v>1412</v>
      </c>
      <c r="C435" s="85" t="n">
        <v>5</v>
      </c>
      <c r="D435" s="89"/>
      <c r="E435" s="86" t="s">
        <v>722</v>
      </c>
      <c r="F435" s="86" t="str">
        <f aca="false">IF(CODE(LEFT(A435,1))=49,"N/A",CONCATENATE("21-",IF(SUM(CODE(LEFT(A435,1))-64)&lt;10,CONCATENATE("0",SUM(CODE(LEFT(A435,1))-64)),SUM(CODE(LEFT(A435,1))-64)),IF(LEN(A435)=1,"",IF(LEN(A435)=3,CONCATENATE(" ",MID(A435,2,2)),IF(LEN(A435)=5,CONCATENATE(" ",MID(A435,2,2)," ",MID(A435,4,2)),CONCATENATE(" ",MID(A435,2,2)," ",MID(A435,4,2)," ",RIGHT(A435,2)))))))</f>
        <v>21-03 20 10 20</v>
      </c>
      <c r="G435" s="86" t="str">
        <f aca="false">IF(E435="Multiple Values","Multiple Values",IF(E435="N/A","N/A",IF(LEN(E435)&gt;8,CONCATENATE("22-",LEFT(E435,8)," ",RIGHT(E435,2)),CONCATENATE("22-",E435))))</f>
        <v>Multiple Values</v>
      </c>
      <c r="H435" s="86" t="s">
        <v>474</v>
      </c>
      <c r="I435" s="84" t="str">
        <f aca="false">A435&amp;"-"&amp;B435</f>
        <v>C2010120-Лестницы - Сборные</v>
      </c>
    </row>
    <row r="436" customFormat="false" ht="14.25" hidden="true" customHeight="false" outlineLevel="4" collapsed="false">
      <c r="A436" s="84" t="s">
        <v>1413</v>
      </c>
      <c r="B436" s="84" t="s">
        <v>1414</v>
      </c>
      <c r="C436" s="85" t="n">
        <v>5</v>
      </c>
      <c r="D436" s="89" t="n">
        <v>-2001060</v>
      </c>
      <c r="E436" s="86" t="s">
        <v>722</v>
      </c>
      <c r="F436" s="86" t="str">
        <f aca="false">IF(CODE(LEFT(A436,1))=49,"N/A",CONCATENATE("21-",IF(SUM(CODE(LEFT(A436,1))-64)&lt;10,CONCATENATE("0",SUM(CODE(LEFT(A436,1))-64)),SUM(CODE(LEFT(A436,1))-64)),IF(LEN(A436)=1,"",IF(LEN(A436)=3,CONCATENATE(" ",MID(A436,2,2)),IF(LEN(A436)=5,CONCATENATE(" ",MID(A436,2,2)," ",MID(A436,4,2)),CONCATENATE(" ",MID(A436,2,2)," ",MID(A436,4,2)," ",RIGHT(A436,2)))))))</f>
        <v>21-03 20 10 30</v>
      </c>
      <c r="G436" s="86" t="str">
        <f aca="false">IF(E436="Multiple Values","Multiple Values",IF(E436="N/A","N/A",IF(LEN(E436)&gt;8,CONCATENATE("22-",LEFT(E436,8)," ",RIGHT(E436,2)),CONCATENATE("22-",E436))))</f>
        <v>Multiple Values</v>
      </c>
      <c r="H436" s="86" t="s">
        <v>474</v>
      </c>
      <c r="I436" s="84" t="str">
        <f aca="false">A436&amp;"-"&amp;B436</f>
        <v>C2010130-Лестницы - Стальные</v>
      </c>
    </row>
    <row r="437" customFormat="false" ht="14.25" hidden="true" customHeight="false" outlineLevel="4" collapsed="false">
      <c r="A437" s="84" t="s">
        <v>1415</v>
      </c>
      <c r="B437" s="84" t="s">
        <v>1416</v>
      </c>
      <c r="C437" s="85" t="n">
        <v>5</v>
      </c>
      <c r="D437" s="89" t="n">
        <v>-2001040</v>
      </c>
      <c r="E437" s="86" t="s">
        <v>722</v>
      </c>
      <c r="F437" s="86" t="str">
        <f aca="false">IF(CODE(LEFT(A437,1))=49,"N/A",CONCATENATE("21-",IF(SUM(CODE(LEFT(A437,1))-64)&lt;10,CONCATENATE("0",SUM(CODE(LEFT(A437,1))-64)),SUM(CODE(LEFT(A437,1))-64)),IF(LEN(A437)=1,"",IF(LEN(A437)=3,CONCATENATE(" ",MID(A437,2,2)),IF(LEN(A437)=5,CONCATENATE(" ",MID(A437,2,2)," ",MID(A437,4,2)),CONCATENATE(" ",MID(A437,2,2)," ",MID(A437,4,2)," ",RIGHT(A437,2)))))))</f>
        <v>21-03 20 10 40</v>
      </c>
      <c r="G437" s="86" t="str">
        <f aca="false">IF(E437="Multiple Values","Multiple Values",IF(E437="N/A","N/A",IF(LEN(E437)&gt;8,CONCATENATE("22-",LEFT(E437,8)," ",RIGHT(E437,2)),CONCATENATE("22-",E437))))</f>
        <v>Multiple Values</v>
      </c>
      <c r="H437" s="86" t="s">
        <v>474</v>
      </c>
      <c r="I437" s="84" t="str">
        <f aca="false">A437&amp;"-"&amp;B437</f>
        <v>C2010140-Лестницы - Деревянные</v>
      </c>
    </row>
    <row r="438" customFormat="false" ht="14.25" hidden="true" customHeight="false" outlineLevel="3" collapsed="false">
      <c r="A438" s="84" t="s">
        <v>1417</v>
      </c>
      <c r="B438" s="84" t="s">
        <v>1418</v>
      </c>
      <c r="C438" s="85" t="n">
        <v>4</v>
      </c>
      <c r="D438" s="89" t="n">
        <v>-2001060</v>
      </c>
      <c r="E438" s="86" t="s">
        <v>474</v>
      </c>
      <c r="F438" s="86" t="str">
        <f aca="false">IF(CODE(LEFT(A438,1))=49,"N/A",CONCATENATE("21-",IF(SUM(CODE(LEFT(A438,1))-64)&lt;10,CONCATENATE("0",SUM(CODE(LEFT(A438,1))-64)),SUM(CODE(LEFT(A438,1))-64)),IF(LEN(A438)=1,"",IF(LEN(A438)=3,CONCATENATE(" ",MID(A438,2,2)),IF(LEN(A438)=5,CONCATENATE(" ",MID(A438,2,2)," ",MID(A438,4,2)),CONCATENATE(" ",MID(A438,2,2)," ",MID(A438,4,2)," ",RIGHT(A438,2)))))))</f>
        <v>21-03 20 10 00</v>
      </c>
      <c r="G438" s="86" t="str">
        <f aca="false">IF(E438="Multiple Values","Multiple Values",IF(E438="N/A","N/A",IF(LEN(E438)&gt;8,CONCATENATE("22-",LEFT(E438,8)," ",RIGHT(E438,2)),CONCATENATE("22-",E438))))</f>
        <v>N/A</v>
      </c>
      <c r="H438" s="86" t="s">
        <v>474</v>
      </c>
      <c r="I438" s="84" t="str">
        <f aca="false">A438&amp;"-"&amp;B438</f>
        <v>C2010200-Изогнутые лестницы</v>
      </c>
    </row>
    <row r="439" customFormat="false" ht="14.25" hidden="true" customHeight="false" outlineLevel="3" collapsed="false">
      <c r="A439" s="84" t="s">
        <v>1419</v>
      </c>
      <c r="B439" s="84" t="s">
        <v>1420</v>
      </c>
      <c r="C439" s="85" t="n">
        <v>4</v>
      </c>
      <c r="D439" s="89"/>
      <c r="E439" s="86" t="s">
        <v>722</v>
      </c>
      <c r="F439" s="86" t="str">
        <f aca="false">IF(CODE(LEFT(A439,1))=49,"N/A",CONCATENATE("21-",IF(SUM(CODE(LEFT(A439,1))-64)&lt;10,CONCATENATE("0",SUM(CODE(LEFT(A439,1))-64)),SUM(CODE(LEFT(A439,1))-64)),IF(LEN(A439)=1,"",IF(LEN(A439)=3,CONCATENATE(" ",MID(A439,2,2)),IF(LEN(A439)=5,CONCATENATE(" ",MID(A439,2,2)," ",MID(A439,4,2)),CONCATENATE(" ",MID(A439,2,2)," ",MID(A439,4,2)," ",RIGHT(A439,2)))))))</f>
        <v>21-03 20 10 00</v>
      </c>
      <c r="G439" s="86" t="str">
        <f aca="false">IF(E439="Multiple Values","Multiple Values",IF(E439="N/A","N/A",IF(LEN(E439)&gt;8,CONCATENATE("22-",LEFT(E439,8)," ",RIGHT(E439,2)),CONCATENATE("22-",E439))))</f>
        <v>Multiple Values</v>
      </c>
      <c r="H439" s="86" t="s">
        <v>474</v>
      </c>
      <c r="I439" s="84" t="str">
        <f aca="false">A439&amp;"-"&amp;B439</f>
        <v>C2010300-Спиралевидные лестницы</v>
      </c>
    </row>
    <row r="440" customFormat="false" ht="14.25" hidden="true" customHeight="false" outlineLevel="4" collapsed="false">
      <c r="A440" s="84" t="s">
        <v>1421</v>
      </c>
      <c r="B440" s="84" t="s">
        <v>1422</v>
      </c>
      <c r="C440" s="85" t="n">
        <v>5</v>
      </c>
      <c r="D440" s="89" t="n">
        <v>-2001060</v>
      </c>
      <c r="E440" s="86" t="s">
        <v>1423</v>
      </c>
      <c r="F440" s="86" t="str">
        <f aca="false">IF(CODE(LEFT(A440,1))=49,"N/A",CONCATENATE("21-",IF(SUM(CODE(LEFT(A440,1))-64)&lt;10,CONCATENATE("0",SUM(CODE(LEFT(A440,1))-64)),SUM(CODE(LEFT(A440,1))-64)),IF(LEN(A440)=1,"",IF(LEN(A440)=3,CONCATENATE(" ",MID(A440,2,2)),IF(LEN(A440)=5,CONCATENATE(" ",MID(A440,2,2)," ",MID(A440,4,2)),CONCATENATE(" ",MID(A440,2,2)," ",MID(A440,4,2)," ",RIGHT(A440,2)))))))</f>
        <v>21-03 20 10 10</v>
      </c>
      <c r="G440" s="86" t="str">
        <f aca="false">IF(E440="Multiple Values","Multiple Values",IF(E440="N/A","N/A",IF(LEN(E440)&gt;8,CONCATENATE("22-",LEFT(E440,8)," ",RIGHT(E440,2)),CONCATENATE("22-",E440))))</f>
        <v>22-26 27 26</v>
      </c>
      <c r="H440" s="86" t="s">
        <v>474</v>
      </c>
      <c r="I440" s="84" t="str">
        <f aca="false">A440&amp;"-"&amp;B440</f>
        <v>C2010310-Спиралевидные лестницы - Металлические</v>
      </c>
    </row>
    <row r="441" customFormat="false" ht="14.25" hidden="true" customHeight="false" outlineLevel="4" collapsed="false">
      <c r="A441" s="84" t="s">
        <v>1424</v>
      </c>
      <c r="B441" s="84" t="s">
        <v>1425</v>
      </c>
      <c r="C441" s="85" t="n">
        <v>5</v>
      </c>
      <c r="D441" s="89"/>
      <c r="E441" s="86" t="s">
        <v>722</v>
      </c>
      <c r="F441" s="86" t="str">
        <f aca="false">IF(CODE(LEFT(A441,1))=49,"N/A",CONCATENATE("21-",IF(SUM(CODE(LEFT(A441,1))-64)&lt;10,CONCATENATE("0",SUM(CODE(LEFT(A441,1))-64)),SUM(CODE(LEFT(A441,1))-64)),IF(LEN(A441)=1,"",IF(LEN(A441)=3,CONCATENATE(" ",MID(A441,2,2)),IF(LEN(A441)=5,CONCATENATE(" ",MID(A441,2,2)," ",MID(A441,4,2)),CONCATENATE(" ",MID(A441,2,2)," ",MID(A441,4,2)," ",RIGHT(A441,2)))))))</f>
        <v>21-03 20 10 20</v>
      </c>
      <c r="G441" s="86" t="str">
        <f aca="false">IF(E441="Multiple Values","Multiple Values",IF(E441="N/A","N/A",IF(LEN(E441)&gt;8,CONCATENATE("22-",LEFT(E441,8)," ",RIGHT(E441,2)),CONCATENATE("22-",E441))))</f>
        <v>Multiple Values</v>
      </c>
      <c r="H441" s="86" t="s">
        <v>474</v>
      </c>
      <c r="I441" s="84" t="str">
        <f aca="false">A441&amp;"-"&amp;B441</f>
        <v>C2010320-Спиралевидные лестницы - Деревянные</v>
      </c>
    </row>
    <row r="442" customFormat="false" ht="14.25" hidden="true" customHeight="false" outlineLevel="3" collapsed="false">
      <c r="A442" s="84" t="s">
        <v>1426</v>
      </c>
      <c r="B442" s="84" t="s">
        <v>1427</v>
      </c>
      <c r="C442" s="85" t="n">
        <v>4</v>
      </c>
      <c r="D442" s="96"/>
      <c r="E442" s="86" t="s">
        <v>1428</v>
      </c>
      <c r="F442" s="86" t="str">
        <f aca="false">IF(CODE(LEFT(A442,1))=49,"N/A",CONCATENATE("21-",IF(SUM(CODE(LEFT(A442,1))-64)&lt;10,CONCATENATE("0",SUM(CODE(LEFT(A442,1))-64)),SUM(CODE(LEFT(A442,1))-64)),IF(LEN(A442)=1,"",IF(LEN(A442)=3,CONCATENATE(" ",MID(A442,2,2)),IF(LEN(A442)=5,CONCATENATE(" ",MID(A442,2,2)," ",MID(A442,4,2)),CONCATENATE(" ",MID(A442,2,2)," ",MID(A442,4,2)," ",RIGHT(A442,2)))))))</f>
        <v>21-03 20 10 00</v>
      </c>
      <c r="G442" s="86" t="str">
        <f aca="false">IF(E442="Multiple Values","Multiple Values",IF(E442="N/A","N/A",IF(LEN(E442)&gt;8,CONCATENATE("22-",LEFT(E442,8)," ",RIGHT(E442,2)),CONCATENATE("22-",E442))))</f>
        <v>22-26 50 00</v>
      </c>
      <c r="H442" s="86" t="s">
        <v>474</v>
      </c>
      <c r="I442" s="84" t="str">
        <f aca="false">A442&amp;"-"&amp;B442</f>
        <v>C2010400-Лестничные поручни и балюстрады</v>
      </c>
    </row>
    <row r="443" customFormat="false" ht="14.25" hidden="true" customHeight="false" outlineLevel="2" collapsed="true">
      <c r="A443" s="84" t="s">
        <v>1429</v>
      </c>
      <c r="B443" s="84" t="s">
        <v>379</v>
      </c>
      <c r="C443" s="85" t="n">
        <v>3</v>
      </c>
      <c r="D443" s="89" t="n">
        <v>-2008087</v>
      </c>
      <c r="E443" s="86" t="s">
        <v>722</v>
      </c>
      <c r="F443" s="86" t="str">
        <f aca="false">IF(CODE(LEFT(A443,1))=49,"N/A",CONCATENATE("21-",IF(SUM(CODE(LEFT(A443,1))-64)&lt;10,CONCATENATE("0",SUM(CODE(LEFT(A443,1))-64)),SUM(CODE(LEFT(A443,1))-64)),IF(LEN(A443)=1,"",IF(LEN(A443)=3,CONCATENATE(" ",MID(A443,2,2)),IF(LEN(A443)=5,CONCATENATE(" ",MID(A443,2,2)," ",MID(A443,4,2)),CONCATENATE(" ",MID(A443,2,2)," ",MID(A443,4,2)," ",RIGHT(A443,2)))))))</f>
        <v>21-03 20 20</v>
      </c>
      <c r="G443" s="86" t="str">
        <f aca="false">IF(E443="Multiple Values","Multiple Values",IF(E443="N/A","N/A",IF(LEN(E443)&gt;8,CONCATENATE("22-",LEFT(E443,8)," ",RIGHT(E443,2)),CONCATENATE("22-",E443))))</f>
        <v>Multiple Values</v>
      </c>
      <c r="H443" s="86" t="s">
        <v>474</v>
      </c>
      <c r="I443" s="84" t="str">
        <f aca="false">A443&amp;"-"&amp;B443</f>
        <v>C2020-Лестничная отделка</v>
      </c>
    </row>
    <row r="444" customFormat="false" ht="14.25" hidden="true" customHeight="false" outlineLevel="3" collapsed="false">
      <c r="A444" s="84" t="s">
        <v>1430</v>
      </c>
      <c r="B444" s="84" t="s">
        <v>1431</v>
      </c>
      <c r="C444" s="85" t="n">
        <v>4</v>
      </c>
      <c r="D444" s="89"/>
      <c r="E444" s="86" t="s">
        <v>722</v>
      </c>
      <c r="F444" s="86" t="str">
        <f aca="false">IF(CODE(LEFT(A444,1))=49,"N/A",CONCATENATE("21-",IF(SUM(CODE(LEFT(A444,1))-64)&lt;10,CONCATENATE("0",SUM(CODE(LEFT(A444,1))-64)),SUM(CODE(LEFT(A444,1))-64)),IF(LEN(A444)=1,"",IF(LEN(A444)=3,CONCATENATE(" ",MID(A444,2,2)),IF(LEN(A444)=5,CONCATENATE(" ",MID(A444,2,2)," ",MID(A444,4,2)),CONCATENATE(" ",MID(A444,2,2)," ",MID(A444,4,2)," ",RIGHT(A444,2)))))))</f>
        <v>21-03 20 20 00</v>
      </c>
      <c r="G444" s="86" t="str">
        <f aca="false">IF(E444="Multiple Values","Multiple Values",IF(E444="N/A","N/A",IF(LEN(E444)&gt;8,CONCATENATE("22-",LEFT(E444,8)," ",RIGHT(E444,2)),CONCATENATE("22-",E444))))</f>
        <v>Multiple Values</v>
      </c>
      <c r="H444" s="86" t="s">
        <v>474</v>
      </c>
      <c r="I444" s="84" t="str">
        <f aca="false">A444&amp;"-"&amp;B444</f>
        <v>C2020100-Лестница, Отделка ступеней и площадки</v>
      </c>
    </row>
    <row r="445" customFormat="false" ht="14.25" hidden="true" customHeight="false" outlineLevel="3" collapsed="false">
      <c r="A445" s="84" t="s">
        <v>1432</v>
      </c>
      <c r="B445" s="84" t="s">
        <v>1433</v>
      </c>
      <c r="C445" s="85" t="n">
        <v>4</v>
      </c>
      <c r="D445" s="89" t="n">
        <v>-2001120</v>
      </c>
      <c r="E445" s="86" t="s">
        <v>722</v>
      </c>
      <c r="F445" s="86" t="str">
        <f aca="false">IF(CODE(LEFT(A445,1))=49,"N/A",CONCATENATE("21-",IF(SUM(CODE(LEFT(A445,1))-64)&lt;10,CONCATENATE("0",SUM(CODE(LEFT(A445,1))-64)),SUM(CODE(LEFT(A445,1))-64)),IF(LEN(A445)=1,"",IF(LEN(A445)=3,CONCATENATE(" ",MID(A445,2,2)),IF(LEN(A445)=5,CONCATENATE(" ",MID(A445,2,2)," ",MID(A445,4,2)),CONCATENATE(" ",MID(A445,2,2)," ",MID(A445,4,2)," ",RIGHT(A445,2)))))))</f>
        <v>21-03 20 20 00</v>
      </c>
      <c r="G445" s="86" t="str">
        <f aca="false">IF(E445="Multiple Values","Multiple Values",IF(E445="N/A","N/A",IF(LEN(E445)&gt;8,CONCATENATE("22-",LEFT(E445,8)," ",RIGHT(E445,2)),CONCATENATE("22-",E445))))</f>
        <v>Multiple Values</v>
      </c>
      <c r="H445" s="86" t="s">
        <v>474</v>
      </c>
      <c r="I445" s="84" t="str">
        <f aca="false">A445&amp;"-"&amp;B445</f>
        <v>C2020200-Лестница, Отделка софита</v>
      </c>
    </row>
    <row r="446" customFormat="false" ht="14.25" hidden="true" customHeight="false" outlineLevel="3" collapsed="false">
      <c r="A446" s="84" t="s">
        <v>1434</v>
      </c>
      <c r="B446" s="84" t="s">
        <v>1435</v>
      </c>
      <c r="C446" s="85" t="n">
        <v>4</v>
      </c>
      <c r="D446" s="89"/>
      <c r="E446" s="86" t="s">
        <v>722</v>
      </c>
      <c r="F446" s="86" t="str">
        <f aca="false">IF(CODE(LEFT(A446,1))=49,"N/A",CONCATENATE("21-",IF(SUM(CODE(LEFT(A446,1))-64)&lt;10,CONCATENATE("0",SUM(CODE(LEFT(A446,1))-64)),SUM(CODE(LEFT(A446,1))-64)),IF(LEN(A446)=1,"",IF(LEN(A446)=3,CONCATENATE(" ",MID(A446,2,2)),IF(LEN(A446)=5,CONCATENATE(" ",MID(A446,2,2)," ",MID(A446,4,2)),CONCATENATE(" ",MID(A446,2,2)," ",MID(A446,4,2)," ",RIGHT(A446,2)))))))</f>
        <v>21-03 20 20 00</v>
      </c>
      <c r="G446" s="86" t="str">
        <f aca="false">IF(E446="Multiple Values","Multiple Values",IF(E446="N/A","N/A",IF(LEN(E446)&gt;8,CONCATENATE("22-",LEFT(E446,8)," ",RIGHT(E446,2)),CONCATENATE("22-",E446))))</f>
        <v>Multiple Values</v>
      </c>
      <c r="H446" s="86" t="s">
        <v>474</v>
      </c>
      <c r="I446" s="84" t="str">
        <f aca="false">A446&amp;"-"&amp;B446</f>
        <v>C2020300-Отделка лестничного ограждения и балюстрад</v>
      </c>
      <c r="J446" s="90" t="s">
        <v>1436</v>
      </c>
    </row>
    <row r="447" customFormat="false" ht="14.25" hidden="true" customHeight="false" outlineLevel="1" collapsed="true">
      <c r="A447" s="84" t="s">
        <v>1437</v>
      </c>
      <c r="B447" s="84" t="s">
        <v>1438</v>
      </c>
      <c r="C447" s="85" t="n">
        <v>2</v>
      </c>
      <c r="D447" s="96"/>
      <c r="E447" s="86" t="s">
        <v>474</v>
      </c>
      <c r="F447" s="86" t="str">
        <f aca="false">IF(CODE(LEFT(A447,1))=49,"N/A",CONCATENATE("21-",IF(SUM(CODE(LEFT(A447,1))-64)&lt;10,CONCATENATE("0",SUM(CODE(LEFT(A447,1))-64)),SUM(CODE(LEFT(A447,1))-64)),IF(LEN(A447)=1,"",IF(LEN(A447)=3,CONCATENATE(" ",MID(A447,2,2)),IF(LEN(A447)=5,CONCATENATE(" ",MID(A447,2,2)," ",MID(A447,4,2)),CONCATENATE(" ",MID(A447,2,2)," ",MID(A447,4,2)," ",RIGHT(A447,2)))))))</f>
        <v>21-03 30</v>
      </c>
      <c r="G447" s="86" t="str">
        <f aca="false">IF(E447="Multiple Values","Multiple Values",IF(E447="N/A","N/A",IF(LEN(E447)&gt;8,CONCATENATE("22-",LEFT(E447,8)," ",RIGHT(E447,2)),CONCATENATE("22-",E447))))</f>
        <v>N/A</v>
      </c>
      <c r="H447" s="86" t="s">
        <v>474</v>
      </c>
      <c r="J447" s="84" t="str">
        <f aca="false">A447&amp;"-"&amp;B447</f>
        <v>C30-Внутренняя отделка помещений</v>
      </c>
    </row>
    <row r="448" customFormat="false" ht="14.25" hidden="true" customHeight="false" outlineLevel="2" collapsed="false">
      <c r="A448" s="84" t="s">
        <v>1439</v>
      </c>
      <c r="B448" s="84" t="s">
        <v>1440</v>
      </c>
      <c r="C448" s="85" t="n">
        <v>3</v>
      </c>
      <c r="D448" s="89" t="n">
        <v>-2001060</v>
      </c>
      <c r="E448" s="86" t="s">
        <v>722</v>
      </c>
      <c r="F448" s="86" t="str">
        <f aca="false">IF(CODE(LEFT(A448,1))=49,"N/A",CONCATENATE("21-",IF(SUM(CODE(LEFT(A448,1))-64)&lt;10,CONCATENATE("0",SUM(CODE(LEFT(A448,1))-64)),SUM(CODE(LEFT(A448,1))-64)),IF(LEN(A448)=1,"",IF(LEN(A448)=3,CONCATENATE(" ",MID(A448,2,2)),IF(LEN(A448)=5,CONCATENATE(" ",MID(A448,2,2)," ",MID(A448,4,2)),CONCATENATE(" ",MID(A448,2,2)," ",MID(A448,4,2)," ",RIGHT(A448,2)))))))</f>
        <v>21-03 30 10</v>
      </c>
      <c r="G448" s="86" t="str">
        <f aca="false">IF(E448="Multiple Values","Multiple Values",IF(E448="N/A","N/A",IF(LEN(E448)&gt;8,CONCATENATE("22-",LEFT(E448,8)," ",RIGHT(E448,2)),CONCATENATE("22-",E448))))</f>
        <v>Multiple Values</v>
      </c>
      <c r="H448" s="86" t="s">
        <v>474</v>
      </c>
      <c r="J448" s="84" t="str">
        <f aca="false">A448&amp;"-"&amp;B448</f>
        <v>C3010-Отделка стен</v>
      </c>
    </row>
    <row r="449" customFormat="false" ht="14.25" hidden="true" customHeight="false" outlineLevel="3" collapsed="false">
      <c r="A449" s="84" t="s">
        <v>1441</v>
      </c>
      <c r="B449" s="84" t="s">
        <v>1440</v>
      </c>
      <c r="C449" s="85" t="n">
        <v>4</v>
      </c>
      <c r="D449" s="89" t="n">
        <v>-2001040</v>
      </c>
      <c r="E449" s="86" t="s">
        <v>722</v>
      </c>
      <c r="F449" s="86" t="str">
        <f aca="false">IF(CODE(LEFT(A449,1))=49,"N/A",CONCATENATE("21-",IF(SUM(CODE(LEFT(A449,1))-64)&lt;10,CONCATENATE("0",SUM(CODE(LEFT(A449,1))-64)),SUM(CODE(LEFT(A449,1))-64)),IF(LEN(A449)=1,"",IF(LEN(A449)=3,CONCATENATE(" ",MID(A449,2,2)),IF(LEN(A449)=5,CONCATENATE(" ",MID(A449,2,2)," ",MID(A449,4,2)),CONCATENATE(" ",MID(A449,2,2)," ",MID(A449,4,2)," ",RIGHT(A449,2)))))))</f>
        <v>21-03 30 10 00</v>
      </c>
      <c r="G449" s="86" t="str">
        <f aca="false">IF(E449="Multiple Values","Multiple Values",IF(E449="N/A","N/A",IF(LEN(E449)&gt;8,CONCATENATE("22-",LEFT(E449,8)," ",RIGHT(E449,2)),CONCATENATE("22-",E449))))</f>
        <v>Multiple Values</v>
      </c>
      <c r="H449" s="86" t="s">
        <v>474</v>
      </c>
      <c r="J449" s="84" t="str">
        <f aca="false">A449&amp;"-"&amp;B449</f>
        <v>C3010100-Отделка стен</v>
      </c>
    </row>
    <row r="450" customFormat="false" ht="14.25" hidden="true" customHeight="false" outlineLevel="4" collapsed="false">
      <c r="A450" s="84" t="s">
        <v>1442</v>
      </c>
      <c r="B450" s="84" t="s">
        <v>1443</v>
      </c>
      <c r="C450" s="85" t="n">
        <v>5</v>
      </c>
      <c r="D450" s="89" t="n">
        <v>-2001040</v>
      </c>
      <c r="E450" s="86" t="s">
        <v>1444</v>
      </c>
      <c r="F450" s="86" t="str">
        <f aca="false">IF(CODE(LEFT(A450,1))=49,"N/A",CONCATENATE("21-",IF(SUM(CODE(LEFT(A450,1))-64)&lt;10,CONCATENATE("0",SUM(CODE(LEFT(A450,1))-64)),SUM(CODE(LEFT(A450,1))-64)),IF(LEN(A450)=1,"",IF(LEN(A450)=3,CONCATENATE(" ",MID(A450,2,2)),IF(LEN(A450)=5,CONCATENATE(" ",MID(A450,2,2)," ",MID(A450,4,2)),CONCATENATE(" ",MID(A450,2,2)," ",MID(A450,4,2)," ",RIGHT(A450,2)))))))</f>
        <v>21-03 30 10 10</v>
      </c>
      <c r="G450" s="86" t="str">
        <f aca="false">IF(E450="Multiple Values","Multiple Values",IF(E450="N/A","N/A",IF(LEN(E450)&gt;8,CONCATENATE("22-",LEFT(E450,8)," ",RIGHT(E450,2)),CONCATENATE("22-",E450))))</f>
        <v>22-26 43 00</v>
      </c>
      <c r="H450" s="86" t="s">
        <v>474</v>
      </c>
      <c r="J450" s="84" t="str">
        <f aca="false">A450&amp;"-"&amp;B450</f>
        <v>C3010110-Отделка стен - Краска</v>
      </c>
    </row>
    <row r="451" customFormat="false" ht="14.25" hidden="true" customHeight="false" outlineLevel="4" collapsed="false">
      <c r="A451" s="84" t="s">
        <v>1445</v>
      </c>
      <c r="B451" s="84" t="s">
        <v>1446</v>
      </c>
      <c r="C451" s="85" t="n">
        <v>5</v>
      </c>
      <c r="D451" s="89"/>
      <c r="E451" s="86" t="s">
        <v>722</v>
      </c>
      <c r="F451" s="86" t="str">
        <f aca="false">IF(CODE(LEFT(A451,1))=49,"N/A",CONCATENATE("21-",IF(SUM(CODE(LEFT(A451,1))-64)&lt;10,CONCATENATE("0",SUM(CODE(LEFT(A451,1))-64)),SUM(CODE(LEFT(A451,1))-64)),IF(LEN(A451)=1,"",IF(LEN(A451)=3,CONCATENATE(" ",MID(A451,2,2)),IF(LEN(A451)=5,CONCATENATE(" ",MID(A451,2,2)," ",MID(A451,4,2)),CONCATENATE(" ",MID(A451,2,2)," ",MID(A451,4,2)," ",RIGHT(A451,2)))))))</f>
        <v>21-03 30 10 20</v>
      </c>
      <c r="G451" s="86" t="str">
        <f aca="false">IF(E451="Multiple Values","Multiple Values",IF(E451="N/A","N/A",IF(LEN(E451)&gt;8,CONCATENATE("22-",LEFT(E451,8)," ",RIGHT(E451,2)),CONCATENATE("22-",E451))))</f>
        <v>Multiple Values</v>
      </c>
      <c r="H451" s="86" t="s">
        <v>474</v>
      </c>
      <c r="J451" s="84" t="str">
        <f aca="false">A451&amp;"-"&amp;B451</f>
        <v>C3010120-Отделка стен - Декоративная штукатурка</v>
      </c>
    </row>
    <row r="452" customFormat="false" ht="14.25" hidden="true" customHeight="false" outlineLevel="4" collapsed="false">
      <c r="A452" s="84" t="s">
        <v>1447</v>
      </c>
      <c r="B452" s="84" t="s">
        <v>1448</v>
      </c>
      <c r="C452" s="85" t="n">
        <v>5</v>
      </c>
      <c r="D452" s="89"/>
      <c r="E452" s="86" t="s">
        <v>1449</v>
      </c>
      <c r="F452" s="86" t="str">
        <f aca="false">IF(CODE(LEFT(A452,1))=49,"N/A",CONCATENATE("21-",IF(SUM(CODE(LEFT(A452,1))-64)&lt;10,CONCATENATE("0",SUM(CODE(LEFT(A452,1))-64)),SUM(CODE(LEFT(A452,1))-64)),IF(LEN(A452)=1,"",IF(LEN(A452)=3,CONCATENATE(" ",MID(A452,2,2)),IF(LEN(A452)=5,CONCATENATE(" ",MID(A452,2,2)," ",MID(A452,4,2)),CONCATENATE(" ",MID(A452,2,2)," ",MID(A452,4,2)," ",RIGHT(A452,2)))))))</f>
        <v>21-03 30 10 30</v>
      </c>
      <c r="G452" s="86" t="str">
        <f aca="false">IF(E452="Multiple Values","Multiple Values",IF(E452="N/A","N/A",IF(LEN(E452)&gt;8,CONCATENATE("22-",LEFT(E452,8)," ",RIGHT(E452,2)),CONCATENATE("22-",E452))))</f>
        <v>22-27 00 00</v>
      </c>
      <c r="H452" s="86" t="s">
        <v>474</v>
      </c>
      <c r="J452" s="84" t="str">
        <f aca="false">A452&amp;"-"&amp;B452</f>
        <v>C3010130-Отделка стен - Покрытие обоями</v>
      </c>
    </row>
    <row r="453" customFormat="false" ht="14.25" hidden="true" customHeight="false" outlineLevel="4" collapsed="false">
      <c r="A453" s="84" t="s">
        <v>1450</v>
      </c>
      <c r="B453" s="84" t="s">
        <v>1451</v>
      </c>
      <c r="C453" s="85" t="n">
        <v>5</v>
      </c>
      <c r="D453" s="89" t="n">
        <v>-2008083</v>
      </c>
      <c r="E453" s="86" t="s">
        <v>1452</v>
      </c>
      <c r="F453" s="86" t="str">
        <f aca="false">IF(CODE(LEFT(A453,1))=49,"N/A",CONCATENATE("21-",IF(SUM(CODE(LEFT(A453,1))-64)&lt;10,CONCATENATE("0",SUM(CODE(LEFT(A453,1))-64)),SUM(CODE(LEFT(A453,1))-64)),IF(LEN(A453)=1,"",IF(LEN(A453)=3,CONCATENATE(" ",MID(A453,2,2)),IF(LEN(A453)=5,CONCATENATE(" ",MID(A453,2,2)," ",MID(A453,4,2)),CONCATENATE(" ",MID(A453,2,2)," ",MID(A453,4,2)," ",RIGHT(A453,2)))))))</f>
        <v>21-03 30 10 40</v>
      </c>
      <c r="G453" s="86" t="str">
        <f aca="false">IF(E453="Multiple Values","Multiple Values",IF(E453="N/A","N/A",IF(LEN(E453)&gt;8,CONCATENATE("22-",LEFT(E453,8)," ",RIGHT(E453,2)),CONCATENATE("22-",E453))))</f>
        <v>22-27 20 00</v>
      </c>
      <c r="H453" s="86" t="s">
        <v>474</v>
      </c>
      <c r="J453" s="84" t="str">
        <f aca="false">A453&amp;"-"&amp;B453</f>
        <v>C3010140-Отделка стен - Зашивка панелями</v>
      </c>
    </row>
    <row r="454" customFormat="false" ht="14.25" hidden="true" customHeight="false" outlineLevel="4" collapsed="false">
      <c r="A454" s="84" t="s">
        <v>1453</v>
      </c>
      <c r="B454" s="84" t="s">
        <v>1454</v>
      </c>
      <c r="C454" s="85" t="n">
        <v>5</v>
      </c>
      <c r="D454" s="89" t="n">
        <v>-2008083</v>
      </c>
      <c r="E454" s="86" t="s">
        <v>722</v>
      </c>
      <c r="F454" s="86" t="str">
        <f aca="false">IF(CODE(LEFT(A454,1))=49,"N/A",CONCATENATE("21-",IF(SUM(CODE(LEFT(A454,1))-64)&lt;10,CONCATENATE("0",SUM(CODE(LEFT(A454,1))-64)),SUM(CODE(LEFT(A454,1))-64)),IF(LEN(A454)=1,"",IF(LEN(A454)=3,CONCATENATE(" ",MID(A454,2,2)),IF(LEN(A454)=5,CONCATENATE(" ",MID(A454,2,2)," ",MID(A454,4,2)),CONCATENATE(" ",MID(A454,2,2)," ",MID(A454,4,2)," ",RIGHT(A454,2)))))))</f>
        <v>21-03 30 10 50</v>
      </c>
      <c r="G454" s="86" t="str">
        <f aca="false">IF(E454="Multiple Values","Multiple Values",IF(E454="N/A","N/A",IF(LEN(E454)&gt;8,CONCATENATE("22-",LEFT(E454,8)," ",RIGHT(E454,2)),CONCATENATE("22-",E454))))</f>
        <v>Multiple Values</v>
      </c>
      <c r="H454" s="86" t="s">
        <v>474</v>
      </c>
      <c r="J454" s="84" t="str">
        <f aca="false">A454&amp;"-"&amp;B454</f>
        <v>C3010150-Отделка стен - Кафельная плитка</v>
      </c>
    </row>
    <row r="455" customFormat="false" ht="14.25" hidden="true" customHeight="false" outlineLevel="3" collapsed="false">
      <c r="A455" s="84" t="s">
        <v>1455</v>
      </c>
      <c r="B455" s="84" t="s">
        <v>1456</v>
      </c>
      <c r="C455" s="85" t="n">
        <v>4</v>
      </c>
      <c r="D455" s="89" t="n">
        <v>-2008083</v>
      </c>
      <c r="E455" s="86" t="s">
        <v>722</v>
      </c>
      <c r="F455" s="86" t="str">
        <f aca="false">IF(CODE(LEFT(A455,1))=49,"N/A",CONCATENATE("21-",IF(SUM(CODE(LEFT(A455,1))-64)&lt;10,CONCATENATE("0",SUM(CODE(LEFT(A455,1))-64)),SUM(CODE(LEFT(A455,1))-64)),IF(LEN(A455)=1,"",IF(LEN(A455)=3,CONCATENATE(" ",MID(A455,2,2)),IF(LEN(A455)=5,CONCATENATE(" ",MID(A455,2,2)," ",MID(A455,4,2)),CONCATENATE(" ",MID(A455,2,2)," ",MID(A455,4,2)," ",RIGHT(A455,2)))))))</f>
        <v>21-03 30 10 00</v>
      </c>
      <c r="G455" s="86" t="str">
        <f aca="false">IF(E455="Multiple Values","Multiple Values",IF(E455="N/A","N/A",IF(LEN(E455)&gt;8,CONCATENATE("22-",LEFT(E455,8)," ",RIGHT(E455,2)),CONCATENATE("22-",E455))))</f>
        <v>Multiple Values</v>
      </c>
      <c r="H455" s="86" t="s">
        <v>474</v>
      </c>
      <c r="J455" s="84" t="str">
        <f aca="false">A455&amp;"-"&amp;B455</f>
        <v>C3010300-Отделка колонн</v>
      </c>
    </row>
    <row r="456" customFormat="false" ht="14.25" hidden="true" customHeight="false" outlineLevel="2" collapsed="true">
      <c r="A456" s="84" t="s">
        <v>1457</v>
      </c>
      <c r="B456" s="84" t="s">
        <v>1458</v>
      </c>
      <c r="C456" s="85" t="n">
        <v>3</v>
      </c>
      <c r="D456" s="89" t="n">
        <v>-2008083</v>
      </c>
      <c r="E456" s="86" t="s">
        <v>722</v>
      </c>
      <c r="F456" s="86" t="str">
        <f aca="false">IF(CODE(LEFT(A456,1))=49,"N/A",CONCATENATE("21-",IF(SUM(CODE(LEFT(A456,1))-64)&lt;10,CONCATENATE("0",SUM(CODE(LEFT(A456,1))-64)),SUM(CODE(LEFT(A456,1))-64)),IF(LEN(A456)=1,"",IF(LEN(A456)=3,CONCATENATE(" ",MID(A456,2,2)),IF(LEN(A456)=5,CONCATENATE(" ",MID(A456,2,2)," ",MID(A456,4,2)),CONCATENATE(" ",MID(A456,2,2)," ",MID(A456,4,2)," ",RIGHT(A456,2)))))))</f>
        <v>21-03 30 20</v>
      </c>
      <c r="G456" s="86" t="str">
        <f aca="false">IF(E456="Multiple Values","Multiple Values",IF(E456="N/A","N/A",IF(LEN(E456)&gt;8,CONCATENATE("22-",LEFT(E456,8)," ",RIGHT(E456,2)),CONCATENATE("22-",E456))))</f>
        <v>Multiple Values</v>
      </c>
      <c r="H456" s="86" t="s">
        <v>474</v>
      </c>
      <c r="J456" s="84" t="str">
        <f aca="false">A456&amp;"-"&amp;B456</f>
        <v>C3020-Отделка полов</v>
      </c>
    </row>
    <row r="457" customFormat="false" ht="14.25" hidden="true" customHeight="false" outlineLevel="3" collapsed="false">
      <c r="A457" s="84" t="s">
        <v>1459</v>
      </c>
      <c r="B457" s="84" t="s">
        <v>1460</v>
      </c>
      <c r="C457" s="85" t="n">
        <v>4</v>
      </c>
      <c r="D457" s="89" t="n">
        <v>-2008083</v>
      </c>
      <c r="E457" s="86" t="s">
        <v>722</v>
      </c>
      <c r="F457" s="86" t="str">
        <f aca="false">IF(CODE(LEFT(A457,1))=49,"N/A",CONCATENATE("21-",IF(SUM(CODE(LEFT(A457,1))-64)&lt;10,CONCATENATE("0",SUM(CODE(LEFT(A457,1))-64)),SUM(CODE(LEFT(A457,1))-64)),IF(LEN(A457)=1,"",IF(LEN(A457)=3,CONCATENATE(" ",MID(A457,2,2)),IF(LEN(A457)=5,CONCATENATE(" ",MID(A457,2,2)," ",MID(A457,4,2)),CONCATENATE(" ",MID(A457,2,2)," ",MID(A457,4,2)," ",RIGHT(A457,2)))))))</f>
        <v>21-03 30 20 00</v>
      </c>
      <c r="G457" s="86" t="str">
        <f aca="false">IF(E457="Multiple Values","Multiple Values",IF(E457="N/A","N/A",IF(LEN(E457)&gt;8,CONCATENATE("22-",LEFT(E457,8)," ",RIGHT(E457,2)),CONCATENATE("22-",E457))))</f>
        <v>Multiple Values</v>
      </c>
      <c r="H457" s="86" t="s">
        <v>474</v>
      </c>
      <c r="J457" s="84" t="str">
        <f aca="false">A457&amp;"-"&amp;B457</f>
        <v>C3020100-Напольные покрытия</v>
      </c>
    </row>
    <row r="458" customFormat="false" ht="14.25" hidden="true" customHeight="false" outlineLevel="4" collapsed="false">
      <c r="A458" s="84" t="s">
        <v>1461</v>
      </c>
      <c r="B458" s="84" t="s">
        <v>1462</v>
      </c>
      <c r="C458" s="85" t="n">
        <v>5</v>
      </c>
      <c r="D458" s="89" t="n">
        <v>-2008083</v>
      </c>
      <c r="E458" s="86" t="s">
        <v>722</v>
      </c>
      <c r="F458" s="86" t="str">
        <f aca="false">IF(CODE(LEFT(A458,1))=49,"N/A",CONCATENATE("21-",IF(SUM(CODE(LEFT(A458,1))-64)&lt;10,CONCATENATE("0",SUM(CODE(LEFT(A458,1))-64)),SUM(CODE(LEFT(A458,1))-64)),IF(LEN(A458)=1,"",IF(LEN(A458)=3,CONCATENATE(" ",MID(A458,2,2)),IF(LEN(A458)=5,CONCATENATE(" ",MID(A458,2,2)," ",MID(A458,4,2)),CONCATENATE(" ",MID(A458,2,2)," ",MID(A458,4,2)," ",RIGHT(A458,2)))))))</f>
        <v>21-03 30 20 10</v>
      </c>
      <c r="G458" s="86" t="str">
        <f aca="false">IF(E458="Multiple Values","Multiple Values",IF(E458="N/A","N/A",IF(LEN(E458)&gt;8,CONCATENATE("22-",LEFT(E458,8)," ",RIGHT(E458,2)),CONCATENATE("22-",E458))))</f>
        <v>Multiple Values</v>
      </c>
      <c r="H458" s="86" t="s">
        <v>474</v>
      </c>
      <c r="J458" s="84" t="str">
        <f aca="false">A458&amp;"-"&amp;B458</f>
        <v>C3020110-Бетонные стяжки</v>
      </c>
    </row>
    <row r="459" customFormat="false" ht="14.25" hidden="true" customHeight="false" outlineLevel="4" collapsed="false">
      <c r="A459" s="84" t="s">
        <v>1463</v>
      </c>
      <c r="B459" s="84" t="s">
        <v>1464</v>
      </c>
      <c r="C459" s="85" t="n">
        <v>5</v>
      </c>
      <c r="D459" s="89" t="n">
        <v>-2008075</v>
      </c>
      <c r="E459" s="86" t="s">
        <v>1465</v>
      </c>
      <c r="F459" s="86" t="str">
        <f aca="false">IF(CODE(LEFT(A459,1))=49,"N/A",CONCATENATE("21-",IF(SUM(CODE(LEFT(A459,1))-64)&lt;10,CONCATENATE("0",SUM(CODE(LEFT(A459,1))-64)),SUM(CODE(LEFT(A459,1))-64)),IF(LEN(A459)=1,"",IF(LEN(A459)=3,CONCATENATE(" ",MID(A459,2,2)),IF(LEN(A459)=5,CONCATENATE(" ",MID(A459,2,2)," ",MID(A459,4,2)),CONCATENATE(" ",MID(A459,2,2)," ",MID(A459,4,2)," ",RIGHT(A459,2)))))))</f>
        <v>21-03 30 20 20</v>
      </c>
      <c r="G459" s="86" t="str">
        <f aca="false">IF(E459="Multiple Values","Multiple Values",IF(E459="N/A","N/A",IF(LEN(E459)&gt;8,CONCATENATE("22-",LEFT(E459,8)," ",RIGHT(E459,2)),CONCATENATE("22-",E459))))</f>
        <v>22-27 30 00</v>
      </c>
      <c r="H459" s="86" t="s">
        <v>474</v>
      </c>
      <c r="J459" s="84" t="str">
        <f aca="false">A459&amp;"-"&amp;B459</f>
        <v>C3020120-Акриловые покрытия</v>
      </c>
    </row>
    <row r="460" customFormat="false" ht="14.25" hidden="true" customHeight="false" outlineLevel="4" collapsed="false">
      <c r="A460" s="84" t="s">
        <v>1466</v>
      </c>
      <c r="B460" s="84" t="s">
        <v>1467</v>
      </c>
      <c r="C460" s="85" t="n">
        <v>5</v>
      </c>
      <c r="D460" s="89" t="n">
        <v>-2008075</v>
      </c>
      <c r="E460" s="86" t="s">
        <v>722</v>
      </c>
      <c r="F460" s="86" t="str">
        <f aca="false">IF(CODE(LEFT(A460,1))=49,"N/A",CONCATENATE("21-",IF(SUM(CODE(LEFT(A460,1))-64)&lt;10,CONCATENATE("0",SUM(CODE(LEFT(A460,1))-64)),SUM(CODE(LEFT(A460,1))-64)),IF(LEN(A460)=1,"",IF(LEN(A460)=3,CONCATENATE(" ",MID(A460,2,2)),IF(LEN(A460)=5,CONCATENATE(" ",MID(A460,2,2)," ",MID(A460,4,2)),CONCATENATE(" ",MID(A460,2,2)," ",MID(A460,4,2)," ",RIGHT(A460,2)))))))</f>
        <v>21-03 30 20 30</v>
      </c>
      <c r="G460" s="86" t="str">
        <f aca="false">IF(E460="Multiple Values","Multiple Values",IF(E460="N/A","N/A",IF(LEN(E460)&gt;8,CONCATENATE("22-",LEFT(E460,8)," ",RIGHT(E460,2)),CONCATENATE("22-",E460))))</f>
        <v>Multiple Values</v>
      </c>
      <c r="H460" s="86" t="s">
        <v>474</v>
      </c>
      <c r="J460" s="84" t="str">
        <f aca="false">A460&amp;"-"&amp;B460</f>
        <v>C3020130-Эпоксидные покрытия</v>
      </c>
    </row>
    <row r="461" customFormat="false" ht="14.25" hidden="true" customHeight="false" outlineLevel="3" collapsed="false">
      <c r="A461" s="84" t="s">
        <v>1468</v>
      </c>
      <c r="B461" s="84" t="s">
        <v>1469</v>
      </c>
      <c r="C461" s="85" t="n">
        <v>4</v>
      </c>
      <c r="D461" s="89" t="n">
        <v>-2008075</v>
      </c>
      <c r="E461" s="86" t="s">
        <v>722</v>
      </c>
      <c r="F461" s="86" t="str">
        <f aca="false">IF(CODE(LEFT(A461,1))=49,"N/A",CONCATENATE("21-",IF(SUM(CODE(LEFT(A461,1))-64)&lt;10,CONCATENATE("0",SUM(CODE(LEFT(A461,1))-64)),SUM(CODE(LEFT(A461,1))-64)),IF(LEN(A461)=1,"",IF(LEN(A461)=3,CONCATENATE(" ",MID(A461,2,2)),IF(LEN(A461)=5,CONCATENATE(" ",MID(A461,2,2)," ",MID(A461,4,2)),CONCATENATE(" ",MID(A461,2,2)," ",MID(A461,4,2)," ",RIGHT(A461,2)))))))</f>
        <v>21-03 30 20 00</v>
      </c>
      <c r="G461" s="86" t="str">
        <f aca="false">IF(E461="Multiple Values","Multiple Values",IF(E461="N/A","N/A",IF(LEN(E461)&gt;8,CONCATENATE("22-",LEFT(E461,8)," ",RIGHT(E461,2)),CONCATENATE("22-",E461))))</f>
        <v>Multiple Values</v>
      </c>
      <c r="H461" s="86" t="s">
        <v>474</v>
      </c>
      <c r="J461" s="84" t="str">
        <f aca="false">A461&amp;"-"&amp;B461</f>
        <v>C3020200-Дорожные мембраны</v>
      </c>
    </row>
    <row r="462" customFormat="false" ht="14.25" hidden="true" customHeight="false" outlineLevel="3" collapsed="false">
      <c r="A462" s="84" t="s">
        <v>1470</v>
      </c>
      <c r="B462" s="84" t="s">
        <v>1471</v>
      </c>
      <c r="C462" s="85" t="n">
        <v>4</v>
      </c>
      <c r="D462" s="89" t="n">
        <v>-2008075</v>
      </c>
      <c r="E462" s="86" t="s">
        <v>722</v>
      </c>
      <c r="F462" s="86" t="str">
        <f aca="false">IF(CODE(LEFT(A462,1))=49,"N/A",CONCATENATE("21-",IF(SUM(CODE(LEFT(A462,1))-64)&lt;10,CONCATENATE("0",SUM(CODE(LEFT(A462,1))-64)),SUM(CODE(LEFT(A462,1))-64)),IF(LEN(A462)=1,"",IF(LEN(A462)=3,CONCATENATE(" ",MID(A462,2,2)),IF(LEN(A462)=5,CONCATENATE(" ",MID(A462,2,2)," ",MID(A462,4,2)),CONCATENATE(" ",MID(A462,2,2)," ",MID(A462,4,2)," ",RIGHT(A462,2)))))))</f>
        <v>21-03 30 20 00</v>
      </c>
      <c r="G462" s="86" t="str">
        <f aca="false">IF(E462="Multiple Values","Multiple Values",IF(E462="N/A","N/A",IF(LEN(E462)&gt;8,CONCATENATE("22-",LEFT(E462,8)," ",RIGHT(E462,2)),CONCATENATE("22-",E462))))</f>
        <v>Multiple Values</v>
      </c>
      <c r="H462" s="86" t="s">
        <v>474</v>
      </c>
      <c r="J462" s="84" t="str">
        <f aca="false">A462&amp;"-"&amp;B462</f>
        <v>C3020300-Уплотнители</v>
      </c>
    </row>
    <row r="463" customFormat="false" ht="14.25" hidden="true" customHeight="false" outlineLevel="3" collapsed="false">
      <c r="A463" s="84" t="s">
        <v>1472</v>
      </c>
      <c r="B463" s="84" t="s">
        <v>1473</v>
      </c>
      <c r="C463" s="85" t="n">
        <v>4</v>
      </c>
      <c r="D463" s="89" t="n">
        <v>-2008075</v>
      </c>
      <c r="E463" s="86" t="s">
        <v>722</v>
      </c>
      <c r="F463" s="86" t="str">
        <f aca="false">IF(CODE(LEFT(A463,1))=49,"N/A",CONCATENATE("21-",IF(SUM(CODE(LEFT(A463,1))-64)&lt;10,CONCATENATE("0",SUM(CODE(LEFT(A463,1))-64)),SUM(CODE(LEFT(A463,1))-64)),IF(LEN(A463)=1,"",IF(LEN(A463)=3,CONCATENATE(" ",MID(A463,2,2)),IF(LEN(A463)=5,CONCATENATE(" ",MID(A463,2,2)," ",MID(A463,4,2)),CONCATENATE(" ",MID(A463,2,2)," ",MID(A463,4,2)," ",RIGHT(A463,2)))))))</f>
        <v>21-03 30 20 00</v>
      </c>
      <c r="G463" s="86" t="str">
        <f aca="false">IF(E463="Multiple Values","Multiple Values",IF(E463="N/A","N/A",IF(LEN(E463)&gt;8,CONCATENATE("22-",LEFT(E463,8)," ",RIGHT(E463,2)),CONCATENATE("22-",E463))))</f>
        <v>Multiple Values</v>
      </c>
      <c r="H463" s="86" t="s">
        <v>474</v>
      </c>
      <c r="J463" s="84" t="str">
        <f aca="false">A463&amp;"-"&amp;B463</f>
        <v>C3020400-Напольное покрытие</v>
      </c>
    </row>
    <row r="464" customFormat="false" ht="14.25" hidden="true" customHeight="false" outlineLevel="4" collapsed="false">
      <c r="A464" s="84" t="s">
        <v>1474</v>
      </c>
      <c r="B464" s="84" t="s">
        <v>1475</v>
      </c>
      <c r="C464" s="85" t="n">
        <v>5</v>
      </c>
      <c r="D464" s="89" t="n">
        <v>-2008075</v>
      </c>
      <c r="E464" s="86" t="s">
        <v>722</v>
      </c>
      <c r="F464" s="86" t="str">
        <f aca="false">IF(CODE(LEFT(A464,1))=49,"N/A",CONCATENATE("21-",IF(SUM(CODE(LEFT(A464,1))-64)&lt;10,CONCATENATE("0",SUM(CODE(LEFT(A464,1))-64)),SUM(CODE(LEFT(A464,1))-64)),IF(LEN(A464)=1,"",IF(LEN(A464)=3,CONCATENATE(" ",MID(A464,2,2)),IF(LEN(A464)=5,CONCATENATE(" ",MID(A464,2,2)," ",MID(A464,4,2)),CONCATENATE(" ",MID(A464,2,2)," ",MID(A464,4,2)," ",RIGHT(A464,2)))))))</f>
        <v>21-03 30 20 10</v>
      </c>
      <c r="G464" s="86" t="str">
        <f aca="false">IF(E464="Multiple Values","Multiple Values",IF(E464="N/A","N/A",IF(LEN(E464)&gt;8,CONCATENATE("22-",LEFT(E464,8)," ",RIGHT(E464,2)),CONCATENATE("22-",E464))))</f>
        <v>Multiple Values</v>
      </c>
      <c r="H464" s="86" t="s">
        <v>474</v>
      </c>
      <c r="J464" s="84" t="str">
        <f aca="false">A464&amp;"-"&amp;B464</f>
        <v>C3020410-Напольное покрытие - Sheet Goods</v>
      </c>
    </row>
    <row r="465" customFormat="false" ht="14.25" hidden="true" customHeight="false" outlineLevel="4" collapsed="false">
      <c r="A465" s="84" t="s">
        <v>1476</v>
      </c>
      <c r="B465" s="84" t="s">
        <v>1477</v>
      </c>
      <c r="C465" s="85" t="n">
        <v>5</v>
      </c>
      <c r="D465" s="89" t="n">
        <v>-2008081</v>
      </c>
      <c r="E465" s="86" t="s">
        <v>1478</v>
      </c>
      <c r="F465" s="86" t="str">
        <f aca="false">IF(CODE(LEFT(A465,1))=49,"N/A",CONCATENATE("21-",IF(SUM(CODE(LEFT(A465,1))-64)&lt;10,CONCATENATE("0",SUM(CODE(LEFT(A465,1))-64)),SUM(CODE(LEFT(A465,1))-64)),IF(LEN(A465)=1,"",IF(LEN(A465)=3,CONCATENATE(" ",MID(A465,2,2)),IF(LEN(A465)=5,CONCATENATE(" ",MID(A465,2,2)," ",MID(A465,4,2)),CONCATENATE(" ",MID(A465,2,2)," ",MID(A465,4,2)," ",RIGHT(A465,2)))))))</f>
        <v>21-03 30 20 20</v>
      </c>
      <c r="G465" s="86" t="str">
        <f aca="false">IF(E465="Multiple Values","Multiple Values",IF(E465="N/A","N/A",IF(LEN(E465)&gt;8,CONCATENATE("22-",LEFT(E465,8)," ",RIGHT(E465,2)),CONCATENATE("22-",E465))))</f>
        <v>22-27 40 00</v>
      </c>
      <c r="H465" s="86" t="s">
        <v>474</v>
      </c>
      <c r="J465" s="84" t="str">
        <f aca="false">A465&amp;"-"&amp;B465</f>
        <v>C3020420-Напольное покрытие - Terrazzo</v>
      </c>
    </row>
    <row r="466" customFormat="false" ht="14.25" hidden="true" customHeight="false" outlineLevel="4" collapsed="false">
      <c r="A466" s="84" t="s">
        <v>1479</v>
      </c>
      <c r="B466" s="84" t="s">
        <v>1480</v>
      </c>
      <c r="C466" s="85" t="n">
        <v>5</v>
      </c>
      <c r="D466" s="89" t="n">
        <v>-2008081</v>
      </c>
      <c r="E466" s="86" t="s">
        <v>722</v>
      </c>
      <c r="F466" s="86" t="str">
        <f aca="false">IF(CODE(LEFT(A466,1))=49,"N/A",CONCATENATE("21-",IF(SUM(CODE(LEFT(A466,1))-64)&lt;10,CONCATENATE("0",SUM(CODE(LEFT(A466,1))-64)),SUM(CODE(LEFT(A466,1))-64)),IF(LEN(A466)=1,"",IF(LEN(A466)=3,CONCATENATE(" ",MID(A466,2,2)),IF(LEN(A466)=5,CONCATENATE(" ",MID(A466,2,2)," ",MID(A466,4,2)),CONCATENATE(" ",MID(A466,2,2)," ",MID(A466,4,2)," ",RIGHT(A466,2)))))))</f>
        <v>21-03 30 20 30</v>
      </c>
      <c r="G466" s="86" t="str">
        <f aca="false">IF(E466="Multiple Values","Multiple Values",IF(E466="N/A","N/A",IF(LEN(E466)&gt;8,CONCATENATE("22-",LEFT(E466,8)," ",RIGHT(E466,2)),CONCATENATE("22-",E466))))</f>
        <v>Multiple Values</v>
      </c>
      <c r="H466" s="86" t="s">
        <v>474</v>
      </c>
      <c r="J466" s="84" t="str">
        <f aca="false">A466&amp;"-"&amp;B466</f>
        <v>C3020430-Напольное покрытие - Кафельная плитка</v>
      </c>
    </row>
    <row r="467" customFormat="false" ht="14.25" hidden="true" customHeight="false" outlineLevel="4" collapsed="false">
      <c r="A467" s="84" t="s">
        <v>1481</v>
      </c>
      <c r="B467" s="84" t="s">
        <v>1482</v>
      </c>
      <c r="C467" s="85" t="n">
        <v>5</v>
      </c>
      <c r="D467" s="89" t="n">
        <v>-2008081</v>
      </c>
      <c r="E467" s="86" t="s">
        <v>722</v>
      </c>
      <c r="F467" s="86" t="str">
        <f aca="false">IF(CODE(LEFT(A467,1))=49,"N/A",CONCATENATE("21-",IF(SUM(CODE(LEFT(A467,1))-64)&lt;10,CONCATENATE("0",SUM(CODE(LEFT(A467,1))-64)),SUM(CODE(LEFT(A467,1))-64)),IF(LEN(A467)=1,"",IF(LEN(A467)=3,CONCATENATE(" ",MID(A467,2,2)),IF(LEN(A467)=5,CONCATENATE(" ",MID(A467,2,2)," ",MID(A467,4,2)),CONCATENATE(" ",MID(A467,2,2)," ",MID(A467,4,2)," ",RIGHT(A467,2)))))))</f>
        <v>21-03 30 20 40</v>
      </c>
      <c r="G467" s="86" t="str">
        <f aca="false">IF(E467="Multiple Values","Multiple Values",IF(E467="N/A","N/A",IF(LEN(E467)&gt;8,CONCATENATE("22-",LEFT(E467,8)," ",RIGHT(E467,2)),CONCATENATE("22-",E467))))</f>
        <v>Multiple Values</v>
      </c>
      <c r="H467" s="86" t="s">
        <v>474</v>
      </c>
      <c r="J467" s="84" t="str">
        <f aca="false">A467&amp;"-"&amp;B467</f>
        <v>C3020440-Напольное покрытие - Виниловый пол</v>
      </c>
    </row>
    <row r="468" customFormat="false" ht="14.25" hidden="true" customHeight="false" outlineLevel="4" collapsed="false">
      <c r="A468" s="84" t="s">
        <v>1483</v>
      </c>
      <c r="B468" s="84" t="s">
        <v>1484</v>
      </c>
      <c r="C468" s="85" t="n">
        <v>5</v>
      </c>
      <c r="D468" s="89" t="n">
        <v>-2008081</v>
      </c>
      <c r="E468" s="86" t="s">
        <v>1485</v>
      </c>
      <c r="F468" s="86" t="str">
        <f aca="false">IF(CODE(LEFT(A468,1))=49,"N/A",CONCATENATE("21-",IF(SUM(CODE(LEFT(A468,1))-64)&lt;10,CONCATENATE("0",SUM(CODE(LEFT(A468,1))-64)),SUM(CODE(LEFT(A468,1))-64)),IF(LEN(A468)=1,"",IF(LEN(A468)=3,CONCATENATE(" ",MID(A468,2,2)),IF(LEN(A468)=5,CONCATENATE(" ",MID(A468,2,2)," ",MID(A468,4,2)),CONCATENATE(" ",MID(A468,2,2)," ",MID(A468,4,2)," ",RIGHT(A468,2)))))))</f>
        <v>21-03 30 20 50</v>
      </c>
      <c r="G468" s="86" t="str">
        <f aca="false">IF(E468="Multiple Values","Multiple Values",IF(E468="N/A","N/A",IF(LEN(E468)&gt;8,CONCATENATE("22-",LEFT(E468,8)," ",RIGHT(E468,2)),CONCATENATE("22-",E468))))</f>
        <v>22-27 50 00</v>
      </c>
      <c r="H468" s="86" t="s">
        <v>474</v>
      </c>
      <c r="J468" s="84" t="str">
        <f aca="false">A468&amp;"-"&amp;B468</f>
        <v>C3020450-Напольное покрытие - Дерево</v>
      </c>
    </row>
    <row r="469" customFormat="false" ht="14.25" hidden="true" customHeight="false" outlineLevel="4" collapsed="false">
      <c r="A469" s="84" t="s">
        <v>1486</v>
      </c>
      <c r="B469" s="84" t="s">
        <v>1487</v>
      </c>
      <c r="C469" s="85" t="n">
        <v>5</v>
      </c>
      <c r="D469" s="89" t="n">
        <v>-2008081</v>
      </c>
      <c r="E469" s="86" t="s">
        <v>722</v>
      </c>
      <c r="F469" s="86" t="str">
        <f aca="false">IF(CODE(LEFT(A469,1))=49,"N/A",CONCATENATE("21-",IF(SUM(CODE(LEFT(A469,1))-64)&lt;10,CONCATENATE("0",SUM(CODE(LEFT(A469,1))-64)),SUM(CODE(LEFT(A469,1))-64)),IF(LEN(A469)=1,"",IF(LEN(A469)=3,CONCATENATE(" ",MID(A469,2,2)),IF(LEN(A469)=5,CONCATENATE(" ",MID(A469,2,2)," ",MID(A469,4,2)),CONCATENATE(" ",MID(A469,2,2)," ",MID(A469,4,2)," ",RIGHT(A469,2)))))))</f>
        <v>21-03 30 20 90</v>
      </c>
      <c r="G469" s="86" t="str">
        <f aca="false">IF(E469="Multiple Values","Multiple Values",IF(E469="N/A","N/A",IF(LEN(E469)&gt;8,CONCATENATE("22-",LEFT(E469,8)," ",RIGHT(E469,2)),CONCATENATE("22-",E469))))</f>
        <v>Multiple Values</v>
      </c>
      <c r="H469" s="86" t="s">
        <v>474</v>
      </c>
      <c r="J469" s="84" t="str">
        <f aca="false">A469&amp;"-"&amp;B469</f>
        <v>C3020490-Напольное покрытие - Другой</v>
      </c>
    </row>
    <row r="470" customFormat="false" ht="14.25" hidden="true" customHeight="false" outlineLevel="3" collapsed="false">
      <c r="A470" s="84" t="s">
        <v>1488</v>
      </c>
      <c r="B470" s="84" t="s">
        <v>1489</v>
      </c>
      <c r="C470" s="85" t="n">
        <v>4</v>
      </c>
      <c r="D470" s="89" t="n">
        <v>-2008077</v>
      </c>
      <c r="E470" s="86" t="s">
        <v>722</v>
      </c>
      <c r="F470" s="86" t="str">
        <f aca="false">IF(CODE(LEFT(A470,1))=49,"N/A",CONCATENATE("21-",IF(SUM(CODE(LEFT(A470,1))-64)&lt;10,CONCATENATE("0",SUM(CODE(LEFT(A470,1))-64)),SUM(CODE(LEFT(A470,1))-64)),IF(LEN(A470)=1,"",IF(LEN(A470)=3,CONCATENATE(" ",MID(A470,2,2)),IF(LEN(A470)=5,CONCATENATE(" ",MID(A470,2,2)," ",MID(A470,4,2)),CONCATENATE(" ",MID(A470,2,2)," ",MID(A470,4,2)," ",RIGHT(A470,2)))))))</f>
        <v>21-03 30 20 00</v>
      </c>
      <c r="G470" s="86" t="str">
        <f aca="false">IF(E470="Multiple Values","Multiple Values",IF(E470="N/A","N/A",IF(LEN(E470)&gt;8,CONCATENATE("22-",LEFT(E470,8)," ",RIGHT(E470,2)),CONCATENATE("22-",E470))))</f>
        <v>Multiple Values</v>
      </c>
      <c r="H470" s="86" t="s">
        <v>474</v>
      </c>
      <c r="J470" s="84" t="str">
        <f aca="false">A470&amp;"-"&amp;B470</f>
        <v>C3020500-Ковролин</v>
      </c>
    </row>
    <row r="471" customFormat="false" ht="14.25" hidden="true" customHeight="false" outlineLevel="4" collapsed="false">
      <c r="A471" s="84" t="s">
        <v>1490</v>
      </c>
      <c r="B471" s="84" t="s">
        <v>1491</v>
      </c>
      <c r="C471" s="85" t="n">
        <v>5</v>
      </c>
      <c r="D471" s="89"/>
      <c r="E471" s="86" t="s">
        <v>722</v>
      </c>
      <c r="F471" s="86" t="str">
        <f aca="false">IF(CODE(LEFT(A471,1))=49,"N/A",CONCATENATE("21-",IF(SUM(CODE(LEFT(A471,1))-64)&lt;10,CONCATENATE("0",SUM(CODE(LEFT(A471,1))-64)),SUM(CODE(LEFT(A471,1))-64)),IF(LEN(A471)=1,"",IF(LEN(A471)=3,CONCATENATE(" ",MID(A471,2,2)),IF(LEN(A471)=5,CONCATENATE(" ",MID(A471,2,2)," ",MID(A471,4,2)),CONCATENATE(" ",MID(A471,2,2)," ",MID(A471,4,2)," ",RIGHT(A471,2)))))))</f>
        <v>21-03 30 20 10</v>
      </c>
      <c r="G471" s="86" t="str">
        <f aca="false">IF(E471="Multiple Values","Multiple Values",IF(E471="N/A","N/A",IF(LEN(E471)&gt;8,CONCATENATE("22-",LEFT(E471,8)," ",RIGHT(E471,2)),CONCATENATE("22-",E471))))</f>
        <v>Multiple Values</v>
      </c>
      <c r="H471" s="86" t="s">
        <v>474</v>
      </c>
      <c r="J471" s="84" t="str">
        <f aca="false">A471&amp;"-"&amp;B471</f>
        <v>C3020510-Ковер</v>
      </c>
    </row>
    <row r="472" customFormat="false" ht="14.25" hidden="true" customHeight="false" outlineLevel="4" collapsed="false">
      <c r="A472" s="84" t="s">
        <v>1492</v>
      </c>
      <c r="B472" s="84" t="s">
        <v>1493</v>
      </c>
      <c r="C472" s="85" t="n">
        <v>5</v>
      </c>
      <c r="D472" s="89"/>
      <c r="E472" s="86" t="s">
        <v>722</v>
      </c>
      <c r="F472" s="86" t="str">
        <f aca="false">IF(CODE(LEFT(A472,1))=49,"N/A",CONCATENATE("21-",IF(SUM(CODE(LEFT(A472,1))-64)&lt;10,CONCATENATE("0",SUM(CODE(LEFT(A472,1))-64)),SUM(CODE(LEFT(A472,1))-64)),IF(LEN(A472)=1,"",IF(LEN(A472)=3,CONCATENATE(" ",MID(A472,2,2)),IF(LEN(A472)=5,CONCATENATE(" ",MID(A472,2,2)," ",MID(A472,4,2)),CONCATENATE(" ",MID(A472,2,2)," ",MID(A472,4,2)," ",RIGHT(A472,2)))))))</f>
        <v>21-03 30 20 20</v>
      </c>
      <c r="G472" s="86" t="str">
        <f aca="false">IF(E472="Multiple Values","Multiple Values",IF(E472="N/A","N/A",IF(LEN(E472)&gt;8,CONCATENATE("22-",LEFT(E472,8)," ",RIGHT(E472,2)),CONCATENATE("22-",E472))))</f>
        <v>Multiple Values</v>
      </c>
      <c r="H472" s="86" t="s">
        <v>474</v>
      </c>
      <c r="J472" s="84" t="str">
        <f aca="false">A472&amp;"-"&amp;B472</f>
        <v>C3020520-Ковровая плитка</v>
      </c>
    </row>
    <row r="473" customFormat="false" ht="14.25" hidden="true" customHeight="false" outlineLevel="3" collapsed="false">
      <c r="A473" s="84" t="s">
        <v>1494</v>
      </c>
      <c r="B473" s="84" t="s">
        <v>1495</v>
      </c>
      <c r="C473" s="85" t="n">
        <v>4</v>
      </c>
      <c r="D473" s="89"/>
      <c r="E473" s="86" t="s">
        <v>722</v>
      </c>
      <c r="F473" s="86" t="str">
        <f aca="false">IF(CODE(LEFT(A473,1))=49,"N/A",CONCATENATE("21-",IF(SUM(CODE(LEFT(A473,1))-64)&lt;10,CONCATENATE("0",SUM(CODE(LEFT(A473,1))-64)),SUM(CODE(LEFT(A473,1))-64)),IF(LEN(A473)=1,"",IF(LEN(A473)=3,CONCATENATE(" ",MID(A473,2,2)),IF(LEN(A473)=5,CONCATENATE(" ",MID(A473,2,2)," ",MID(A473,4,2)),CONCATENATE(" ",MID(A473,2,2)," ",MID(A473,4,2)," ",RIGHT(A473,2)))))))</f>
        <v>21-03 30 20 00</v>
      </c>
      <c r="G473" s="86" t="str">
        <f aca="false">IF(E473="Multiple Values","Multiple Values",IF(E473="N/A","N/A",IF(LEN(E473)&gt;8,CONCATENATE("22-",LEFT(E473,8)," ",RIGHT(E473,2)),CONCATENATE("22-",E473))))</f>
        <v>Multiple Values</v>
      </c>
      <c r="H473" s="86" t="s">
        <v>474</v>
      </c>
      <c r="J473" s="84" t="str">
        <f aca="false">A473&amp;"-"&amp;B473</f>
        <v>C3020600-Основание, бордюры, подрезки</v>
      </c>
    </row>
    <row r="474" customFormat="false" ht="14.25" hidden="true" customHeight="false" outlineLevel="4" collapsed="false">
      <c r="A474" s="84" t="s">
        <v>1496</v>
      </c>
      <c r="B474" s="84" t="s">
        <v>1497</v>
      </c>
      <c r="C474" s="85" t="n">
        <v>5</v>
      </c>
      <c r="D474" s="89"/>
      <c r="E474" s="86" t="s">
        <v>1498</v>
      </c>
      <c r="F474" s="86" t="str">
        <f aca="false">IF(CODE(LEFT(A474,1))=49,"N/A",CONCATENATE("21-",IF(SUM(CODE(LEFT(A474,1))-64)&lt;10,CONCATENATE("0",SUM(CODE(LEFT(A474,1))-64)),SUM(CODE(LEFT(A474,1))-64)),IF(LEN(A474)=1,"",IF(LEN(A474)=3,CONCATENATE(" ",MID(A474,2,2)),IF(LEN(A474)=5,CONCATENATE(" ",MID(A474,2,2)," ",MID(A474,4,2)),CONCATENATE(" ",MID(A474,2,2)," ",MID(A474,4,2)," ",RIGHT(A474,2)))))))</f>
        <v>21-03 30 20 10</v>
      </c>
      <c r="G474" s="86" t="str">
        <f aca="false">IF(E474="Multiple Values","Multiple Values",IF(E474="N/A","N/A",IF(LEN(E474)&gt;8,CONCATENATE("22-",LEFT(E474,8)," ",RIGHT(E474,2)),CONCATENATE("22-",E474))))</f>
        <v>22-28 00 00</v>
      </c>
      <c r="H474" s="86" t="s">
        <v>474</v>
      </c>
      <c r="J474" s="84" t="str">
        <f aca="false">A474&amp;"-"&amp;B474</f>
        <v>C3020610-Основа - Винил и резина</v>
      </c>
    </row>
    <row r="475" customFormat="false" ht="14.25" hidden="true" customHeight="false" outlineLevel="4" collapsed="false">
      <c r="A475" s="84" t="s">
        <v>1499</v>
      </c>
      <c r="B475" s="84" t="s">
        <v>1500</v>
      </c>
      <c r="C475" s="85" t="n">
        <v>5</v>
      </c>
      <c r="D475" s="96"/>
      <c r="E475" s="86" t="s">
        <v>1501</v>
      </c>
      <c r="F475" s="86" t="str">
        <f aca="false">IF(CODE(LEFT(A475,1))=49,"N/A",CONCATENATE("21-",IF(SUM(CODE(LEFT(A475,1))-64)&lt;10,CONCATENATE("0",SUM(CODE(LEFT(A475,1))-64)),SUM(CODE(LEFT(A475,1))-64)),IF(LEN(A475)=1,"",IF(LEN(A475)=3,CONCATENATE(" ",MID(A475,2,2)),IF(LEN(A475)=5,CONCATENATE(" ",MID(A475,2,2)," ",MID(A475,4,2)),CONCATENATE(" ",MID(A475,2,2)," ",MID(A475,4,2)," ",RIGHT(A475,2)))))))</f>
        <v>21-03 30 20 20</v>
      </c>
      <c r="G475" s="86" t="str">
        <f aca="false">IF(E475="Multiple Values","Multiple Values",IF(E475="N/A","N/A",IF(LEN(E475)&gt;8,CONCATENATE("22-",LEFT(E475,8)," ",RIGHT(E475,2)),CONCATENATE("22-",E475))))</f>
        <v>22-28 10 00</v>
      </c>
      <c r="H475" s="86" t="s">
        <v>474</v>
      </c>
      <c r="J475" s="84" t="str">
        <f aca="false">A475&amp;"-"&amp;B475</f>
        <v>C3020620-Основа - Дерево</v>
      </c>
    </row>
    <row r="476" customFormat="false" ht="14.25" hidden="true" customHeight="false" outlineLevel="3" collapsed="false">
      <c r="A476" s="84" t="s">
        <v>1502</v>
      </c>
      <c r="B476" s="84" t="s">
        <v>1503</v>
      </c>
      <c r="C476" s="85" t="n">
        <v>4</v>
      </c>
      <c r="D476" s="89" t="n">
        <v>-2008079</v>
      </c>
      <c r="E476" s="86" t="s">
        <v>722</v>
      </c>
      <c r="F476" s="86" t="str">
        <f aca="false">IF(CODE(LEFT(A476,1))=49,"N/A",CONCATENATE("21-",IF(SUM(CODE(LEFT(A476,1))-64)&lt;10,CONCATENATE("0",SUM(CODE(LEFT(A476,1))-64)),SUM(CODE(LEFT(A476,1))-64)),IF(LEN(A476)=1,"",IF(LEN(A476)=3,CONCATENATE(" ",MID(A476,2,2)),IF(LEN(A476)=5,CONCATENATE(" ",MID(A476,2,2)," ",MID(A476,4,2)),CONCATENATE(" ",MID(A476,2,2)," ",MID(A476,4,2)," ",RIGHT(A476,2)))))))</f>
        <v>21-03 30 20 00</v>
      </c>
      <c r="G476" s="86" t="str">
        <f aca="false">IF(E476="Multiple Values","Multiple Values",IF(E476="N/A","N/A",IF(LEN(E476)&gt;8,CONCATENATE("22-",LEFT(E476,8)," ",RIGHT(E476,2)),CONCATENATE("22-",E476))))</f>
        <v>Multiple Values</v>
      </c>
      <c r="H476" s="86" t="s">
        <v>474</v>
      </c>
      <c r="J476" s="84" t="str">
        <f aca="false">A476&amp;"-"&amp;B476</f>
        <v>C3020700-Входные пьедесталы</v>
      </c>
    </row>
    <row r="477" customFormat="false" ht="14.25" hidden="true" customHeight="false" outlineLevel="3" collapsed="false">
      <c r="A477" s="84" t="s">
        <v>1504</v>
      </c>
      <c r="B477" s="84" t="s">
        <v>1505</v>
      </c>
      <c r="C477" s="85" t="n">
        <v>4</v>
      </c>
      <c r="D477" s="89" t="n">
        <v>-2008079</v>
      </c>
      <c r="E477" s="86" t="s">
        <v>722</v>
      </c>
      <c r="F477" s="86" t="str">
        <f aca="false">IF(CODE(LEFT(A477,1))=49,"N/A",CONCATENATE("21-",IF(SUM(CODE(LEFT(A477,1))-64)&lt;10,CONCATENATE("0",SUM(CODE(LEFT(A477,1))-64)),SUM(CODE(LEFT(A477,1))-64)),IF(LEN(A477)=1,"",IF(LEN(A477)=3,CONCATENATE(" ",MID(A477,2,2)),IF(LEN(A477)=5,CONCATENATE(" ",MID(A477,2,2)," ",MID(A477,4,2)),CONCATENATE(" ",MID(A477,2,2)," ",MID(A477,4,2)," ",RIGHT(A477,2)))))))</f>
        <v>21-03 30 20 00</v>
      </c>
      <c r="G477" s="86" t="str">
        <f aca="false">IF(E477="Multiple Values","Multiple Values",IF(E477="N/A","N/A",IF(LEN(E477)&gt;8,CONCATENATE("22-",LEFT(E477,8)," ",RIGHT(E477,2)),CONCATENATE("22-",E477))))</f>
        <v>Multiple Values</v>
      </c>
      <c r="H477" s="86" t="s">
        <v>474</v>
      </c>
      <c r="J477" s="84" t="str">
        <f aca="false">A477&amp;"-"&amp;B477</f>
        <v>C3020800-Подпольные и подстилающие слои</v>
      </c>
    </row>
    <row r="478" customFormat="false" ht="14.25" hidden="true" customHeight="false" outlineLevel="4" collapsed="false">
      <c r="A478" s="84" t="s">
        <v>1506</v>
      </c>
      <c r="B478" s="84" t="s">
        <v>1507</v>
      </c>
      <c r="C478" s="85" t="n">
        <v>5</v>
      </c>
      <c r="D478" s="89" t="n">
        <v>-2008079</v>
      </c>
      <c r="E478" s="86" t="s">
        <v>1508</v>
      </c>
      <c r="F478" s="86" t="str">
        <f aca="false">IF(CODE(LEFT(A478,1))=49,"N/A",CONCATENATE("21-",IF(SUM(CODE(LEFT(A478,1))-64)&lt;10,CONCATENATE("0",SUM(CODE(LEFT(A478,1))-64)),SUM(CODE(LEFT(A478,1))-64)),IF(LEN(A478)=1,"",IF(LEN(A478)=3,CONCATENATE(" ",MID(A478,2,2)),IF(LEN(A478)=5,CONCATENATE(" ",MID(A478,2,2)," ",MID(A478,4,2)),CONCATENATE(" ",MID(A478,2,2)," ",MID(A478,4,2)," ",RIGHT(A478,2)))))))</f>
        <v>21-03 30 20 10</v>
      </c>
      <c r="G478" s="86" t="str">
        <f aca="false">IF(E478="Multiple Values","Multiple Values",IF(E478="N/A","N/A",IF(LEN(E478)&gt;8,CONCATENATE("22-",LEFT(E478,8)," ",RIGHT(E478,2)),CONCATENATE("22-",E478))))</f>
        <v>22-28 20 00</v>
      </c>
      <c r="H478" s="86" t="s">
        <v>474</v>
      </c>
      <c r="J478" s="84" t="str">
        <f aca="false">A478&amp;"-"&amp;B478</f>
        <v>C3020810-Подпольные и подстилающие слои - Деревянные</v>
      </c>
    </row>
    <row r="479" customFormat="false" ht="14.25" hidden="true" customHeight="false" outlineLevel="2" collapsed="true">
      <c r="A479" s="84" t="s">
        <v>1509</v>
      </c>
      <c r="B479" s="84" t="s">
        <v>1510</v>
      </c>
      <c r="C479" s="85" t="n">
        <v>3</v>
      </c>
      <c r="D479" s="89" t="n">
        <v>-2008079</v>
      </c>
      <c r="E479" s="86" t="s">
        <v>722</v>
      </c>
      <c r="F479" s="86" t="str">
        <f aca="false">IF(CODE(LEFT(A479,1))=49,"N/A",CONCATENATE("21-",IF(SUM(CODE(LEFT(A479,1))-64)&lt;10,CONCATENATE("0",SUM(CODE(LEFT(A479,1))-64)),SUM(CODE(LEFT(A479,1))-64)),IF(LEN(A479)=1,"",IF(LEN(A479)=3,CONCATENATE(" ",MID(A479,2,2)),IF(LEN(A479)=5,CONCATENATE(" ",MID(A479,2,2)," ",MID(A479,4,2)),CONCATENATE(" ",MID(A479,2,2)," ",MID(A479,4,2)," ",RIGHT(A479,2)))))))</f>
        <v>21-03 30 30</v>
      </c>
      <c r="G479" s="86" t="str">
        <f aca="false">IF(E479="Multiple Values","Multiple Values",IF(E479="N/A","N/A",IF(LEN(E479)&gt;8,CONCATENATE("22-",LEFT(E479,8)," ",RIGHT(E479,2)),CONCATENATE("22-",E479))))</f>
        <v>Multiple Values</v>
      </c>
      <c r="H479" s="86" t="s">
        <v>474</v>
      </c>
      <c r="J479" s="84" t="str">
        <f aca="false">A479&amp;"-"&amp;B479</f>
        <v>C3030-Отделка потолка</v>
      </c>
    </row>
    <row r="480" customFormat="false" ht="14.25" hidden="true" customHeight="false" outlineLevel="3" collapsed="false">
      <c r="A480" s="84" t="s">
        <v>1511</v>
      </c>
      <c r="B480" s="84" t="s">
        <v>1512</v>
      </c>
      <c r="C480" s="85" t="n">
        <v>4</v>
      </c>
      <c r="D480" s="89" t="n">
        <v>-2008079</v>
      </c>
      <c r="E480" s="86" t="s">
        <v>722</v>
      </c>
      <c r="F480" s="86" t="str">
        <f aca="false">IF(CODE(LEFT(A480,1))=49,"N/A",CONCATENATE("21-",IF(SUM(CODE(LEFT(A480,1))-64)&lt;10,CONCATENATE("0",SUM(CODE(LEFT(A480,1))-64)),SUM(CODE(LEFT(A480,1))-64)),IF(LEN(A480)=1,"",IF(LEN(A480)=3,CONCATENATE(" ",MID(A480,2,2)),IF(LEN(A480)=5,CONCATENATE(" ",MID(A480,2,2)," ",MID(A480,4,2)),CONCATENATE(" ",MID(A480,2,2)," ",MID(A480,4,2)," ",RIGHT(A480,2)))))))</f>
        <v>21-03 30 30 00</v>
      </c>
      <c r="G480" s="86" t="str">
        <f aca="false">IF(E480="Multiple Values","Multiple Values",IF(E480="N/A","N/A",IF(LEN(E480)&gt;8,CONCATENATE("22-",LEFT(E480,8)," ",RIGHT(E480,2)),CONCATENATE("22-",E480))))</f>
        <v>Multiple Values</v>
      </c>
      <c r="H480" s="86" t="s">
        <v>474</v>
      </c>
      <c r="J480" s="84" t="str">
        <f aca="false">A480&amp;"-"&amp;B480</f>
        <v>C3030100-Накладные потолочные покрытия</v>
      </c>
    </row>
    <row r="481" customFormat="false" ht="14.25" hidden="true" customHeight="false" outlineLevel="4" collapsed="false">
      <c r="A481" s="84" t="s">
        <v>1513</v>
      </c>
      <c r="B481" s="84" t="s">
        <v>1514</v>
      </c>
      <c r="C481" s="85" t="n">
        <v>5</v>
      </c>
      <c r="D481" s="96"/>
      <c r="E481" s="86" t="s">
        <v>1515</v>
      </c>
      <c r="F481" s="86" t="str">
        <f aca="false">IF(CODE(LEFT(A481,1))=49,"N/A",CONCATENATE("21-",IF(SUM(CODE(LEFT(A481,1))-64)&lt;10,CONCATENATE("0",SUM(CODE(LEFT(A481,1))-64)),SUM(CODE(LEFT(A481,1))-64)),IF(LEN(A481)=1,"",IF(LEN(A481)=3,CONCATENATE(" ",MID(A481,2,2)),IF(LEN(A481)=5,CONCATENATE(" ",MID(A481,2,2)," ",MID(A481,4,2)),CONCATENATE(" ",MID(A481,2,2)," ",MID(A481,4,2)," ",RIGHT(A481,2)))))))</f>
        <v>21-03 30 30 10</v>
      </c>
      <c r="G481" s="86" t="str">
        <f aca="false">IF(E481="Multiple Values","Multiple Values",IF(E481="N/A","N/A",IF(LEN(E481)&gt;8,CONCATENATE("22-",LEFT(E481,8)," ",RIGHT(E481,2)),CONCATENATE("22-",E481))))</f>
        <v>22-28 30 00</v>
      </c>
      <c r="H481" s="86" t="s">
        <v>474</v>
      </c>
      <c r="J481" s="84" t="str">
        <f aca="false">A481&amp;"-"&amp;B481</f>
        <v>C3030110-Потолки - Краска</v>
      </c>
    </row>
    <row r="482" customFormat="false" ht="14.25" hidden="true" customHeight="false" outlineLevel="4" collapsed="false">
      <c r="A482" s="84" t="s">
        <v>1516</v>
      </c>
      <c r="B482" s="84" t="s">
        <v>1517</v>
      </c>
      <c r="C482" s="85" t="n">
        <v>5</v>
      </c>
      <c r="D482" s="89" t="n">
        <v>-2008085</v>
      </c>
      <c r="E482" s="86" t="s">
        <v>722</v>
      </c>
      <c r="F482" s="86" t="str">
        <f aca="false">IF(CODE(LEFT(A482,1))=49,"N/A",CONCATENATE("21-",IF(SUM(CODE(LEFT(A482,1))-64)&lt;10,CONCATENATE("0",SUM(CODE(LEFT(A482,1))-64)),SUM(CODE(LEFT(A482,1))-64)),IF(LEN(A482)=1,"",IF(LEN(A482)=3,CONCATENATE(" ",MID(A482,2,2)),IF(LEN(A482)=5,CONCATENATE(" ",MID(A482,2,2)," ",MID(A482,4,2)),CONCATENATE(" ",MID(A482,2,2)," ",MID(A482,4,2)," ",RIGHT(A482,2)))))))</f>
        <v>21-03 30 30 20</v>
      </c>
      <c r="G482" s="86" t="str">
        <f aca="false">IF(E482="Multiple Values","Multiple Values",IF(E482="N/A","N/A",IF(LEN(E482)&gt;8,CONCATENATE("22-",LEFT(E482,8)," ",RIGHT(E482,2)),CONCATENATE("22-",E482))))</f>
        <v>Multiple Values</v>
      </c>
      <c r="H482" s="86" t="s">
        <v>474</v>
      </c>
      <c r="J482" s="84" t="str">
        <f aca="false">A482&amp;"-"&amp;B482</f>
        <v>C3030120-Потолки - Штукатурка</v>
      </c>
    </row>
    <row r="483" customFormat="false" ht="14.25" hidden="true" customHeight="false" outlineLevel="4" collapsed="false">
      <c r="A483" s="84" t="s">
        <v>1518</v>
      </c>
      <c r="B483" s="84" t="s">
        <v>1519</v>
      </c>
      <c r="C483" s="85" t="n">
        <v>5</v>
      </c>
      <c r="D483" s="89" t="n">
        <v>-2008085</v>
      </c>
      <c r="E483" s="86" t="s">
        <v>722</v>
      </c>
      <c r="F483" s="86" t="str">
        <f aca="false">IF(CODE(LEFT(A483,1))=49,"N/A",CONCATENATE("21-",IF(SUM(CODE(LEFT(A483,1))-64)&lt;10,CONCATENATE("0",SUM(CODE(LEFT(A483,1))-64)),SUM(CODE(LEFT(A483,1))-64)),IF(LEN(A483)=1,"",IF(LEN(A483)=3,CONCATENATE(" ",MID(A483,2,2)),IF(LEN(A483)=5,CONCATENATE(" ",MID(A483,2,2)," ",MID(A483,4,2)),CONCATENATE(" ",MID(A483,2,2)," ",MID(A483,4,2)," ",RIGHT(A483,2)))))))</f>
        <v>21-03 30 30 30</v>
      </c>
      <c r="G483" s="86" t="str">
        <f aca="false">IF(E483="Multiple Values","Multiple Values",IF(E483="N/A","N/A",IF(LEN(E483)&gt;8,CONCATENATE("22-",LEFT(E483,8)," ",RIGHT(E483,2)),CONCATENATE("22-",E483))))</f>
        <v>Multiple Values</v>
      </c>
      <c r="H483" s="86" t="s">
        <v>474</v>
      </c>
      <c r="J483" s="84" t="str">
        <f aca="false">A483&amp;"-"&amp;B483</f>
        <v>C3030130-Потолки - Обои</v>
      </c>
    </row>
    <row r="484" customFormat="false" ht="14.25" hidden="true" customHeight="false" outlineLevel="4" collapsed="false">
      <c r="A484" s="84" t="s">
        <v>1520</v>
      </c>
      <c r="B484" s="84" t="s">
        <v>1521</v>
      </c>
      <c r="C484" s="85" t="n">
        <v>5</v>
      </c>
      <c r="D484" s="89" t="n">
        <v>-2008085</v>
      </c>
      <c r="E484" s="86" t="s">
        <v>722</v>
      </c>
      <c r="F484" s="86" t="str">
        <f aca="false">IF(CODE(LEFT(A484,1))=49,"N/A",CONCATENATE("21-",IF(SUM(CODE(LEFT(A484,1))-64)&lt;10,CONCATENATE("0",SUM(CODE(LEFT(A484,1))-64)),SUM(CODE(LEFT(A484,1))-64)),IF(LEN(A484)=1,"",IF(LEN(A484)=3,CONCATENATE(" ",MID(A484,2,2)),IF(LEN(A484)=5,CONCATENATE(" ",MID(A484,2,2)," ",MID(A484,4,2)),CONCATENATE(" ",MID(A484,2,2)," ",MID(A484,4,2)," ",RIGHT(A484,2)))))))</f>
        <v>21-03 30 30 40</v>
      </c>
      <c r="G484" s="86" t="str">
        <f aca="false">IF(E484="Multiple Values","Multiple Values",IF(E484="N/A","N/A",IF(LEN(E484)&gt;8,CONCATENATE("22-",LEFT(E484,8)," ",RIGHT(E484,2)),CONCATENATE("22-",E484))))</f>
        <v>Multiple Values</v>
      </c>
      <c r="H484" s="86" t="s">
        <v>474</v>
      </c>
      <c r="J484" s="84" t="str">
        <f aca="false">A484&amp;"-"&amp;B484</f>
        <v>C3030140-Потолки - Панели</v>
      </c>
    </row>
    <row r="485" customFormat="false" ht="14.25" hidden="true" customHeight="false" outlineLevel="4" collapsed="false">
      <c r="A485" s="84" t="s">
        <v>1522</v>
      </c>
      <c r="B485" s="84" t="s">
        <v>1523</v>
      </c>
      <c r="C485" s="85" t="n">
        <v>5</v>
      </c>
      <c r="D485" s="89" t="n">
        <v>-2008085</v>
      </c>
      <c r="E485" s="86" t="s">
        <v>722</v>
      </c>
      <c r="F485" s="86" t="str">
        <f aca="false">IF(CODE(LEFT(A485,1))=49,"N/A",CONCATENATE("21-",IF(SUM(CODE(LEFT(A485,1))-64)&lt;10,CONCATENATE("0",SUM(CODE(LEFT(A485,1))-64)),SUM(CODE(LEFT(A485,1))-64)),IF(LEN(A485)=1,"",IF(LEN(A485)=3,CONCATENATE(" ",MID(A485,2,2)),IF(LEN(A485)=5,CONCATENATE(" ",MID(A485,2,2)," ",MID(A485,4,2)),CONCATENATE(" ",MID(A485,2,2)," ",MID(A485,4,2)," ",RIGHT(A485,2)))))))</f>
        <v>21-03 30 30 50</v>
      </c>
      <c r="G485" s="86" t="str">
        <f aca="false">IF(E485="Multiple Values","Multiple Values",IF(E485="N/A","N/A",IF(LEN(E485)&gt;8,CONCATENATE("22-",LEFT(E485,8)," ",RIGHT(E485,2)),CONCATENATE("22-",E485))))</f>
        <v>Multiple Values</v>
      </c>
      <c r="H485" s="86" t="s">
        <v>474</v>
      </c>
      <c r="J485" s="84" t="str">
        <f aca="false">A485&amp;"-"&amp;B485</f>
        <v>C3030150-Потолки - Плитка</v>
      </c>
    </row>
    <row r="486" customFormat="false" ht="14.25" hidden="true" customHeight="false" outlineLevel="3" collapsed="false">
      <c r="A486" s="84" t="s">
        <v>1524</v>
      </c>
      <c r="B486" s="84" t="s">
        <v>1525</v>
      </c>
      <c r="C486" s="85" t="n">
        <v>4</v>
      </c>
      <c r="D486" s="96"/>
      <c r="E486" s="86" t="s">
        <v>722</v>
      </c>
      <c r="F486" s="86" t="str">
        <f aca="false">IF(CODE(LEFT(A486,1))=49,"N/A",CONCATENATE("21-",IF(SUM(CODE(LEFT(A486,1))-64)&lt;10,CONCATENATE("0",SUM(CODE(LEFT(A486,1))-64)),SUM(CODE(LEFT(A486,1))-64)),IF(LEN(A486)=1,"",IF(LEN(A486)=3,CONCATENATE(" ",MID(A486,2,2)),IF(LEN(A486)=5,CONCATENATE(" ",MID(A486,2,2)," ",MID(A486,4,2)),CONCATENATE(" ",MID(A486,2,2)," ",MID(A486,4,2)," ",RIGHT(A486,2)))))))</f>
        <v>21-03 30 30 00</v>
      </c>
      <c r="G486" s="86" t="str">
        <f aca="false">IF(E486="Multiple Values","Multiple Values",IF(E486="N/A","N/A",IF(LEN(E486)&gt;8,CONCATENATE("22-",LEFT(E486,8)," ",RIGHT(E486,2)),CONCATENATE("22-",E486))))</f>
        <v>Multiple Values</v>
      </c>
      <c r="H486" s="86" t="s">
        <v>474</v>
      </c>
      <c r="J486" s="84" t="str">
        <f aca="false">A486&amp;"-"&amp;B486</f>
        <v>C3030200-Подвесные потолки</v>
      </c>
    </row>
    <row r="487" customFormat="false" ht="14.25" hidden="true" customHeight="false" outlineLevel="4" collapsed="false">
      <c r="A487" s="84" t="s">
        <v>1526</v>
      </c>
      <c r="B487" s="84" t="s">
        <v>1527</v>
      </c>
      <c r="C487" s="85" t="n">
        <v>5</v>
      </c>
      <c r="D487" s="96"/>
      <c r="E487" s="86" t="s">
        <v>722</v>
      </c>
      <c r="F487" s="86" t="str">
        <f aca="false">IF(CODE(LEFT(A487,1))=49,"N/A",CONCATENATE("21-",IF(SUM(CODE(LEFT(A487,1))-64)&lt;10,CONCATENATE("0",SUM(CODE(LEFT(A487,1))-64)),SUM(CODE(LEFT(A487,1))-64)),IF(LEN(A487)=1,"",IF(LEN(A487)=3,CONCATENATE(" ",MID(A487,2,2)),IF(LEN(A487)=5,CONCATENATE(" ",MID(A487,2,2)," ",MID(A487,4,2)),CONCATENATE(" ",MID(A487,2,2)," ",MID(A487,4,2)," ",RIGHT(A487,2)))))))</f>
        <v>21-03 30 30 10</v>
      </c>
      <c r="G487" s="86" t="str">
        <f aca="false">IF(E487="Multiple Values","Multiple Values",IF(E487="N/A","N/A",IF(LEN(E487)&gt;8,CONCATENATE("22-",LEFT(E487,8)," ",RIGHT(E487,2)),CONCATENATE("22-",E487))))</f>
        <v>Multiple Values</v>
      </c>
      <c r="H487" s="86" t="s">
        <v>474</v>
      </c>
      <c r="J487" s="84" t="str">
        <f aca="false">A487&amp;"-"&amp;B487</f>
        <v>C3030210-Подвесные потолки - Типа ARMSTRONG</v>
      </c>
    </row>
    <row r="488" customFormat="false" ht="14.25" hidden="true" customHeight="false" outlineLevel="4" collapsed="false">
      <c r="A488" s="84" t="s">
        <v>1528</v>
      </c>
      <c r="B488" s="84" t="s">
        <v>1529</v>
      </c>
      <c r="C488" s="85" t="n">
        <v>5</v>
      </c>
      <c r="D488" s="96"/>
      <c r="E488" s="86" t="s">
        <v>1530</v>
      </c>
      <c r="F488" s="86" t="str">
        <f aca="false">IF(CODE(LEFT(A488,1))=49,"N/A",CONCATENATE("21-",IF(SUM(CODE(LEFT(A488,1))-64)&lt;10,CONCATENATE("0",SUM(CODE(LEFT(A488,1))-64)),SUM(CODE(LEFT(A488,1))-64)),IF(LEN(A488)=1,"",IF(LEN(A488)=3,CONCATENATE(" ",MID(A488,2,2)),IF(LEN(A488)=5,CONCATENATE(" ",MID(A488,2,2)," ",MID(A488,4,2)),CONCATENATE(" ",MID(A488,2,2)," ",MID(A488,4,2)," ",RIGHT(A488,2)))))))</f>
        <v>21-03 30 30 20</v>
      </c>
      <c r="G488" s="86" t="str">
        <f aca="false">IF(E488="Multiple Values","Multiple Values",IF(E488="N/A","N/A",IF(LEN(E488)&gt;8,CONCATENATE("22-",LEFT(E488,8)," ",RIGHT(E488,2)),CONCATENATE("22-",E488))))</f>
        <v>22-28 46 00</v>
      </c>
      <c r="H488" s="86" t="s">
        <v>474</v>
      </c>
      <c r="J488" s="84" t="str">
        <f aca="false">A488&amp;"-"&amp;B488</f>
        <v>C3030220-Подвесные потолки - Гипсокартон</v>
      </c>
    </row>
    <row r="489" customFormat="false" ht="14.25" hidden="true" customHeight="false" outlineLevel="4" collapsed="false">
      <c r="A489" s="84" t="s">
        <v>1531</v>
      </c>
      <c r="B489" s="84" t="s">
        <v>1532</v>
      </c>
      <c r="C489" s="85" t="n">
        <v>5</v>
      </c>
      <c r="D489" s="96"/>
      <c r="E489" s="86" t="s">
        <v>722</v>
      </c>
      <c r="F489" s="86" t="str">
        <f aca="false">IF(CODE(LEFT(A489,1))=49,"N/A",CONCATENATE("21-",IF(SUM(CODE(LEFT(A489,1))-64)&lt;10,CONCATENATE("0",SUM(CODE(LEFT(A489,1))-64)),SUM(CODE(LEFT(A489,1))-64)),IF(LEN(A489)=1,"",IF(LEN(A489)=3,CONCATENATE(" ",MID(A489,2,2)),IF(LEN(A489)=5,CONCATENATE(" ",MID(A489,2,2)," ",MID(A489,4,2)),CONCATENATE(" ",MID(A489,2,2)," ",MID(A489,4,2)," ",RIGHT(A489,2)))))))</f>
        <v>21-03 30 30 30</v>
      </c>
      <c r="G489" s="86" t="str">
        <f aca="false">IF(E489="Multiple Values","Multiple Values",IF(E489="N/A","N/A",IF(LEN(E489)&gt;8,CONCATENATE("22-",LEFT(E489,8)," ",RIGHT(E489,2)),CONCATENATE("22-",E489))))</f>
        <v>Multiple Values</v>
      </c>
      <c r="H489" s="86" t="s">
        <v>474</v>
      </c>
      <c r="J489" s="84" t="str">
        <f aca="false">A489&amp;"-"&amp;B489</f>
        <v>C3030230-Подвесные потолки - Натяжной</v>
      </c>
    </row>
    <row r="490" customFormat="false" ht="14.25" hidden="true" customHeight="false" outlineLevel="3" collapsed="false">
      <c r="A490" s="84" t="s">
        <v>1533</v>
      </c>
      <c r="B490" s="84" t="s">
        <v>1534</v>
      </c>
      <c r="C490" s="85" t="n">
        <v>4</v>
      </c>
      <c r="D490" s="96"/>
      <c r="E490" s="86" t="s">
        <v>474</v>
      </c>
      <c r="F490" s="86" t="str">
        <f aca="false">IF(CODE(LEFT(A490,1))=49,"N/A",CONCATENATE("21-",IF(SUM(CODE(LEFT(A490,1))-64)&lt;10,CONCATENATE("0",SUM(CODE(LEFT(A490,1))-64)),SUM(CODE(LEFT(A490,1))-64)),IF(LEN(A490)=1,"",IF(LEN(A490)=3,CONCATENATE(" ",MID(A490,2,2)),IF(LEN(A490)=5,CONCATENATE(" ",MID(A490,2,2)," ",MID(A490,4,2)),CONCATENATE(" ",MID(A490,2,2)," ",MID(A490,4,2)," ",RIGHT(A490,2)))))))</f>
        <v>21-03 30 30 00</v>
      </c>
      <c r="G490" s="86" t="str">
        <f aca="false">IF(E490="Multiple Values","Multiple Values",IF(E490="N/A","N/A",IF(LEN(E490)&gt;8,CONCATENATE("22-",LEFT(E490,8)," ",RIGHT(E490,2)),CONCATENATE("22-",E490))))</f>
        <v>N/A</v>
      </c>
      <c r="H490" s="86" t="s">
        <v>474</v>
      </c>
      <c r="J490" s="84" t="str">
        <f aca="false">A490&amp;"-"&amp;B490</f>
        <v>C3030300-Компоненты подвесного потолка</v>
      </c>
    </row>
    <row r="491" customFormat="false" ht="14.25" hidden="true" customHeight="false" outlineLevel="4" collapsed="false">
      <c r="A491" s="84" t="s">
        <v>1535</v>
      </c>
      <c r="B491" s="84" t="s">
        <v>1536</v>
      </c>
      <c r="C491" s="85" t="n">
        <v>5</v>
      </c>
      <c r="D491" s="96"/>
      <c r="E491" s="86" t="s">
        <v>722</v>
      </c>
      <c r="F491" s="86" t="str">
        <f aca="false">IF(CODE(LEFT(A491,1))=49,"N/A",CONCATENATE("21-",IF(SUM(CODE(LEFT(A491,1))-64)&lt;10,CONCATENATE("0",SUM(CODE(LEFT(A491,1))-64)),SUM(CODE(LEFT(A491,1))-64)),IF(LEN(A491)=1,"",IF(LEN(A491)=3,CONCATENATE(" ",MID(A491,2,2)),IF(LEN(A491)=5,CONCATENATE(" ",MID(A491,2,2)," ",MID(A491,4,2)),CONCATENATE(" ",MID(A491,2,2)," ",MID(A491,4,2)," ",RIGHT(A491,2)))))))</f>
        <v>21-03 30 30 10</v>
      </c>
      <c r="G491" s="86" t="str">
        <f aca="false">IF(E491="Multiple Values","Multiple Values",IF(E491="N/A","N/A",IF(LEN(E491)&gt;8,CONCATENATE("22-",LEFT(E491,8)," ",RIGHT(E491,2)),CONCATENATE("22-",E491))))</f>
        <v>Multiple Values</v>
      </c>
      <c r="H491" s="86" t="s">
        <v>474</v>
      </c>
      <c r="J491" s="84" t="str">
        <f aca="false">A491&amp;"-"&amp;B491</f>
        <v>C3030310-Компоненты потолка - Гипсокартон</v>
      </c>
    </row>
    <row r="492" customFormat="false" ht="14.25" hidden="true" customHeight="false" outlineLevel="4" collapsed="false">
      <c r="A492" s="84" t="s">
        <v>1537</v>
      </c>
      <c r="B492" s="84" t="s">
        <v>1538</v>
      </c>
      <c r="C492" s="85" t="n">
        <v>5</v>
      </c>
      <c r="D492" s="89"/>
      <c r="E492" s="86" t="s">
        <v>1539</v>
      </c>
      <c r="F492" s="86" t="str">
        <f aca="false">IF(CODE(LEFT(A492,1))=49,"N/A",CONCATENATE("21-",IF(SUM(CODE(LEFT(A492,1))-64)&lt;10,CONCATENATE("0",SUM(CODE(LEFT(A492,1))-64)),SUM(CODE(LEFT(A492,1))-64)),IF(LEN(A492)=1,"",IF(LEN(A492)=3,CONCATENATE(" ",MID(A492,2,2)),IF(LEN(A492)=5,CONCATENATE(" ",MID(A492,2,2)," ",MID(A492,4,2)),CONCATENATE(" ",MID(A492,2,2)," ",MID(A492,4,2)," ",RIGHT(A492,2)))))))</f>
        <v>21-03 30 30 20</v>
      </c>
      <c r="G492" s="86" t="str">
        <f aca="false">IF(E492="Multiple Values","Multiple Values",IF(E492="N/A","N/A",IF(LEN(E492)&gt;8,CONCATENATE("22-",LEFT(E492,8)," ",RIGHT(E492,2)),CONCATENATE("22-",E492))))</f>
        <v>22-25 30 00</v>
      </c>
      <c r="H492" s="86" t="s">
        <v>474</v>
      </c>
      <c r="J492" s="84" t="str">
        <f aca="false">A492&amp;"-"&amp;B492</f>
        <v>C3030320-Компоненты потолка - Натяжной</v>
      </c>
    </row>
    <row r="493" customFormat="false" ht="14.25" hidden="true" customHeight="false" outlineLevel="3" collapsed="false">
      <c r="A493" s="84" t="s">
        <v>1540</v>
      </c>
      <c r="B493" s="84" t="s">
        <v>1541</v>
      </c>
      <c r="C493" s="85" t="n">
        <v>4</v>
      </c>
      <c r="D493" s="96"/>
      <c r="E493" s="86" t="s">
        <v>1542</v>
      </c>
      <c r="F493" s="86" t="str">
        <f aca="false">IF(CODE(LEFT(A493,1))=49,"N/A",CONCATENATE("21-",IF(SUM(CODE(LEFT(A493,1))-64)&lt;10,CONCATENATE("0",SUM(CODE(LEFT(A493,1))-64)),SUM(CODE(LEFT(A493,1))-64)),IF(LEN(A493)=1,"",IF(LEN(A493)=3,CONCATENATE(" ",MID(A493,2,2)),IF(LEN(A493)=5,CONCATENATE(" ",MID(A493,2,2)," ",MID(A493,4,2)),CONCATENATE(" ",MID(A493,2,2)," ",MID(A493,4,2)," ",RIGHT(A493,2)))))))</f>
        <v>21-03 30 30 00</v>
      </c>
      <c r="G493" s="86" t="str">
        <f aca="false">IF(E493="Multiple Values","Multiple Values",IF(E493="N/A","N/A",IF(LEN(E493)&gt;8,CONCATENATE("22-",LEFT(E493,8)," ",RIGHT(E493,2)),CONCATENATE("22-",E493))))</f>
        <v>22-25 50 00</v>
      </c>
      <c r="H493" s="86" t="s">
        <v>474</v>
      </c>
      <c r="I493" s="90" t="s">
        <v>321</v>
      </c>
      <c r="J493" s="84" t="str">
        <f aca="false">A493&amp;"-"&amp;B493</f>
        <v>C3030900-Другие потолочные отделки</v>
      </c>
    </row>
    <row r="494" customFormat="false" ht="14.25" hidden="false" customHeight="false" outlineLevel="0" collapsed="true">
      <c r="A494" s="84" t="s">
        <v>1543</v>
      </c>
      <c r="B494" s="84" t="s">
        <v>321</v>
      </c>
      <c r="C494" s="85" t="n">
        <v>1</v>
      </c>
      <c r="D494" s="96"/>
      <c r="E494" s="86" t="s">
        <v>1544</v>
      </c>
      <c r="F494" s="86" t="str">
        <f aca="false">IF(CODE(LEFT(A494,1))=49,"N/A",CONCATENATE("21-",IF(SUM(CODE(LEFT(A494,1))-64)&lt;10,CONCATENATE("0",SUM(CODE(LEFT(A494,1))-64)),SUM(CODE(LEFT(A494,1))-64)),IF(LEN(A494)=1,"",IF(LEN(A494)=3,CONCATENATE(" ",MID(A494,2,2)),IF(LEN(A494)=5,CONCATENATE(" ",MID(A494,2,2)," ",MID(A494,4,2)),CONCATENATE(" ",MID(A494,2,2)," ",MID(A494,4,2)," ",RIGHT(A494,2)))))))</f>
        <v>21-04</v>
      </c>
      <c r="G494" s="86" t="str">
        <f aca="false">IF(E494="Multiple Values","Multiple Values",IF(E494="N/A","N/A",IF(LEN(E494)&gt;8,CONCATENATE("22-",LEFT(E494,8)," ",RIGHT(E494,2)),CONCATENATE("22-",E494))))</f>
        <v>22-25 51 00</v>
      </c>
      <c r="H494" s="86" t="s">
        <v>474</v>
      </c>
      <c r="I494" s="84" t="str">
        <f aca="false">A494&amp;"-"&amp;B494</f>
        <v>D-Обслуживающее оборудование, вспомогательное</v>
      </c>
    </row>
    <row r="495" customFormat="false" ht="14.25" hidden="true" customHeight="false" outlineLevel="1" collapsed="false">
      <c r="A495" s="84" t="s">
        <v>1545</v>
      </c>
      <c r="B495" s="84" t="s">
        <v>1546</v>
      </c>
      <c r="C495" s="85" t="n">
        <v>2</v>
      </c>
      <c r="D495" s="96"/>
      <c r="E495" s="86" t="s">
        <v>1547</v>
      </c>
      <c r="F495" s="86" t="str">
        <f aca="false">IF(CODE(LEFT(A495,1))=49,"N/A",CONCATENATE("21-",IF(SUM(CODE(LEFT(A495,1))-64)&lt;10,CONCATENATE("0",SUM(CODE(LEFT(A495,1))-64)),SUM(CODE(LEFT(A495,1))-64)),IF(LEN(A495)=1,"",IF(LEN(A495)=3,CONCATENATE(" ",MID(A495,2,2)),IF(LEN(A495)=5,CONCATENATE(" ",MID(A495,2,2)," ",MID(A495,4,2)),CONCATENATE(" ",MID(A495,2,2)," ",MID(A495,4,2)," ",RIGHT(A495,2)))))))</f>
        <v>21-04 10</v>
      </c>
      <c r="G495" s="86" t="str">
        <f aca="false">IF(E495="Multiple Values","Multiple Values",IF(E495="N/A","N/A",IF(LEN(E495)&gt;8,CONCATENATE("22-",LEFT(E495,8)," ",RIGHT(E495,2)),CONCATENATE("22-",E495))))</f>
        <v>22-25 52 00</v>
      </c>
      <c r="H495" s="86" t="s">
        <v>474</v>
      </c>
      <c r="I495" s="84" t="str">
        <f aca="false">A495&amp;"-"&amp;B495</f>
        <v>D10-Транспортирование</v>
      </c>
    </row>
    <row r="496" customFormat="false" ht="14.25" hidden="true" customHeight="false" outlineLevel="2" collapsed="false">
      <c r="A496" s="84" t="s">
        <v>1548</v>
      </c>
      <c r="B496" s="84" t="s">
        <v>1549</v>
      </c>
      <c r="C496" s="85" t="n">
        <v>3</v>
      </c>
      <c r="D496" s="96"/>
      <c r="E496" s="86" t="s">
        <v>1550</v>
      </c>
      <c r="F496" s="86" t="str">
        <f aca="false">IF(CODE(LEFT(A496,1))=49,"N/A",CONCATENATE("21-",IF(SUM(CODE(LEFT(A496,1))-64)&lt;10,CONCATENATE("0",SUM(CODE(LEFT(A496,1))-64)),SUM(CODE(LEFT(A496,1))-64)),IF(LEN(A496)=1,"",IF(LEN(A496)=3,CONCATENATE(" ",MID(A496,2,2)),IF(LEN(A496)=5,CONCATENATE(" ",MID(A496,2,2)," ",MID(A496,4,2)),CONCATENATE(" ",MID(A496,2,2)," ",MID(A496,4,2)," ",RIGHT(A496,2)))))))</f>
        <v>21-04 10 10</v>
      </c>
      <c r="G496" s="86" t="str">
        <f aca="false">IF(E496="Multiple Values","Multiple Values",IF(E496="N/A","N/A",IF(LEN(E496)&gt;8,CONCATENATE("22-",LEFT(E496,8)," ",RIGHT(E496,2)),CONCATENATE("22-",E496))))</f>
        <v>22-25 53 00</v>
      </c>
      <c r="H496" s="86" t="s">
        <v>474</v>
      </c>
      <c r="I496" s="84" t="str">
        <f aca="false">A496&amp;"-"&amp;B496</f>
        <v>D1010-Подъемники и лифты</v>
      </c>
    </row>
    <row r="497" customFormat="false" ht="14.25" hidden="true" customHeight="false" outlineLevel="3" collapsed="false">
      <c r="A497" s="84" t="s">
        <v>1551</v>
      </c>
      <c r="B497" s="84" t="s">
        <v>1552</v>
      </c>
      <c r="C497" s="85" t="n">
        <v>4</v>
      </c>
      <c r="D497" s="96"/>
      <c r="E497" s="86" t="s">
        <v>1553</v>
      </c>
      <c r="F497" s="86" t="str">
        <f aca="false">IF(CODE(LEFT(A497,1))=49,"N/A",CONCATENATE("21-",IF(SUM(CODE(LEFT(A497,1))-64)&lt;10,CONCATENATE("0",SUM(CODE(LEFT(A497,1))-64)),SUM(CODE(LEFT(A497,1))-64)),IF(LEN(A497)=1,"",IF(LEN(A497)=3,CONCATENATE(" ",MID(A497,2,2)),IF(LEN(A497)=5,CONCATENATE(" ",MID(A497,2,2)," ",MID(A497,4,2)),CONCATENATE(" ",MID(A497,2,2)," ",MID(A497,4,2)," ",RIGHT(A497,2)))))))</f>
        <v>21-04 10 10 00</v>
      </c>
      <c r="G497" s="86" t="str">
        <f aca="false">IF(E497="Multiple Values","Multiple Values",IF(E497="N/A","N/A",IF(LEN(E497)&gt;8,CONCATENATE("22-",LEFT(E497,8)," ",RIGHT(E497,2)),CONCATENATE("22-",E497))))</f>
        <v>22-25 54 00</v>
      </c>
      <c r="H497" s="86" t="s">
        <v>474</v>
      </c>
      <c r="I497" s="84" t="str">
        <f aca="false">A497&amp;"-"&amp;B497</f>
        <v>D1010100-Пассажирские подъемники</v>
      </c>
    </row>
    <row r="498" customFormat="false" ht="14.25" hidden="true" customHeight="false" outlineLevel="4" collapsed="false">
      <c r="A498" s="84" t="s">
        <v>1554</v>
      </c>
      <c r="B498" s="84" t="s">
        <v>1555</v>
      </c>
      <c r="C498" s="85" t="n">
        <v>5</v>
      </c>
      <c r="D498" s="96"/>
      <c r="E498" s="86" t="s">
        <v>1556</v>
      </c>
      <c r="F498" s="86" t="str">
        <f aca="false">IF(CODE(LEFT(A498,1))=49,"N/A",CONCATENATE("21-",IF(SUM(CODE(LEFT(A498,1))-64)&lt;10,CONCATENATE("0",SUM(CODE(LEFT(A498,1))-64)),SUM(CODE(LEFT(A498,1))-64)),IF(LEN(A498)=1,"",IF(LEN(A498)=3,CONCATENATE(" ",MID(A498,2,2)),IF(LEN(A498)=5,CONCATENATE(" ",MID(A498,2,2)," ",MID(A498,4,2)),CONCATENATE(" ",MID(A498,2,2)," ",MID(A498,4,2)," ",RIGHT(A498,2)))))))</f>
        <v>21-04 10 10 10</v>
      </c>
      <c r="G498" s="86" t="str">
        <f aca="false">IF(E498="Multiple Values","Multiple Values",IF(E498="N/A","N/A",IF(LEN(E498)&gt;8,CONCATENATE("22-",LEFT(E498,8)," ",RIGHT(E498,2)),CONCATENATE("22-",E498))))</f>
        <v>22-25 55 00</v>
      </c>
      <c r="H498" s="86" t="s">
        <v>474</v>
      </c>
      <c r="I498" s="84" t="str">
        <f aca="false">A498&amp;"-"&amp;B498</f>
        <v>D1010110-Подъемники - Гидравлические</v>
      </c>
    </row>
    <row r="499" customFormat="false" ht="14.25" hidden="true" customHeight="false" outlineLevel="4" collapsed="false">
      <c r="A499" s="84" t="s">
        <v>1557</v>
      </c>
      <c r="B499" s="84" t="s">
        <v>1558</v>
      </c>
      <c r="C499" s="85" t="n">
        <v>5</v>
      </c>
      <c r="D499" s="96"/>
      <c r="E499" s="86" t="s">
        <v>1559</v>
      </c>
      <c r="F499" s="86" t="str">
        <f aca="false">IF(CODE(LEFT(A499,1))=49,"N/A",CONCATENATE("21-",IF(SUM(CODE(LEFT(A499,1))-64)&lt;10,CONCATENATE("0",SUM(CODE(LEFT(A499,1))-64)),SUM(CODE(LEFT(A499,1))-64)),IF(LEN(A499)=1,"",IF(LEN(A499)=3,CONCATENATE(" ",MID(A499,2,2)),IF(LEN(A499)=5,CONCATENATE(" ",MID(A499,2,2)," ",MID(A499,4,2)),CONCATENATE(" ",MID(A499,2,2)," ",MID(A499,4,2)," ",RIGHT(A499,2)))))))</f>
        <v>21-04 10 10 30</v>
      </c>
      <c r="G499" s="86" t="str">
        <f aca="false">IF(E499="Multiple Values","Multiple Values",IF(E499="N/A","N/A",IF(LEN(E499)&gt;8,CONCATENATE("22-",LEFT(E499,8)," ",RIGHT(E499,2)),CONCATENATE("22-",E499))))</f>
        <v>22-25 56 00</v>
      </c>
      <c r="H499" s="86" t="s">
        <v>474</v>
      </c>
      <c r="I499" s="84" t="str">
        <f aca="false">A499&amp;"-"&amp;B499</f>
        <v>D1010130-Подъемники - Масляные</v>
      </c>
    </row>
    <row r="500" customFormat="false" ht="14.25" hidden="true" customHeight="false" outlineLevel="4" collapsed="false">
      <c r="A500" s="84" t="s">
        <v>1560</v>
      </c>
      <c r="B500" s="84" t="s">
        <v>1561</v>
      </c>
      <c r="C500" s="85" t="n">
        <v>5</v>
      </c>
      <c r="D500" s="96"/>
      <c r="E500" s="86" t="s">
        <v>1562</v>
      </c>
      <c r="F500" s="86" t="str">
        <f aca="false">IF(CODE(LEFT(A500,1))=49,"N/A",CONCATENATE("21-",IF(SUM(CODE(LEFT(A500,1))-64)&lt;10,CONCATENATE("0",SUM(CODE(LEFT(A500,1))-64)),SUM(CODE(LEFT(A500,1))-64)),IF(LEN(A500)=1,"",IF(LEN(A500)=3,CONCATENATE(" ",MID(A500,2,2)),IF(LEN(A500)=5,CONCATENATE(" ",MID(A500,2,2)," ",MID(A500,4,2)),CONCATENATE(" ",MID(A500,2,2)," ",MID(A500,4,2)," ",RIGHT(A500,2)))))))</f>
        <v>21-04 10 10 40</v>
      </c>
      <c r="G500" s="86" t="str">
        <f aca="false">IF(E500="Multiple Values","Multiple Values",IF(E500="N/A","N/A",IF(LEN(E500)&gt;8,CONCATENATE("22-",LEFT(E500,8)," ",RIGHT(E500,2)),CONCATENATE("22-",E500))))</f>
        <v>22-25 57 00</v>
      </c>
      <c r="H500" s="86" t="s">
        <v>474</v>
      </c>
      <c r="I500" s="84" t="str">
        <f aca="false">A500&amp;"-"&amp;B500</f>
        <v>D1010140-Подъемники - Редукторные</v>
      </c>
    </row>
    <row r="501" customFormat="false" ht="14.25" hidden="true" customHeight="false" outlineLevel="4" collapsed="false">
      <c r="A501" s="84" t="s">
        <v>1563</v>
      </c>
      <c r="B501" s="84" t="s">
        <v>1564</v>
      </c>
      <c r="C501" s="85" t="n">
        <v>5</v>
      </c>
      <c r="D501" s="96"/>
      <c r="E501" s="86" t="s">
        <v>1565</v>
      </c>
      <c r="F501" s="86" t="str">
        <f aca="false">IF(CODE(LEFT(A501,1))=49,"N/A",CONCATENATE("21-",IF(SUM(CODE(LEFT(A501,1))-64)&lt;10,CONCATENATE("0",SUM(CODE(LEFT(A501,1))-64)),SUM(CODE(LEFT(A501,1))-64)),IF(LEN(A501)=1,"",IF(LEN(A501)=3,CONCATENATE(" ",MID(A501,2,2)),IF(LEN(A501)=5,CONCATENATE(" ",MID(A501,2,2)," ",MID(A501,4,2)),CONCATENATE(" ",MID(A501,2,2)," ",MID(A501,4,2)," ",RIGHT(A501,2)))))))</f>
        <v>21-04 10 10 50</v>
      </c>
      <c r="G501" s="86" t="str">
        <f aca="false">IF(E501="Multiple Values","Multiple Values",IF(E501="N/A","N/A",IF(LEN(E501)&gt;8,CONCATENATE("22-",LEFT(E501,8)," ",RIGHT(E501,2)),CONCATENATE("22-",E501))))</f>
        <v>22-25 58 00</v>
      </c>
      <c r="H501" s="86" t="s">
        <v>474</v>
      </c>
      <c r="I501" s="84" t="str">
        <f aca="false">A501&amp;"-"&amp;B501</f>
        <v>D1010150-Подъемники - Тяговые зубчатые</v>
      </c>
    </row>
    <row r="502" customFormat="false" ht="14.25" hidden="true" customHeight="false" outlineLevel="3" collapsed="false">
      <c r="A502" s="84" t="s">
        <v>1566</v>
      </c>
      <c r="B502" s="84" t="s">
        <v>1567</v>
      </c>
      <c r="C502" s="85" t="n">
        <v>4</v>
      </c>
      <c r="D502" s="96"/>
      <c r="E502" s="86" t="s">
        <v>722</v>
      </c>
      <c r="F502" s="86" t="str">
        <f aca="false">IF(CODE(LEFT(A502,1))=49,"N/A",CONCATENATE("21-",IF(SUM(CODE(LEFT(A502,1))-64)&lt;10,CONCATENATE("0",SUM(CODE(LEFT(A502,1))-64)),SUM(CODE(LEFT(A502,1))-64)),IF(LEN(A502)=1,"",IF(LEN(A502)=3,CONCATENATE(" ",MID(A502,2,2)),IF(LEN(A502)=5,CONCATENATE(" ",MID(A502,2,2)," ",MID(A502,4,2)),CONCATENATE(" ",MID(A502,2,2)," ",MID(A502,4,2)," ",RIGHT(A502,2)))))))</f>
        <v>21-04 10 10 00</v>
      </c>
      <c r="G502" s="86" t="str">
        <f aca="false">IF(E502="Multiple Values","Multiple Values",IF(E502="N/A","N/A",IF(LEN(E502)&gt;8,CONCATENATE("22-",LEFT(E502,8)," ",RIGHT(E502,2)),CONCATENATE("22-",E502))))</f>
        <v>Multiple Values</v>
      </c>
      <c r="H502" s="86" t="s">
        <v>474</v>
      </c>
      <c r="I502" s="84" t="str">
        <f aca="false">A502&amp;"-"&amp;B502</f>
        <v>D1010200-Грузовые подъемники</v>
      </c>
    </row>
    <row r="503" customFormat="false" ht="14.25" hidden="true" customHeight="false" outlineLevel="4" collapsed="false">
      <c r="A503" s="84" t="s">
        <v>1568</v>
      </c>
      <c r="B503" s="84" t="s">
        <v>1569</v>
      </c>
      <c r="C503" s="85" t="n">
        <v>5</v>
      </c>
      <c r="D503" s="89"/>
      <c r="E503" s="86" t="s">
        <v>474</v>
      </c>
      <c r="F503" s="86" t="str">
        <f aca="false">IF(CODE(LEFT(A503,1))=49,"N/A",CONCATENATE("21-",IF(SUM(CODE(LEFT(A503,1))-64)&lt;10,CONCATENATE("0",SUM(CODE(LEFT(A503,1))-64)),SUM(CODE(LEFT(A503,1))-64)),IF(LEN(A503)=1,"",IF(LEN(A503)=3,CONCATENATE(" ",MID(A503,2,2)),IF(LEN(A503)=5,CONCATENATE(" ",MID(A503,2,2)," ",MID(A503,4,2)),CONCATENATE(" ",MID(A503,2,2)," ",MID(A503,4,2)," ",RIGHT(A503,2)))))))</f>
        <v>21-04 10 10 10</v>
      </c>
      <c r="G503" s="86" t="str">
        <f aca="false">IF(E503="Multiple Values","Multiple Values",IF(E503="N/A","N/A",IF(LEN(E503)&gt;8,CONCATENATE("22-",LEFT(E503,8)," ",RIGHT(E503,2)),CONCATENATE("22-",E503))))</f>
        <v>N/A</v>
      </c>
      <c r="H503" s="86" t="s">
        <v>474</v>
      </c>
      <c r="I503" s="84" t="str">
        <f aca="false">A503&amp;"-"&amp;B503</f>
        <v>D1010210-Подъемники - Грузовые</v>
      </c>
    </row>
    <row r="504" customFormat="false" ht="14.25" hidden="true" customHeight="false" outlineLevel="3" collapsed="false">
      <c r="A504" s="84" t="s">
        <v>1570</v>
      </c>
      <c r="B504" s="84" t="s">
        <v>1571</v>
      </c>
      <c r="C504" s="85" t="n">
        <v>4</v>
      </c>
      <c r="D504" s="89"/>
      <c r="E504" s="86" t="s">
        <v>1572</v>
      </c>
      <c r="F504" s="86" t="str">
        <f aca="false">IF(CODE(LEFT(A504,1))=49,"N/A",CONCATENATE("21-",IF(SUM(CODE(LEFT(A504,1))-64)&lt;10,CONCATENATE("0",SUM(CODE(LEFT(A504,1))-64)),SUM(CODE(LEFT(A504,1))-64)),IF(LEN(A504)=1,"",IF(LEN(A504)=3,CONCATENATE(" ",MID(A504,2,2)),IF(LEN(A504)=5,CONCATENATE(" ",MID(A504,2,2)," ",MID(A504,4,2)),CONCATENATE(" ",MID(A504,2,2)," ",MID(A504,4,2)," ",RIGHT(A504,2)))))))</f>
        <v>21-04 10 10 00</v>
      </c>
      <c r="G504" s="86" t="str">
        <f aca="false">IF(E504="Multiple Values","Multiple Values",IF(E504="N/A","N/A",IF(LEN(E504)&gt;8,CONCATENATE("22-",LEFT(E504,8)," ",RIGHT(E504,2)),CONCATENATE("22-",E504))))</f>
        <v>22-11 00 00</v>
      </c>
      <c r="H504" s="86" t="s">
        <v>474</v>
      </c>
      <c r="I504" s="84" t="str">
        <f aca="false">A504&amp;"-"&amp;B504</f>
        <v>D1010300-Лифты</v>
      </c>
    </row>
    <row r="505" customFormat="false" ht="14.25" hidden="true" customHeight="false" outlineLevel="4" collapsed="false">
      <c r="A505" s="84" t="s">
        <v>1573</v>
      </c>
      <c r="B505" s="84" t="s">
        <v>1574</v>
      </c>
      <c r="C505" s="85" t="n">
        <v>5</v>
      </c>
      <c r="D505" s="89" t="n">
        <v>-2001350</v>
      </c>
      <c r="E505" s="86" t="s">
        <v>1575</v>
      </c>
      <c r="F505" s="86" t="str">
        <f aca="false">IF(CODE(LEFT(A505,1))=49,"N/A",CONCATENATE("21-",IF(SUM(CODE(LEFT(A505,1))-64)&lt;10,CONCATENATE("0",SUM(CODE(LEFT(A505,1))-64)),SUM(CODE(LEFT(A505,1))-64)),IF(LEN(A505)=1,"",IF(LEN(A505)=3,CONCATENATE(" ",MID(A505,2,2)),IF(LEN(A505)=5,CONCATENATE(" ",MID(A505,2,2)," ",MID(A505,4,2)),CONCATENATE(" ",MID(A505,2,2)," ",MID(A505,4,2)," ",RIGHT(A505,2)))))))</f>
        <v>21-04 10 10 10</v>
      </c>
      <c r="G505" s="86" t="str">
        <f aca="false">IF(E505="Multiple Values","Multiple Values",IF(E505="N/A","N/A",IF(LEN(E505)&gt;8,CONCATENATE("22-",LEFT(E505,8)," ",RIGHT(E505,2)),CONCATENATE("22-",E505))))</f>
        <v>22-11 10 00</v>
      </c>
      <c r="H505" s="86" t="s">
        <v>474</v>
      </c>
      <c r="I505" s="84" t="str">
        <f aca="false">A505&amp;"-"&amp;B505</f>
        <v>D1010310-Лифты - Пассажирские</v>
      </c>
    </row>
    <row r="506" customFormat="false" ht="14.25" hidden="true" customHeight="false" outlineLevel="2" collapsed="true">
      <c r="A506" s="84" t="s">
        <v>1576</v>
      </c>
      <c r="B506" s="84" t="s">
        <v>1577</v>
      </c>
      <c r="C506" s="85" t="n">
        <v>3</v>
      </c>
      <c r="D506" s="89" t="n">
        <v>-2001350</v>
      </c>
      <c r="E506" s="86" t="s">
        <v>722</v>
      </c>
      <c r="F506" s="86" t="str">
        <f aca="false">IF(CODE(LEFT(A506,1))=49,"N/A",CONCATENATE("21-",IF(SUM(CODE(LEFT(A506,1))-64)&lt;10,CONCATENATE("0",SUM(CODE(LEFT(A506,1))-64)),SUM(CODE(LEFT(A506,1))-64)),IF(LEN(A506)=1,"",IF(LEN(A506)=3,CONCATENATE(" ",MID(A506,2,2)),IF(LEN(A506)=5,CONCATENATE(" ",MID(A506,2,2)," ",MID(A506,4,2)),CONCATENATE(" ",MID(A506,2,2)," ",MID(A506,4,2)," ",RIGHT(A506,2)))))))</f>
        <v>21-04 10 20</v>
      </c>
      <c r="G506" s="86" t="str">
        <f aca="false">IF(E506="Multiple Values","Multiple Values",IF(E506="N/A","N/A",IF(LEN(E506)&gt;8,CONCATENATE("22-",LEFT(E506,8)," ",RIGHT(E506,2)),CONCATENATE("22-",E506))))</f>
        <v>Multiple Values</v>
      </c>
      <c r="H506" s="86" t="s">
        <v>474</v>
      </c>
      <c r="I506" s="84" t="str">
        <f aca="false">A506&amp;"-"&amp;B506</f>
        <v>D1020-Эскалаторы и Траволаторы</v>
      </c>
    </row>
    <row r="507" customFormat="false" ht="14.25" hidden="true" customHeight="false" outlineLevel="3" collapsed="false">
      <c r="A507" s="84" t="s">
        <v>1578</v>
      </c>
      <c r="B507" s="84" t="s">
        <v>1579</v>
      </c>
      <c r="C507" s="85" t="n">
        <v>4</v>
      </c>
      <c r="D507" s="89" t="n">
        <v>-2001350</v>
      </c>
      <c r="E507" s="86" t="s">
        <v>722</v>
      </c>
      <c r="F507" s="86" t="str">
        <f aca="false">IF(CODE(LEFT(A507,1))=49,"N/A",CONCATENATE("21-",IF(SUM(CODE(LEFT(A507,1))-64)&lt;10,CONCATENATE("0",SUM(CODE(LEFT(A507,1))-64)),SUM(CODE(LEFT(A507,1))-64)),IF(LEN(A507)=1,"",IF(LEN(A507)=3,CONCATENATE(" ",MID(A507,2,2)),IF(LEN(A507)=5,CONCATENATE(" ",MID(A507,2,2)," ",MID(A507,4,2)),CONCATENATE(" ",MID(A507,2,2)," ",MID(A507,4,2)," ",RIGHT(A507,2)))))))</f>
        <v>21-04 10 20 00</v>
      </c>
      <c r="G507" s="86" t="str">
        <f aca="false">IF(E507="Multiple Values","Multiple Values",IF(E507="N/A","N/A",IF(LEN(E507)&gt;8,CONCATENATE("22-",LEFT(E507,8)," ",RIGHT(E507,2)),CONCATENATE("22-",E507))))</f>
        <v>Multiple Values</v>
      </c>
      <c r="H507" s="86" t="s">
        <v>474</v>
      </c>
      <c r="I507" s="84" t="str">
        <f aca="false">A507&amp;"-"&amp;B507</f>
        <v>D1020100-Эскалаторы</v>
      </c>
    </row>
    <row r="508" customFormat="false" ht="14.25" hidden="true" customHeight="false" outlineLevel="3" collapsed="false">
      <c r="A508" s="84" t="s">
        <v>1580</v>
      </c>
      <c r="B508" s="84" t="s">
        <v>1579</v>
      </c>
      <c r="C508" s="85" t="n">
        <v>5</v>
      </c>
      <c r="D508" s="89" t="n">
        <v>-2001350</v>
      </c>
      <c r="E508" s="86" t="s">
        <v>722</v>
      </c>
      <c r="F508" s="86" t="str">
        <f aca="false">IF(CODE(LEFT(A508,1))=49,"N/A",CONCATENATE("21-",IF(SUM(CODE(LEFT(A508,1))-64)&lt;10,CONCATENATE("0",SUM(CODE(LEFT(A508,1))-64)),SUM(CODE(LEFT(A508,1))-64)),IF(LEN(A508)=1,"",IF(LEN(A508)=3,CONCATENATE(" ",MID(A508,2,2)),IF(LEN(A508)=5,CONCATENATE(" ",MID(A508,2,2)," ",MID(A508,4,2)),CONCATENATE(" ",MID(A508,2,2)," ",MID(A508,4,2)," ",RIGHT(A508,2)))))))</f>
        <v>21-04 10 20 10</v>
      </c>
      <c r="G508" s="86" t="str">
        <f aca="false">IF(E508="Multiple Values","Multiple Values",IF(E508="N/A","N/A",IF(LEN(E508)&gt;8,CONCATENATE("22-",LEFT(E508,8)," ",RIGHT(E508,2)),CONCATENATE("22-",E508))))</f>
        <v>Multiple Values</v>
      </c>
      <c r="H508" s="86" t="s">
        <v>474</v>
      </c>
      <c r="I508" s="84" t="str">
        <f aca="false">A508&amp;"-"&amp;B508</f>
        <v>D1020110-Эскалаторы</v>
      </c>
    </row>
    <row r="509" customFormat="false" ht="14.25" hidden="true" customHeight="false" outlineLevel="3" collapsed="false">
      <c r="A509" s="84" t="s">
        <v>1581</v>
      </c>
      <c r="B509" s="84" t="s">
        <v>1582</v>
      </c>
      <c r="C509" s="85" t="n">
        <v>4</v>
      </c>
      <c r="D509" s="89" t="n">
        <v>-2001350</v>
      </c>
      <c r="E509" s="86" t="s">
        <v>722</v>
      </c>
      <c r="F509" s="86" t="str">
        <f aca="false">IF(CODE(LEFT(A509,1))=49,"N/A",CONCATENATE("21-",IF(SUM(CODE(LEFT(A509,1))-64)&lt;10,CONCATENATE("0",SUM(CODE(LEFT(A509,1))-64)),SUM(CODE(LEFT(A509,1))-64)),IF(LEN(A509)=1,"",IF(LEN(A509)=3,CONCATENATE(" ",MID(A509,2,2)),IF(LEN(A509)=5,CONCATENATE(" ",MID(A509,2,2)," ",MID(A509,4,2)),CONCATENATE(" ",MID(A509,2,2)," ",MID(A509,4,2)," ",RIGHT(A509,2)))))))</f>
        <v>21-04 10 20 00</v>
      </c>
      <c r="G509" s="86" t="str">
        <f aca="false">IF(E509="Multiple Values","Multiple Values",IF(E509="N/A","N/A",IF(LEN(E509)&gt;8,CONCATENATE("22-",LEFT(E509,8)," ",RIGHT(E509,2)),CONCATENATE("22-",E509))))</f>
        <v>Multiple Values</v>
      </c>
      <c r="H509" s="86" t="s">
        <v>474</v>
      </c>
      <c r="I509" s="84" t="str">
        <f aca="false">A509&amp;"-"&amp;B509</f>
        <v>D1020200-Траволаторы</v>
      </c>
    </row>
    <row r="510" customFormat="false" ht="14.25" hidden="true" customHeight="false" outlineLevel="3" collapsed="false">
      <c r="A510" s="84" t="s">
        <v>1583</v>
      </c>
      <c r="B510" s="84" t="s">
        <v>1582</v>
      </c>
      <c r="C510" s="85" t="n">
        <v>5</v>
      </c>
      <c r="D510" s="89" t="n">
        <v>-2001350</v>
      </c>
      <c r="E510" s="86" t="s">
        <v>1584</v>
      </c>
      <c r="F510" s="86" t="str">
        <f aca="false">IF(CODE(LEFT(A510,1))=49,"N/A",CONCATENATE("21-",IF(SUM(CODE(LEFT(A510,1))-64)&lt;10,CONCATENATE("0",SUM(CODE(LEFT(A510,1))-64)),SUM(CODE(LEFT(A510,1))-64)),IF(LEN(A510)=1,"",IF(LEN(A510)=3,CONCATENATE(" ",MID(A510,2,2)),IF(LEN(A510)=5,CONCATENATE(" ",MID(A510,2,2)," ",MID(A510,4,2)),CONCATENATE(" ",MID(A510,2,2)," ",MID(A510,4,2)," ",RIGHT(A510,2)))))))</f>
        <v>21-04 10 20 10</v>
      </c>
      <c r="G510" s="86" t="str">
        <f aca="false">IF(E510="Multiple Values","Multiple Values",IF(E510="N/A","N/A",IF(LEN(E510)&gt;8,CONCATENATE("22-",LEFT(E510,8)," ",RIGHT(E510,2)),CONCATENATE("22-",E510))))</f>
        <v>22-11 20 00</v>
      </c>
      <c r="H510" s="86" t="s">
        <v>474</v>
      </c>
      <c r="I510" s="84" t="str">
        <f aca="false">A510&amp;"-"&amp;B510</f>
        <v>D1020210-Траволаторы</v>
      </c>
    </row>
    <row r="511" customFormat="false" ht="14.25" hidden="true" customHeight="false" outlineLevel="2" collapsed="true">
      <c r="A511" s="84" t="s">
        <v>1585</v>
      </c>
      <c r="B511" s="84" t="s">
        <v>1586</v>
      </c>
      <c r="C511" s="85" t="n">
        <v>3</v>
      </c>
      <c r="D511" s="89" t="n">
        <v>-2001350</v>
      </c>
      <c r="E511" s="86" t="s">
        <v>722</v>
      </c>
      <c r="F511" s="86" t="str">
        <f aca="false">IF(CODE(LEFT(A511,1))=49,"N/A",CONCATENATE("21-",IF(SUM(CODE(LEFT(A511,1))-64)&lt;10,CONCATENATE("0",SUM(CODE(LEFT(A511,1))-64)),SUM(CODE(LEFT(A511,1))-64)),IF(LEN(A511)=1,"",IF(LEN(A511)=3,CONCATENATE(" ",MID(A511,2,2)),IF(LEN(A511)=5,CONCATENATE(" ",MID(A511,2,2)," ",MID(A511,4,2)),CONCATENATE(" ",MID(A511,2,2)," ",MID(A511,4,2)," ",RIGHT(A511,2)))))))</f>
        <v>21-04 10 90</v>
      </c>
      <c r="G511" s="86" t="str">
        <f aca="false">IF(E511="Multiple Values","Multiple Values",IF(E511="N/A","N/A",IF(LEN(E511)&gt;8,CONCATENATE("22-",LEFT(E511,8)," ",RIGHT(E511,2)),CONCATENATE("22-",E511))))</f>
        <v>Multiple Values</v>
      </c>
      <c r="H511" s="86" t="s">
        <v>474</v>
      </c>
      <c r="I511" s="84" t="str">
        <f aca="false">A511&amp;"-"&amp;B511</f>
        <v>D1090-Другие конвейерные системы</v>
      </c>
    </row>
    <row r="512" customFormat="false" ht="14.25" hidden="true" customHeight="false" outlineLevel="3" collapsed="false">
      <c r="A512" s="84" t="s">
        <v>1587</v>
      </c>
      <c r="B512" s="84" t="s">
        <v>1588</v>
      </c>
      <c r="C512" s="85" t="n">
        <v>4</v>
      </c>
      <c r="D512" s="89" t="n">
        <v>-2001350</v>
      </c>
      <c r="E512" s="86" t="s">
        <v>722</v>
      </c>
      <c r="F512" s="86" t="str">
        <f aca="false">IF(CODE(LEFT(A512,1))=49,"N/A",CONCATENATE("21-",IF(SUM(CODE(LEFT(A512,1))-64)&lt;10,CONCATENATE("0",SUM(CODE(LEFT(A512,1))-64)),SUM(CODE(LEFT(A512,1))-64)),IF(LEN(A512)=1,"",IF(LEN(A512)=3,CONCATENATE(" ",MID(A512,2,2)),IF(LEN(A512)=5,CONCATENATE(" ",MID(A512,2,2)," ",MID(A512,4,2)),CONCATENATE(" ",MID(A512,2,2)," ",MID(A512,4,2)," ",RIGHT(A512,2)))))))</f>
        <v>21-04 10 90 00</v>
      </c>
      <c r="G512" s="86" t="str">
        <f aca="false">IF(E512="Multiple Values","Multiple Values",IF(E512="N/A","N/A",IF(LEN(E512)&gt;8,CONCATENATE("22-",LEFT(E512,8)," ",RIGHT(E512,2)),CONCATENATE("22-",E512))))</f>
        <v>Multiple Values</v>
      </c>
      <c r="H512" s="86" t="s">
        <v>474</v>
      </c>
      <c r="I512" s="84" t="str">
        <f aca="false">A512&amp;"-"&amp;B512</f>
        <v>D1090100-Кухонный лифт (небольшой лифт для еды и посуды)</v>
      </c>
    </row>
    <row r="513" customFormat="false" ht="14.25" hidden="true" customHeight="false" outlineLevel="3" collapsed="false">
      <c r="A513" s="84" t="s">
        <v>1589</v>
      </c>
      <c r="B513" s="84" t="s">
        <v>1590</v>
      </c>
      <c r="C513" s="85" t="n">
        <v>4</v>
      </c>
      <c r="D513" s="89" t="n">
        <v>-2001350</v>
      </c>
      <c r="E513" s="86" t="s">
        <v>722</v>
      </c>
      <c r="F513" s="86" t="str">
        <f aca="false">IF(CODE(LEFT(A513,1))=49,"N/A",CONCATENATE("21-",IF(SUM(CODE(LEFT(A513,1))-64)&lt;10,CONCATENATE("0",SUM(CODE(LEFT(A513,1))-64)),SUM(CODE(LEFT(A513,1))-64)),IF(LEN(A513)=1,"",IF(LEN(A513)=3,CONCATENATE(" ",MID(A513,2,2)),IF(LEN(A513)=5,CONCATENATE(" ",MID(A513,2,2)," ",MID(A513,4,2)),CONCATENATE(" ",MID(A513,2,2)," ",MID(A513,4,2)," ",RIGHT(A513,2)))))))</f>
        <v>21-04 10 90 00</v>
      </c>
      <c r="G513" s="86" t="str">
        <f aca="false">IF(E513="Multiple Values","Multiple Values",IF(E513="N/A","N/A",IF(LEN(E513)&gt;8,CONCATENATE("22-",LEFT(E513,8)," ",RIGHT(E513,2)),CONCATENATE("22-",E513))))</f>
        <v>Multiple Values</v>
      </c>
      <c r="H513" s="86" t="s">
        <v>474</v>
      </c>
      <c r="I513" s="84" t="str">
        <f aca="false">A513&amp;"-"&amp;B513</f>
        <v>D1090200-Пневматическая трубная система</v>
      </c>
    </row>
    <row r="514" customFormat="false" ht="14.25" hidden="true" customHeight="false" outlineLevel="3" collapsed="false">
      <c r="A514" s="84" t="s">
        <v>1591</v>
      </c>
      <c r="B514" s="84" t="s">
        <v>1592</v>
      </c>
      <c r="C514" s="85" t="n">
        <v>4</v>
      </c>
      <c r="D514" s="89" t="n">
        <v>-2001350</v>
      </c>
      <c r="E514" s="86" t="s">
        <v>1593</v>
      </c>
      <c r="F514" s="86" t="str">
        <f aca="false">IF(CODE(LEFT(A514,1))=49,"N/A",CONCATENATE("21-",IF(SUM(CODE(LEFT(A514,1))-64)&lt;10,CONCATENATE("0",SUM(CODE(LEFT(A514,1))-64)),SUM(CODE(LEFT(A514,1))-64)),IF(LEN(A514)=1,"",IF(LEN(A514)=3,CONCATENATE(" ",MID(A514,2,2)),IF(LEN(A514)=5,CONCATENATE(" ",MID(A514,2,2)," ",MID(A514,4,2)),CONCATENATE(" ",MID(A514,2,2)," ",MID(A514,4,2)," ",RIGHT(A514,2)))))))</f>
        <v>21-04 10 90 00</v>
      </c>
      <c r="G514" s="86" t="str">
        <f aca="false">IF(E514="Multiple Values","Multiple Values",IF(E514="N/A","N/A",IF(LEN(E514)&gt;8,CONCATENATE("22-",LEFT(E514,8)," ",RIGHT(E514,2)),CONCATENATE("22-",E514))))</f>
        <v>22-11 22 00</v>
      </c>
      <c r="H514" s="86" t="s">
        <v>474</v>
      </c>
      <c r="I514" s="84" t="str">
        <f aca="false">A514&amp;"-"&amp;B514</f>
        <v>D1090300-Лебедки и краны</v>
      </c>
    </row>
    <row r="515" customFormat="false" ht="14.25" hidden="true" customHeight="false" outlineLevel="3" collapsed="false">
      <c r="A515" s="84" t="s">
        <v>1594</v>
      </c>
      <c r="B515" s="84" t="s">
        <v>1595</v>
      </c>
      <c r="C515" s="85" t="n">
        <v>4</v>
      </c>
      <c r="D515" s="89" t="n">
        <v>-2001350</v>
      </c>
      <c r="E515" s="86" t="s">
        <v>722</v>
      </c>
      <c r="F515" s="86" t="str">
        <f aca="false">IF(CODE(LEFT(A515,1))=49,"N/A",CONCATENATE("21-",IF(SUM(CODE(LEFT(A515,1))-64)&lt;10,CONCATENATE("0",SUM(CODE(LEFT(A515,1))-64)),SUM(CODE(LEFT(A515,1))-64)),IF(LEN(A515)=1,"",IF(LEN(A515)=3,CONCATENATE(" ",MID(A515,2,2)),IF(LEN(A515)=5,CONCATENATE(" ",MID(A515,2,2)," ",MID(A515,4,2)),CONCATENATE(" ",MID(A515,2,2)," ",MID(A515,4,2)," ",RIGHT(A515,2)))))))</f>
        <v>21-04 10 90 00</v>
      </c>
      <c r="G515" s="86" t="str">
        <f aca="false">IF(E515="Multiple Values","Multiple Values",IF(E515="N/A","N/A",IF(LEN(E515)&gt;8,CONCATENATE("22-",LEFT(E515,8)," ",RIGHT(E515,2)),CONCATENATE("22-",E515))))</f>
        <v>Multiple Values</v>
      </c>
      <c r="H515" s="86" t="s">
        <v>474</v>
      </c>
      <c r="I515" s="84" t="str">
        <f aca="false">A515&amp;"-"&amp;B515</f>
        <v>D1090400-Конвейеры</v>
      </c>
    </row>
    <row r="516" customFormat="false" ht="14.25" hidden="true" customHeight="false" outlineLevel="3" collapsed="false">
      <c r="A516" s="84" t="s">
        <v>1596</v>
      </c>
      <c r="B516" s="84" t="s">
        <v>1597</v>
      </c>
      <c r="C516" s="85" t="n">
        <v>5</v>
      </c>
      <c r="D516" s="89" t="n">
        <v>-2001350</v>
      </c>
      <c r="E516" s="86" t="s">
        <v>722</v>
      </c>
      <c r="F516" s="86" t="str">
        <f aca="false">IF(CODE(LEFT(A516,1))=49,"N/A",CONCATENATE("21-",IF(SUM(CODE(LEFT(A516,1))-64)&lt;10,CONCATENATE("0",SUM(CODE(LEFT(A516,1))-64)),SUM(CODE(LEFT(A516,1))-64)),IF(LEN(A516)=1,"",IF(LEN(A516)=3,CONCATENATE(" ",MID(A516,2,2)),IF(LEN(A516)=5,CONCATENATE(" ",MID(A516,2,2)," ",MID(A516,4,2)),CONCATENATE(" ",MID(A516,2,2)," ",MID(A516,4,2)," ",RIGHT(A516,2)))))))</f>
        <v>21-04 10 90 10</v>
      </c>
      <c r="G516" s="86" t="str">
        <f aca="false">IF(E516="Multiple Values","Multiple Values",IF(E516="N/A","N/A",IF(LEN(E516)&gt;8,CONCATENATE("22-",LEFT(E516,8)," ",RIGHT(E516,2)),CONCATENATE("22-",E516))))</f>
        <v>Multiple Values</v>
      </c>
      <c r="H516" s="86" t="s">
        <v>474</v>
      </c>
      <c r="I516" s="84" t="str">
        <f aca="false">A516&amp;"-"&amp;B516</f>
        <v>D1090410-Конвейеры - Горизонтальные и наклонные</v>
      </c>
    </row>
    <row r="517" customFormat="false" ht="14.25" hidden="true" customHeight="false" outlineLevel="3" collapsed="false">
      <c r="A517" s="84" t="s">
        <v>1598</v>
      </c>
      <c r="B517" s="84" t="s">
        <v>1599</v>
      </c>
      <c r="C517" s="85" t="n">
        <v>5</v>
      </c>
      <c r="D517" s="89" t="n">
        <v>-2001350</v>
      </c>
      <c r="E517" s="86" t="s">
        <v>722</v>
      </c>
      <c r="F517" s="86" t="str">
        <f aca="false">IF(CODE(LEFT(A517,1))=49,"N/A",CONCATENATE("21-",IF(SUM(CODE(LEFT(A517,1))-64)&lt;10,CONCATENATE("0",SUM(CODE(LEFT(A517,1))-64)),SUM(CODE(LEFT(A517,1))-64)),IF(LEN(A517)=1,"",IF(LEN(A517)=3,CONCATENATE(" ",MID(A517,2,2)),IF(LEN(A517)=5,CONCATENATE(" ",MID(A517,2,2)," ",MID(A517,4,2)),CONCATENATE(" ",MID(A517,2,2)," ",MID(A517,4,2)," ",RIGHT(A517,2)))))))</f>
        <v>21-04 10 90 20</v>
      </c>
      <c r="G517" s="86" t="str">
        <f aca="false">IF(E517="Multiple Values","Multiple Values",IF(E517="N/A","N/A",IF(LEN(E517)&gt;8,CONCATENATE("22-",LEFT(E517,8)," ",RIGHT(E517,2)),CONCATENATE("22-",E517))))</f>
        <v>Multiple Values</v>
      </c>
      <c r="H517" s="86" t="s">
        <v>474</v>
      </c>
      <c r="I517" s="84" t="str">
        <f aca="false">A517&amp;"-"&amp;B517</f>
        <v>D1090420-Конвейеры - Вертикальные</v>
      </c>
    </row>
    <row r="518" customFormat="false" ht="14.25" hidden="true" customHeight="false" outlineLevel="3" collapsed="false">
      <c r="A518" s="84" t="s">
        <v>1600</v>
      </c>
      <c r="B518" s="84" t="s">
        <v>1601</v>
      </c>
      <c r="C518" s="85" t="n">
        <v>4</v>
      </c>
      <c r="D518" s="89" t="n">
        <v>-2001350</v>
      </c>
      <c r="E518" s="86" t="s">
        <v>1602</v>
      </c>
      <c r="F518" s="86" t="str">
        <f aca="false">IF(CODE(LEFT(A518,1))=49,"N/A",CONCATENATE("21-",IF(SUM(CODE(LEFT(A518,1))-64)&lt;10,CONCATENATE("0",SUM(CODE(LEFT(A518,1))-64)),SUM(CODE(LEFT(A518,1))-64)),IF(LEN(A518)=1,"",IF(LEN(A518)=3,CONCATENATE(" ",MID(A518,2,2)),IF(LEN(A518)=5,CONCATENATE(" ",MID(A518,2,2)," ",MID(A518,4,2)),CONCATENATE(" ",MID(A518,2,2)," ",MID(A518,4,2)," ",RIGHT(A518,2)))))))</f>
        <v>21-04 10 90 00</v>
      </c>
      <c r="G518" s="86" t="str">
        <f aca="false">IF(E518="Multiple Values","Multiple Values",IF(E518="N/A","N/A",IF(LEN(E518)&gt;8,CONCATENATE("22-",LEFT(E518,8)," ",RIGHT(E518,2)),CONCATENATE("22-",E518))))</f>
        <v>22-11 26 00</v>
      </c>
      <c r="H518" s="86" t="s">
        <v>474</v>
      </c>
      <c r="I518" s="84" t="str">
        <f aca="false">A518&amp;"-"&amp;B518</f>
        <v>D1090500-Лотки</v>
      </c>
    </row>
    <row r="519" customFormat="false" ht="14.25" hidden="true" customHeight="false" outlineLevel="3" collapsed="false">
      <c r="A519" s="84" t="s">
        <v>1603</v>
      </c>
      <c r="B519" s="84" t="s">
        <v>1604</v>
      </c>
      <c r="C519" s="85" t="n">
        <v>5</v>
      </c>
      <c r="D519" s="89" t="n">
        <v>-2001350</v>
      </c>
      <c r="E519" s="86" t="s">
        <v>722</v>
      </c>
      <c r="F519" s="86" t="str">
        <f aca="false">IF(CODE(LEFT(A519,1))=49,"N/A",CONCATENATE("21-",IF(SUM(CODE(LEFT(A519,1))-64)&lt;10,CONCATENATE("0",SUM(CODE(LEFT(A519,1))-64)),SUM(CODE(LEFT(A519,1))-64)),IF(LEN(A519)=1,"",IF(LEN(A519)=3,CONCATENATE(" ",MID(A519,2,2)),IF(LEN(A519)=5,CONCATENATE(" ",MID(A519,2,2)," ",MID(A519,4,2)),CONCATENATE(" ",MID(A519,2,2)," ",MID(A519,4,2)," ",RIGHT(A519,2)))))))</f>
        <v>21-04 10 90 10</v>
      </c>
      <c r="G519" s="86" t="str">
        <f aca="false">IF(E519="Multiple Values","Multiple Values",IF(E519="N/A","N/A",IF(LEN(E519)&gt;8,CONCATENATE("22-",LEFT(E519,8)," ",RIGHT(E519,2)),CONCATENATE("22-",E519))))</f>
        <v>Multiple Values</v>
      </c>
      <c r="H519" s="86" t="s">
        <v>474</v>
      </c>
      <c r="I519" s="84" t="str">
        <f aca="false">A519&amp;"-"&amp;B519</f>
        <v>D1090510-Лотки - Белье и мусороудаление</v>
      </c>
    </row>
    <row r="520" customFormat="false" ht="14.25" hidden="true" customHeight="false" outlineLevel="3" collapsed="false">
      <c r="A520" s="84" t="s">
        <v>1605</v>
      </c>
      <c r="B520" s="84" t="s">
        <v>1606</v>
      </c>
      <c r="C520" s="85" t="n">
        <v>5</v>
      </c>
      <c r="D520" s="89" t="n">
        <v>-2001350</v>
      </c>
      <c r="E520" s="86" t="s">
        <v>722</v>
      </c>
      <c r="F520" s="86" t="str">
        <f aca="false">IF(CODE(LEFT(A520,1))=49,"N/A",CONCATENATE("21-",IF(SUM(CODE(LEFT(A520,1))-64)&lt;10,CONCATENATE("0",SUM(CODE(LEFT(A520,1))-64)),SUM(CODE(LEFT(A520,1))-64)),IF(LEN(A520)=1,"",IF(LEN(A520)=3,CONCATENATE(" ",MID(A520,2,2)),IF(LEN(A520)=5,CONCATENATE(" ",MID(A520,2,2)," ",MID(A520,4,2)),CONCATENATE(" ",MID(A520,2,2)," ",MID(A520,4,2)," ",RIGHT(A520,2)))))))</f>
        <v>21-04 10 90 20</v>
      </c>
      <c r="G520" s="86" t="str">
        <f aca="false">IF(E520="Multiple Values","Multiple Values",IF(E520="N/A","N/A",IF(LEN(E520)&gt;8,CONCATENATE("22-",LEFT(E520,8)," ",RIGHT(E520,2)),CONCATENATE("22-",E520))))</f>
        <v>Multiple Values</v>
      </c>
      <c r="H520" s="86" t="s">
        <v>474</v>
      </c>
      <c r="I520" s="84" t="str">
        <f aca="false">A520&amp;"-"&amp;B520</f>
        <v>D1090520-Лотки - Почта</v>
      </c>
    </row>
    <row r="521" customFormat="false" ht="14.25" hidden="true" customHeight="false" outlineLevel="3" collapsed="false">
      <c r="A521" s="84" t="s">
        <v>1607</v>
      </c>
      <c r="B521" s="84" t="s">
        <v>1608</v>
      </c>
      <c r="C521" s="85" t="n">
        <v>4</v>
      </c>
      <c r="D521" s="89" t="n">
        <v>-2001350</v>
      </c>
      <c r="E521" s="86" t="s">
        <v>722</v>
      </c>
      <c r="F521" s="86" t="str">
        <f aca="false">IF(CODE(LEFT(A521,1))=49,"N/A",CONCATENATE("21-",IF(SUM(CODE(LEFT(A521,1))-64)&lt;10,CONCATENATE("0",SUM(CODE(LEFT(A521,1))-64)),SUM(CODE(LEFT(A521,1))-64)),IF(LEN(A521)=1,"",IF(LEN(A521)=3,CONCATENATE(" ",MID(A521,2,2)),IF(LEN(A521)=5,CONCATENATE(" ",MID(A521,2,2)," ",MID(A521,4,2)),CONCATENATE(" ",MID(A521,2,2)," ",MID(A521,4,2)," ",RIGHT(A521,2)))))))</f>
        <v>21-04 10 90 00</v>
      </c>
      <c r="G521" s="86" t="str">
        <f aca="false">IF(E521="Multiple Values","Multiple Values",IF(E521="N/A","N/A",IF(LEN(E521)&gt;8,CONCATENATE("22-",LEFT(E521,8)," ",RIGHT(E521,2)),CONCATENATE("22-",E521))))</f>
        <v>Multiple Values</v>
      </c>
      <c r="H521" s="86" t="s">
        <v>474</v>
      </c>
      <c r="I521" s="84" t="str">
        <f aca="false">A521&amp;"-"&amp;B521</f>
        <v>D1090600-Вращающийся стол</v>
      </c>
    </row>
    <row r="522" customFormat="false" ht="14.25" hidden="true" customHeight="false" outlineLevel="3" collapsed="false">
      <c r="A522" s="84" t="s">
        <v>1609</v>
      </c>
      <c r="B522" s="84" t="s">
        <v>1610</v>
      </c>
      <c r="C522" s="85" t="n">
        <v>4</v>
      </c>
      <c r="D522" s="89" t="n">
        <v>-2001350</v>
      </c>
      <c r="E522" s="86" t="s">
        <v>722</v>
      </c>
      <c r="F522" s="86" t="str">
        <f aca="false">IF(CODE(LEFT(A522,1))=49,"N/A",CONCATENATE("21-",IF(SUM(CODE(LEFT(A522,1))-64)&lt;10,CONCATENATE("0",SUM(CODE(LEFT(A522,1))-64)),SUM(CODE(LEFT(A522,1))-64)),IF(LEN(A522)=1,"",IF(LEN(A522)=3,CONCATENATE(" ",MID(A522,2,2)),IF(LEN(A522)=5,CONCATENATE(" ",MID(A522,2,2)," ",MID(A522,4,2)),CONCATENATE(" ",MID(A522,2,2)," ",MID(A522,4,2)," ",RIGHT(A522,2)))))))</f>
        <v>21-04 10 90 00</v>
      </c>
      <c r="G522" s="86" t="str">
        <f aca="false">IF(E522="Multiple Values","Multiple Values",IF(E522="N/A","N/A",IF(LEN(E522)&gt;8,CONCATENATE("22-",LEFT(E522,8)," ",RIGHT(E522,2)),CONCATENATE("22-",E522))))</f>
        <v>Multiple Values</v>
      </c>
      <c r="H522" s="86" t="s">
        <v>474</v>
      </c>
      <c r="I522" s="84" t="str">
        <f aca="false">A522&amp;"-"&amp;B522</f>
        <v>D1090700-Системы обработки и загрузки багажа</v>
      </c>
    </row>
    <row r="523" customFormat="false" ht="14.25" hidden="true" customHeight="false" outlineLevel="3" collapsed="false">
      <c r="A523" s="84" t="s">
        <v>1611</v>
      </c>
      <c r="B523" s="84" t="s">
        <v>1612</v>
      </c>
      <c r="C523" s="85" t="n">
        <v>4</v>
      </c>
      <c r="D523" s="89" t="n">
        <v>-2001350</v>
      </c>
      <c r="E523" s="86" t="s">
        <v>1613</v>
      </c>
      <c r="F523" s="86" t="str">
        <f aca="false">IF(CODE(LEFT(A523,1))=49,"N/A",CONCATENATE("21-",IF(SUM(CODE(LEFT(A523,1))-64)&lt;10,CONCATENATE("0",SUM(CODE(LEFT(A523,1))-64)),SUM(CODE(LEFT(A523,1))-64)),IF(LEN(A523)=1,"",IF(LEN(A523)=3,CONCATENATE(" ",MID(A523,2,2)),IF(LEN(A523)=5,CONCATENATE(" ",MID(A523,2,2)," ",MID(A523,4,2)),CONCATENATE(" ",MID(A523,2,2)," ",MID(A523,4,2)," ",RIGHT(A523,2)))))))</f>
        <v>21-04 10 90 00</v>
      </c>
      <c r="G523" s="86" t="str">
        <f aca="false">IF(E523="Multiple Values","Multiple Values",IF(E523="N/A","N/A",IF(LEN(E523)&gt;8,CONCATENATE("22-",LEFT(E523,8)," ",RIGHT(E523,2)),CONCATENATE("22-",E523))))</f>
        <v>22-11 50 00</v>
      </c>
      <c r="H523" s="86" t="s">
        <v>474</v>
      </c>
      <c r="I523" s="84" t="str">
        <f aca="false">A523&amp;"-"&amp;B523</f>
        <v>D1090800-Другие системы транспортировки</v>
      </c>
      <c r="J523" s="90" t="s">
        <v>390</v>
      </c>
    </row>
    <row r="524" customFormat="false" ht="14.25" hidden="true" customHeight="false" outlineLevel="1" collapsed="true">
      <c r="A524" s="84" t="s">
        <v>1614</v>
      </c>
      <c r="B524" s="84" t="s">
        <v>390</v>
      </c>
      <c r="C524" s="85" t="n">
        <v>2</v>
      </c>
      <c r="D524" s="89" t="n">
        <v>-2001350</v>
      </c>
      <c r="E524" s="86" t="s">
        <v>722</v>
      </c>
      <c r="F524" s="86" t="str">
        <f aca="false">IF(CODE(LEFT(A524,1))=49,"N/A",CONCATENATE("21-",IF(SUM(CODE(LEFT(A524,1))-64)&lt;10,CONCATENATE("0",SUM(CODE(LEFT(A524,1))-64)),SUM(CODE(LEFT(A524,1))-64)),IF(LEN(A524)=1,"",IF(LEN(A524)=3,CONCATENATE(" ",MID(A524,2,2)),IF(LEN(A524)=5,CONCATENATE(" ",MID(A524,2,2)," ",MID(A524,4,2)),CONCATENATE(" ",MID(A524,2,2)," ",MID(A524,4,2)," ",RIGHT(A524,2)))))))</f>
        <v>21-04 20</v>
      </c>
      <c r="G524" s="86" t="str">
        <f aca="false">IF(E524="Multiple Values","Multiple Values",IF(E524="N/A","N/A",IF(LEN(E524)&gt;8,CONCATENATE("22-",LEFT(E524,8)," ",RIGHT(E524,2)),CONCATENATE("22-",E524))))</f>
        <v>Multiple Values</v>
      </c>
      <c r="H524" s="86" t="s">
        <v>474</v>
      </c>
      <c r="J524" s="84" t="str">
        <f aca="false">A524&amp;"-"&amp;B524</f>
        <v>D20-Сантехника</v>
      </c>
    </row>
    <row r="525" customFormat="false" ht="14.25" hidden="true" customHeight="false" outlineLevel="2" collapsed="false">
      <c r="A525" s="84" t="s">
        <v>1615</v>
      </c>
      <c r="B525" s="84" t="s">
        <v>390</v>
      </c>
      <c r="C525" s="85" t="n">
        <v>3</v>
      </c>
      <c r="D525" s="89" t="n">
        <v>-2001350</v>
      </c>
      <c r="E525" s="86" t="s">
        <v>722</v>
      </c>
      <c r="F525" s="86" t="str">
        <f aca="false">IF(CODE(LEFT(A525,1))=49,"N/A",CONCATENATE("21-",IF(SUM(CODE(LEFT(A525,1))-64)&lt;10,CONCATENATE("0",SUM(CODE(LEFT(A525,1))-64)),SUM(CODE(LEFT(A525,1))-64)),IF(LEN(A525)=1,"",IF(LEN(A525)=3,CONCATENATE(" ",MID(A525,2,2)),IF(LEN(A525)=5,CONCATENATE(" ",MID(A525,2,2)," ",MID(A525,4,2)),CONCATENATE(" ",MID(A525,2,2)," ",MID(A525,4,2)," ",RIGHT(A525,2)))))))</f>
        <v>21-04 20 10</v>
      </c>
      <c r="G525" s="86" t="str">
        <f aca="false">IF(E525="Multiple Values","Multiple Values",IF(E525="N/A","N/A",IF(LEN(E525)&gt;8,CONCATENATE("22-",LEFT(E525,8)," ",RIGHT(E525,2)),CONCATENATE("22-",E525))))</f>
        <v>Multiple Values</v>
      </c>
      <c r="H525" s="86" t="s">
        <v>474</v>
      </c>
      <c r="J525" s="84" t="str">
        <f aca="false">A525&amp;"-"&amp;B525</f>
        <v>D2010-Сантехника</v>
      </c>
    </row>
    <row r="526" customFormat="false" ht="14.25" hidden="true" customHeight="false" outlineLevel="3" collapsed="false">
      <c r="A526" s="84" t="s">
        <v>1616</v>
      </c>
      <c r="B526" s="84" t="s">
        <v>1617</v>
      </c>
      <c r="C526" s="85" t="n">
        <v>4</v>
      </c>
      <c r="D526" s="89" t="n">
        <v>-2001350</v>
      </c>
      <c r="E526" s="86" t="s">
        <v>722</v>
      </c>
      <c r="F526" s="86" t="str">
        <f aca="false">IF(CODE(LEFT(A526,1))=49,"N/A",CONCATENATE("21-",IF(SUM(CODE(LEFT(A526,1))-64)&lt;10,CONCATENATE("0",SUM(CODE(LEFT(A526,1))-64)),SUM(CODE(LEFT(A526,1))-64)),IF(LEN(A526)=1,"",IF(LEN(A526)=3,CONCATENATE(" ",MID(A526,2,2)),IF(LEN(A526)=5,CONCATENATE(" ",MID(A526,2,2)," ",MID(A526,4,2)),CONCATENATE(" ",MID(A526,2,2)," ",MID(A526,4,2)," ",RIGHT(A526,2)))))))</f>
        <v>21-04 20 10 00</v>
      </c>
      <c r="G526" s="86" t="str">
        <f aca="false">IF(E526="Multiple Values","Multiple Values",IF(E526="N/A","N/A",IF(LEN(E526)&gt;8,CONCATENATE("22-",LEFT(E526,8)," ",RIGHT(E526,2)),CONCATENATE("22-",E526))))</f>
        <v>Multiple Values</v>
      </c>
      <c r="H526" s="86" t="s">
        <v>474</v>
      </c>
      <c r="J526" s="84" t="str">
        <f aca="false">A526&amp;"-"&amp;B526</f>
        <v>D2010100-Унитазы</v>
      </c>
    </row>
    <row r="527" customFormat="false" ht="14.25" hidden="true" customHeight="false" outlineLevel="3" collapsed="false">
      <c r="A527" s="84" t="s">
        <v>1618</v>
      </c>
      <c r="B527" s="84" t="s">
        <v>1619</v>
      </c>
      <c r="C527" s="85" t="n">
        <v>5</v>
      </c>
      <c r="D527" s="89" t="n">
        <v>-2001350</v>
      </c>
      <c r="E527" s="86" t="s">
        <v>722</v>
      </c>
      <c r="F527" s="86" t="str">
        <f aca="false">IF(CODE(LEFT(A527,1))=49,"N/A",CONCATENATE("21-",IF(SUM(CODE(LEFT(A527,1))-64)&lt;10,CONCATENATE("0",SUM(CODE(LEFT(A527,1))-64)),SUM(CODE(LEFT(A527,1))-64)),IF(LEN(A527)=1,"",IF(LEN(A527)=3,CONCATENATE(" ",MID(A527,2,2)),IF(LEN(A527)=5,CONCATENATE(" ",MID(A527,2,2)," ",MID(A527,4,2)),CONCATENATE(" ",MID(A527,2,2)," ",MID(A527,4,2)," ",RIGHT(A527,2)))))))</f>
        <v>21-04 20 10 10</v>
      </c>
      <c r="G527" s="86" t="str">
        <f aca="false">IF(E527="Multiple Values","Multiple Values",IF(E527="N/A","N/A",IF(LEN(E527)&gt;8,CONCATENATE("22-",LEFT(E527,8)," ",RIGHT(E527,2)),CONCATENATE("22-",E527))))</f>
        <v>Multiple Values</v>
      </c>
      <c r="H527" s="86" t="s">
        <v>474</v>
      </c>
      <c r="J527" s="84" t="str">
        <f aca="false">A527&amp;"-"&amp;B527</f>
        <v>D2010110-Унитазы - Одиночные</v>
      </c>
    </row>
    <row r="528" customFormat="false" ht="14.25" hidden="true" customHeight="false" outlineLevel="3" collapsed="false">
      <c r="A528" s="84" t="s">
        <v>1620</v>
      </c>
      <c r="B528" s="84" t="s">
        <v>1621</v>
      </c>
      <c r="C528" s="85" t="n">
        <v>5</v>
      </c>
      <c r="D528" s="89" t="n">
        <v>-2001350</v>
      </c>
      <c r="E528" s="86" t="s">
        <v>722</v>
      </c>
      <c r="F528" s="86" t="str">
        <f aca="false">IF(CODE(LEFT(A528,1))=49,"N/A",CONCATENATE("21-",IF(SUM(CODE(LEFT(A528,1))-64)&lt;10,CONCATENATE("0",SUM(CODE(LEFT(A528,1))-64)),SUM(CODE(LEFT(A528,1))-64)),IF(LEN(A528)=1,"",IF(LEN(A528)=3,CONCATENATE(" ",MID(A528,2,2)),IF(LEN(A528)=5,CONCATENATE(" ",MID(A528,2,2)," ",MID(A528,4,2)),CONCATENATE(" ",MID(A528,2,2)," ",MID(A528,4,2)," ",RIGHT(A528,2)))))))</f>
        <v>21-04 20 10 20</v>
      </c>
      <c r="G528" s="86" t="str">
        <f aca="false">IF(E528="Multiple Values","Multiple Values",IF(E528="N/A","N/A",IF(LEN(E528)&gt;8,CONCATENATE("22-",LEFT(E528,8)," ",RIGHT(E528,2)),CONCATENATE("22-",E528))))</f>
        <v>Multiple Values</v>
      </c>
      <c r="H528" s="86" t="s">
        <v>474</v>
      </c>
      <c r="J528" s="84" t="str">
        <f aca="false">A528&amp;"-"&amp;B528</f>
        <v>D2010120-Унитазы - Групповые</v>
      </c>
    </row>
    <row r="529" customFormat="false" ht="14.25" hidden="true" customHeight="false" outlineLevel="3" collapsed="false">
      <c r="A529" s="84" t="s">
        <v>1622</v>
      </c>
      <c r="B529" s="84" t="s">
        <v>1623</v>
      </c>
      <c r="C529" s="85" t="n">
        <v>4</v>
      </c>
      <c r="D529" s="89" t="n">
        <v>-2001350</v>
      </c>
      <c r="E529" s="86" t="s">
        <v>1624</v>
      </c>
      <c r="F529" s="86" t="str">
        <f aca="false">IF(CODE(LEFT(A529,1))=49,"N/A",CONCATENATE("21-",IF(SUM(CODE(LEFT(A529,1))-64)&lt;10,CONCATENATE("0",SUM(CODE(LEFT(A529,1))-64)),SUM(CODE(LEFT(A529,1))-64)),IF(LEN(A529)=1,"",IF(LEN(A529)=3,CONCATENATE(" ",MID(A529,2,2)),IF(LEN(A529)=5,CONCATENATE(" ",MID(A529,2,2)," ",MID(A529,4,2)),CONCATENATE(" ",MID(A529,2,2)," ",MID(A529,4,2)," ",RIGHT(A529,2)))))))</f>
        <v>21-04 20 10 00</v>
      </c>
      <c r="G529" s="86" t="str">
        <f aca="false">IF(E529="Multiple Values","Multiple Values",IF(E529="N/A","N/A",IF(LEN(E529)&gt;8,CONCATENATE("22-",LEFT(E529,8)," ",RIGHT(E529,2)),CONCATENATE("22-",E529))))</f>
        <v>22-11 30 00</v>
      </c>
      <c r="H529" s="86" t="s">
        <v>474</v>
      </c>
      <c r="J529" s="84" t="str">
        <f aca="false">A529&amp;"-"&amp;B529</f>
        <v>D2010200-Писсуары</v>
      </c>
    </row>
    <row r="530" customFormat="false" ht="14.25" hidden="true" customHeight="false" outlineLevel="3" collapsed="false">
      <c r="A530" s="84" t="s">
        <v>1625</v>
      </c>
      <c r="B530" s="84" t="s">
        <v>1626</v>
      </c>
      <c r="C530" s="85" t="n">
        <v>5</v>
      </c>
      <c r="D530" s="89" t="n">
        <v>-2001350</v>
      </c>
      <c r="E530" s="86" t="s">
        <v>722</v>
      </c>
      <c r="F530" s="86" t="str">
        <f aca="false">IF(CODE(LEFT(A530,1))=49,"N/A",CONCATENATE("21-",IF(SUM(CODE(LEFT(A530,1))-64)&lt;10,CONCATENATE("0",SUM(CODE(LEFT(A530,1))-64)),SUM(CODE(LEFT(A530,1))-64)),IF(LEN(A530)=1,"",IF(LEN(A530)=3,CONCATENATE(" ",MID(A530,2,2)),IF(LEN(A530)=5,CONCATENATE(" ",MID(A530,2,2)," ",MID(A530,4,2)),CONCATENATE(" ",MID(A530,2,2)," ",MID(A530,4,2)," ",RIGHT(A530,2)))))))</f>
        <v>21-04 20 10 10</v>
      </c>
      <c r="G530" s="86" t="str">
        <f aca="false">IF(E530="Multiple Values","Multiple Values",IF(E530="N/A","N/A",IF(LEN(E530)&gt;8,CONCATENATE("22-",LEFT(E530,8)," ",RIGHT(E530,2)),CONCATENATE("22-",E530))))</f>
        <v>Multiple Values</v>
      </c>
      <c r="H530" s="86" t="s">
        <v>474</v>
      </c>
      <c r="J530" s="84" t="str">
        <f aca="false">A530&amp;"-"&amp;B530</f>
        <v>D2010210-Писсуары - Одиночные</v>
      </c>
    </row>
    <row r="531" customFormat="false" ht="14.25" hidden="true" customHeight="false" outlineLevel="3" collapsed="false">
      <c r="A531" s="84" t="s">
        <v>1627</v>
      </c>
      <c r="B531" s="84" t="s">
        <v>1628</v>
      </c>
      <c r="C531" s="85" t="n">
        <v>5</v>
      </c>
      <c r="D531" s="89" t="n">
        <v>-2001350</v>
      </c>
      <c r="E531" s="86" t="s">
        <v>1629</v>
      </c>
      <c r="F531" s="86" t="str">
        <f aca="false">IF(CODE(LEFT(A531,1))=49,"N/A",CONCATENATE("21-",IF(SUM(CODE(LEFT(A531,1))-64)&lt;10,CONCATENATE("0",SUM(CODE(LEFT(A531,1))-64)),SUM(CODE(LEFT(A531,1))-64)),IF(LEN(A531)=1,"",IF(LEN(A531)=3,CONCATENATE(" ",MID(A531,2,2)),IF(LEN(A531)=5,CONCATENATE(" ",MID(A531,2,2)," ",MID(A531,4,2)),CONCATENATE(" ",MID(A531,2,2)," ",MID(A531,4,2)," ",RIGHT(A531,2)))))))</f>
        <v>21-04 20 10 20</v>
      </c>
      <c r="G531" s="86" t="str">
        <f aca="false">IF(E531="Multiple Values","Multiple Values",IF(E531="N/A","N/A",IF(LEN(E531)&gt;8,CONCATENATE("22-",LEFT(E531,8)," ",RIGHT(E531,2)),CONCATENATE("22-",E531))))</f>
        <v>22-11 33 00</v>
      </c>
      <c r="H531" s="86" t="s">
        <v>474</v>
      </c>
      <c r="J531" s="84" t="str">
        <f aca="false">A531&amp;"-"&amp;B531</f>
        <v>D2010220-Писсуары - С датчиками движения</v>
      </c>
    </row>
    <row r="532" customFormat="false" ht="14.25" hidden="true" customHeight="false" outlineLevel="3" collapsed="false">
      <c r="A532" s="84" t="s">
        <v>1630</v>
      </c>
      <c r="B532" s="84" t="s">
        <v>1631</v>
      </c>
      <c r="C532" s="85" t="n">
        <v>4</v>
      </c>
      <c r="D532" s="89" t="n">
        <v>-2001350</v>
      </c>
      <c r="E532" s="86" t="s">
        <v>1632</v>
      </c>
      <c r="F532" s="86" t="str">
        <f aca="false">IF(CODE(LEFT(A532,1))=49,"N/A",CONCATENATE("21-",IF(SUM(CODE(LEFT(A532,1))-64)&lt;10,CONCATENATE("0",SUM(CODE(LEFT(A532,1))-64)),SUM(CODE(LEFT(A532,1))-64)),IF(LEN(A532)=1,"",IF(LEN(A532)=3,CONCATENATE(" ",MID(A532,2,2)),IF(LEN(A532)=5,CONCATENATE(" ",MID(A532,2,2)," ",MID(A532,4,2)),CONCATENATE(" ",MID(A532,2,2)," ",MID(A532,4,2)," ",RIGHT(A532,2)))))))</f>
        <v>21-04 20 10 00</v>
      </c>
      <c r="G532" s="86" t="str">
        <f aca="false">IF(E532="Multiple Values","Multiple Values",IF(E532="N/A","N/A",IF(LEN(E532)&gt;8,CONCATENATE("22-",LEFT(E532,8)," ",RIGHT(E532,2)),CONCATENATE("22-",E532))))</f>
        <v>22-11 34 00</v>
      </c>
      <c r="H532" s="86" t="s">
        <v>474</v>
      </c>
      <c r="J532" s="84" t="str">
        <f aca="false">A532&amp;"-"&amp;B532</f>
        <v>D2010300-Умывальники в санузлах</v>
      </c>
    </row>
    <row r="533" customFormat="false" ht="14.25" hidden="true" customHeight="false" outlineLevel="3" collapsed="false">
      <c r="A533" s="84" t="s">
        <v>1633</v>
      </c>
      <c r="B533" s="84" t="s">
        <v>1634</v>
      </c>
      <c r="C533" s="85" t="n">
        <v>5</v>
      </c>
      <c r="D533" s="89" t="n">
        <v>-2001350</v>
      </c>
      <c r="E533" s="86" t="s">
        <v>474</v>
      </c>
      <c r="F533" s="86" t="str">
        <f aca="false">IF(CODE(LEFT(A533,1))=49,"N/A",CONCATENATE("21-",IF(SUM(CODE(LEFT(A533,1))-64)&lt;10,CONCATENATE("0",SUM(CODE(LEFT(A533,1))-64)),SUM(CODE(LEFT(A533,1))-64)),IF(LEN(A533)=1,"",IF(LEN(A533)=3,CONCATENATE(" ",MID(A533,2,2)),IF(LEN(A533)=5,CONCATENATE(" ",MID(A533,2,2)," ",MID(A533,4,2)),CONCATENATE(" ",MID(A533,2,2)," ",MID(A533,4,2)," ",RIGHT(A533,2)))))))</f>
        <v>21-04 20 10 10</v>
      </c>
      <c r="G533" s="86" t="str">
        <f aca="false">IF(E533="Multiple Values","Multiple Values",IF(E533="N/A","N/A",IF(LEN(E533)&gt;8,CONCATENATE("22-",LEFT(E533,8)," ",RIGHT(E533,2)),CONCATENATE("22-",E533))))</f>
        <v>N/A</v>
      </c>
      <c r="H533" s="86" t="s">
        <v>474</v>
      </c>
      <c r="J533" s="84" t="str">
        <f aca="false">A533&amp;"-"&amp;B533</f>
        <v>D2010310-Умывальники - Одиночные</v>
      </c>
    </row>
    <row r="534" customFormat="false" ht="14.25" hidden="true" customHeight="false" outlineLevel="3" collapsed="false">
      <c r="A534" s="84" t="s">
        <v>1635</v>
      </c>
      <c r="B534" s="84" t="s">
        <v>1636</v>
      </c>
      <c r="C534" s="85" t="n">
        <v>5</v>
      </c>
      <c r="D534" s="89" t="n">
        <v>-2001350</v>
      </c>
      <c r="E534" s="86" t="s">
        <v>722</v>
      </c>
      <c r="F534" s="86" t="str">
        <f aca="false">IF(CODE(LEFT(A534,1))=49,"N/A",CONCATENATE("21-",IF(SUM(CODE(LEFT(A534,1))-64)&lt;10,CONCATENATE("0",SUM(CODE(LEFT(A534,1))-64)),SUM(CODE(LEFT(A534,1))-64)),IF(LEN(A534)=1,"",IF(LEN(A534)=3,CONCATENATE(" ",MID(A534,2,2)),IF(LEN(A534)=5,CONCATENATE(" ",MID(A534,2,2)," ",MID(A534,4,2)),CONCATENATE(" ",MID(A534,2,2)," ",MID(A534,4,2)," ",RIGHT(A534,2)))))))</f>
        <v>21-04 20 10 20</v>
      </c>
      <c r="G534" s="86" t="str">
        <f aca="false">IF(E534="Multiple Values","Multiple Values",IF(E534="N/A","N/A",IF(LEN(E534)&gt;8,CONCATENATE("22-",LEFT(E534,8)," ",RIGHT(E534,2)),CONCATENATE("22-",E534))))</f>
        <v>Multiple Values</v>
      </c>
      <c r="H534" s="86" t="s">
        <v>474</v>
      </c>
      <c r="J534" s="84" t="str">
        <f aca="false">A534&amp;"-"&amp;B534</f>
        <v>D2010320-Умывальники - С датчиками движения</v>
      </c>
    </row>
    <row r="535" customFormat="false" ht="14.25" hidden="true" customHeight="false" outlineLevel="3" collapsed="false">
      <c r="A535" s="84" t="s">
        <v>1637</v>
      </c>
      <c r="B535" s="84" t="s">
        <v>1638</v>
      </c>
      <c r="C535" s="85" t="n">
        <v>4</v>
      </c>
      <c r="D535" s="89" t="n">
        <v>-2001350</v>
      </c>
      <c r="E535" s="86" t="s">
        <v>722</v>
      </c>
      <c r="F535" s="86" t="str">
        <f aca="false">IF(CODE(LEFT(A535,1))=49,"N/A",CONCATENATE("21-",IF(SUM(CODE(LEFT(A535,1))-64)&lt;10,CONCATENATE("0",SUM(CODE(LEFT(A535,1))-64)),SUM(CODE(LEFT(A535,1))-64)),IF(LEN(A535)=1,"",IF(LEN(A535)=3,CONCATENATE(" ",MID(A535,2,2)),IF(LEN(A535)=5,CONCATENATE(" ",MID(A535,2,2)," ",MID(A535,4,2)),CONCATENATE(" ",MID(A535,2,2)," ",MID(A535,4,2)," ",RIGHT(A535,2)))))))</f>
        <v>21-04 20 10 00</v>
      </c>
      <c r="G535" s="86" t="str">
        <f aca="false">IF(E535="Multiple Values","Multiple Values",IF(E535="N/A","N/A",IF(LEN(E535)&gt;8,CONCATENATE("22-",LEFT(E535,8)," ",RIGHT(E535,2)),CONCATENATE("22-",E535))))</f>
        <v>Multiple Values</v>
      </c>
      <c r="H535" s="86" t="s">
        <v>474</v>
      </c>
      <c r="J535" s="84" t="str">
        <f aca="false">A535&amp;"-"&amp;B535</f>
        <v>D2010400-Раковины и мойки</v>
      </c>
    </row>
    <row r="536" customFormat="false" ht="14.25" hidden="true" customHeight="false" outlineLevel="3" collapsed="false">
      <c r="A536" s="84" t="s">
        <v>1639</v>
      </c>
      <c r="B536" s="84" t="s">
        <v>1640</v>
      </c>
      <c r="C536" s="85" t="n">
        <v>5</v>
      </c>
      <c r="D536" s="89" t="n">
        <v>-2001350</v>
      </c>
      <c r="E536" s="86" t="s">
        <v>722</v>
      </c>
      <c r="F536" s="86" t="str">
        <f aca="false">IF(CODE(LEFT(A536,1))=49,"N/A",CONCATENATE("21-",IF(SUM(CODE(LEFT(A536,1))-64)&lt;10,CONCATENATE("0",SUM(CODE(LEFT(A536,1))-64)),SUM(CODE(LEFT(A536,1))-64)),IF(LEN(A536)=1,"",IF(LEN(A536)=3,CONCATENATE(" ",MID(A536,2,2)),IF(LEN(A536)=5,CONCATENATE(" ",MID(A536,2,2)," ",MID(A536,4,2)),CONCATENATE(" ",MID(A536,2,2)," ",MID(A536,4,2)," ",RIGHT(A536,2)))))))</f>
        <v>21-04 20 10 10</v>
      </c>
      <c r="G536" s="86" t="str">
        <f aca="false">IF(E536="Multiple Values","Multiple Values",IF(E536="N/A","N/A",IF(LEN(E536)&gt;8,CONCATENATE("22-",LEFT(E536,8)," ",RIGHT(E536,2)),CONCATENATE("22-",E536))))</f>
        <v>Multiple Values</v>
      </c>
      <c r="H536" s="86" t="s">
        <v>474</v>
      </c>
      <c r="J536" s="84" t="str">
        <f aca="false">A536&amp;"-"&amp;B536</f>
        <v>D2010410-Раковины - Кухонные</v>
      </c>
    </row>
    <row r="537" customFormat="false" ht="14.25" hidden="true" customHeight="false" outlineLevel="3" collapsed="false">
      <c r="A537" s="84" t="s">
        <v>1641</v>
      </c>
      <c r="B537" s="84" t="s">
        <v>1642</v>
      </c>
      <c r="C537" s="85" t="n">
        <v>5</v>
      </c>
      <c r="D537" s="89" t="n">
        <v>-2001350</v>
      </c>
      <c r="E537" s="86" t="s">
        <v>722</v>
      </c>
      <c r="F537" s="86" t="str">
        <f aca="false">IF(CODE(LEFT(A537,1))=49,"N/A",CONCATENATE("21-",IF(SUM(CODE(LEFT(A537,1))-64)&lt;10,CONCATENATE("0",SUM(CODE(LEFT(A537,1))-64)),SUM(CODE(LEFT(A537,1))-64)),IF(LEN(A537)=1,"",IF(LEN(A537)=3,CONCATENATE(" ",MID(A537,2,2)),IF(LEN(A537)=5,CONCATENATE(" ",MID(A537,2,2)," ",MID(A537,4,2)),CONCATENATE(" ",MID(A537,2,2)," ",MID(A537,4,2)," ",RIGHT(A537,2)))))))</f>
        <v>21-04 20 10 20</v>
      </c>
      <c r="G537" s="86" t="str">
        <f aca="false">IF(E537="Multiple Values","Multiple Values",IF(E537="N/A","N/A",IF(LEN(E537)&gt;8,CONCATENATE("22-",LEFT(E537,8)," ",RIGHT(E537,2)),CONCATENATE("22-",E537))))</f>
        <v>Multiple Values</v>
      </c>
      <c r="H537" s="86" t="s">
        <v>474</v>
      </c>
      <c r="J537" s="84" t="str">
        <f aca="false">A537&amp;"-"&amp;B537</f>
        <v>D2010420-Раковины - Прачечные</v>
      </c>
    </row>
    <row r="538" customFormat="false" ht="14.25" hidden="true" customHeight="false" outlineLevel="3" collapsed="false">
      <c r="A538" s="84" t="s">
        <v>1643</v>
      </c>
      <c r="B538" s="84" t="s">
        <v>1644</v>
      </c>
      <c r="C538" s="85" t="n">
        <v>5</v>
      </c>
      <c r="D538" s="89" t="n">
        <v>-2001350</v>
      </c>
      <c r="E538" s="86" t="s">
        <v>1645</v>
      </c>
      <c r="F538" s="86" t="str">
        <f aca="false">IF(CODE(LEFT(A538,1))=49,"N/A",CONCATENATE("21-",IF(SUM(CODE(LEFT(A538,1))-64)&lt;10,CONCATENATE("0",SUM(CODE(LEFT(A538,1))-64)),SUM(CODE(LEFT(A538,1))-64)),IF(LEN(A538)=1,"",IF(LEN(A538)=3,CONCATENATE(" ",MID(A538,2,2)),IF(LEN(A538)=5,CONCATENATE(" ",MID(A538,2,2)," ",MID(A538,4,2)),CONCATENATE(" ",MID(A538,2,2)," ",MID(A538,4,2)," ",RIGHT(A538,2)))))))</f>
        <v>21-04 20 10 30</v>
      </c>
      <c r="G538" s="86" t="str">
        <f aca="false">IF(E538="Multiple Values","Multiple Values",IF(E538="N/A","N/A",IF(LEN(E538)&gt;8,CONCATENATE("22-",LEFT(E538,8)," ",RIGHT(E538,2)),CONCATENATE("22-",E538))))</f>
        <v>22-11 90 00</v>
      </c>
      <c r="H538" s="86" t="s">
        <v>474</v>
      </c>
      <c r="J538" s="84" t="str">
        <f aca="false">A538&amp;"-"&amp;B538</f>
        <v>D2010430-Раковины - Лабораторные</v>
      </c>
    </row>
    <row r="539" customFormat="false" ht="14.25" hidden="true" customHeight="false" outlineLevel="3" collapsed="false">
      <c r="A539" s="84" t="s">
        <v>1646</v>
      </c>
      <c r="B539" s="84" t="s">
        <v>1647</v>
      </c>
      <c r="C539" s="85" t="n">
        <v>5</v>
      </c>
      <c r="D539" s="89" t="n">
        <v>-2001350</v>
      </c>
      <c r="E539" s="86" t="s">
        <v>722</v>
      </c>
      <c r="F539" s="86" t="str">
        <f aca="false">IF(CODE(LEFT(A539,1))=49,"N/A",CONCATENATE("21-",IF(SUM(CODE(LEFT(A539,1))-64)&lt;10,CONCATENATE("0",SUM(CODE(LEFT(A539,1))-64)),SUM(CODE(LEFT(A539,1))-64)),IF(LEN(A539)=1,"",IF(LEN(A539)=3,CONCATENATE(" ",MID(A539,2,2)),IF(LEN(A539)=5,CONCATENATE(" ",MID(A539,2,2)," ",MID(A539,4,2)),CONCATENATE(" ",MID(A539,2,2)," ",MID(A539,4,2)," ",RIGHT(A539,2)))))))</f>
        <v>21-04 20 10 40</v>
      </c>
      <c r="G539" s="86" t="str">
        <f aca="false">IF(E539="Multiple Values","Multiple Values",IF(E539="N/A","N/A",IF(LEN(E539)&gt;8,CONCATENATE("22-",LEFT(E539,8)," ",RIGHT(E539,2)),CONCATENATE("22-",E539))))</f>
        <v>Multiple Values</v>
      </c>
      <c r="H539" s="86" t="s">
        <v>474</v>
      </c>
      <c r="J539" s="84" t="str">
        <f aca="false">A539&amp;"-"&amp;B539</f>
        <v>D2010440-Раковины - Служебные</v>
      </c>
    </row>
    <row r="540" customFormat="false" ht="14.25" hidden="true" customHeight="false" outlineLevel="3" collapsed="false">
      <c r="A540" s="84" t="s">
        <v>1648</v>
      </c>
      <c r="B540" s="84" t="s">
        <v>1649</v>
      </c>
      <c r="C540" s="85" t="n">
        <v>4</v>
      </c>
      <c r="D540" s="89" t="n">
        <v>-2001350</v>
      </c>
      <c r="E540" s="86" t="s">
        <v>722</v>
      </c>
      <c r="F540" s="86" t="str">
        <f aca="false">IF(CODE(LEFT(A540,1))=49,"N/A",CONCATENATE("21-",IF(SUM(CODE(LEFT(A540,1))-64)&lt;10,CONCATENATE("0",SUM(CODE(LEFT(A540,1))-64)),SUM(CODE(LEFT(A540,1))-64)),IF(LEN(A540)=1,"",IF(LEN(A540)=3,CONCATENATE(" ",MID(A540,2,2)),IF(LEN(A540)=5,CONCATENATE(" ",MID(A540,2,2)," ",MID(A540,4,2)),CONCATENATE(" ",MID(A540,2,2)," ",MID(A540,4,2)," ",RIGHT(A540,2)))))))</f>
        <v>21-04 20 10 00</v>
      </c>
      <c r="G540" s="86" t="str">
        <f aca="false">IF(E540="Multiple Values","Multiple Values",IF(E540="N/A","N/A",IF(LEN(E540)&gt;8,CONCATENATE("22-",LEFT(E540,8)," ",RIGHT(E540,2)),CONCATENATE("22-",E540))))</f>
        <v>Multiple Values</v>
      </c>
      <c r="H540" s="86" t="s">
        <v>474</v>
      </c>
      <c r="J540" s="84" t="str">
        <f aca="false">A540&amp;"-"&amp;B540</f>
        <v>D2010500-Ванны</v>
      </c>
    </row>
    <row r="541" customFormat="false" ht="14.25" hidden="true" customHeight="false" outlineLevel="3" collapsed="false">
      <c r="A541" s="84" t="s">
        <v>1650</v>
      </c>
      <c r="B541" s="84" t="s">
        <v>1649</v>
      </c>
      <c r="C541" s="85" t="n">
        <v>5</v>
      </c>
      <c r="D541" s="89" t="n">
        <v>-2001350</v>
      </c>
      <c r="E541" s="86" t="s">
        <v>722</v>
      </c>
      <c r="F541" s="86" t="str">
        <f aca="false">IF(CODE(LEFT(A541,1))=49,"N/A",CONCATENATE("21-",IF(SUM(CODE(LEFT(A541,1))-64)&lt;10,CONCATENATE("0",SUM(CODE(LEFT(A541,1))-64)),SUM(CODE(LEFT(A541,1))-64)),IF(LEN(A541)=1,"",IF(LEN(A541)=3,CONCATENATE(" ",MID(A541,2,2)),IF(LEN(A541)=5,CONCATENATE(" ",MID(A541,2,2)," ",MID(A541,4,2)),CONCATENATE(" ",MID(A541,2,2)," ",MID(A541,4,2)," ",RIGHT(A541,2)))))))</f>
        <v>21-04 20 10 10</v>
      </c>
      <c r="G541" s="86" t="str">
        <f aca="false">IF(E541="Multiple Values","Multiple Values",IF(E541="N/A","N/A",IF(LEN(E541)&gt;8,CONCATENATE("22-",LEFT(E541,8)," ",RIGHT(E541,2)),CONCATENATE("22-",E541))))</f>
        <v>Multiple Values</v>
      </c>
      <c r="H541" s="86" t="s">
        <v>474</v>
      </c>
      <c r="J541" s="84" t="str">
        <f aca="false">A541&amp;"-"&amp;B541</f>
        <v>D2010510-Ванны</v>
      </c>
    </row>
    <row r="542" customFormat="false" ht="14.25" hidden="true" customHeight="false" outlineLevel="3" collapsed="false">
      <c r="A542" s="84" t="s">
        <v>1651</v>
      </c>
      <c r="B542" s="84" t="s">
        <v>1652</v>
      </c>
      <c r="C542" s="85" t="n">
        <v>4</v>
      </c>
      <c r="D542" s="89" t="n">
        <v>-2001350</v>
      </c>
      <c r="E542" s="86" t="s">
        <v>474</v>
      </c>
      <c r="F542" s="86" t="str">
        <f aca="false">IF(CODE(LEFT(A542,1))=49,"N/A",CONCATENATE("21-",IF(SUM(CODE(LEFT(A542,1))-64)&lt;10,CONCATENATE("0",SUM(CODE(LEFT(A542,1))-64)),SUM(CODE(LEFT(A542,1))-64)),IF(LEN(A542)=1,"",IF(LEN(A542)=3,CONCATENATE(" ",MID(A542,2,2)),IF(LEN(A542)=5,CONCATENATE(" ",MID(A542,2,2)," ",MID(A542,4,2)),CONCATENATE(" ",MID(A542,2,2)," ",MID(A542,4,2)," ",RIGHT(A542,2)))))))</f>
        <v>21-04 20 10 00</v>
      </c>
      <c r="G542" s="86" t="str">
        <f aca="false">IF(E542="Multiple Values","Multiple Values",IF(E542="N/A","N/A",IF(LEN(E542)&gt;8,CONCATENATE("22-",LEFT(E542,8)," ",RIGHT(E542,2)),CONCATENATE("22-",E542))))</f>
        <v>N/A</v>
      </c>
      <c r="H542" s="86" t="s">
        <v>474</v>
      </c>
      <c r="J542" s="84" t="str">
        <f aca="false">A542&amp;"-"&amp;B542</f>
        <v>D2010600-Фонтаны</v>
      </c>
    </row>
    <row r="543" customFormat="false" ht="14.25" hidden="true" customHeight="false" outlineLevel="3" collapsed="false">
      <c r="A543" s="84" t="s">
        <v>1653</v>
      </c>
      <c r="B543" s="84" t="s">
        <v>1654</v>
      </c>
      <c r="C543" s="85" t="n">
        <v>5</v>
      </c>
      <c r="D543" s="89"/>
      <c r="E543" s="86" t="s">
        <v>1655</v>
      </c>
      <c r="F543" s="86" t="str">
        <f aca="false">IF(CODE(LEFT(A543,1))=49,"N/A",CONCATENATE("21-",IF(SUM(CODE(LEFT(A543,1))-64)&lt;10,CONCATENATE("0",SUM(CODE(LEFT(A543,1))-64)),SUM(CODE(LEFT(A543,1))-64)),IF(LEN(A543)=1,"",IF(LEN(A543)=3,CONCATENATE(" ",MID(A543,2,2)),IF(LEN(A543)=5,CONCATENATE(" ",MID(A543,2,2)," ",MID(A543,4,2)),CONCATENATE(" ",MID(A543,2,2)," ",MID(A543,4,2)," ",RIGHT(A543,2)))))))</f>
        <v>21-04 20 10 10</v>
      </c>
      <c r="G543" s="86" t="str">
        <f aca="false">IF(E543="Multiple Values","Multiple Values",IF(E543="N/A","N/A",IF(LEN(E543)&gt;8,CONCATENATE("22-",LEFT(E543,8)," ",RIGHT(E543,2)),CONCATENATE("22-",E543))))</f>
        <v>22-12 00 00</v>
      </c>
      <c r="H543" s="86" t="s">
        <v>474</v>
      </c>
      <c r="J543" s="84" t="str">
        <f aca="false">A543&amp;"-"&amp;B543</f>
        <v>D2010610-Фонтаны - Группа</v>
      </c>
    </row>
    <row r="544" customFormat="false" ht="14.25" hidden="true" customHeight="false" outlineLevel="3" collapsed="false">
      <c r="A544" s="84" t="s">
        <v>1656</v>
      </c>
      <c r="B544" s="84" t="s">
        <v>1657</v>
      </c>
      <c r="C544" s="85" t="n">
        <v>4</v>
      </c>
      <c r="D544" s="89"/>
      <c r="E544" s="86" t="s">
        <v>474</v>
      </c>
      <c r="F544" s="86" t="str">
        <f aca="false">IF(CODE(LEFT(A544,1))=49,"N/A",CONCATENATE("21-",IF(SUM(CODE(LEFT(A544,1))-64)&lt;10,CONCATENATE("0",SUM(CODE(LEFT(A544,1))-64)),SUM(CODE(LEFT(A544,1))-64)),IF(LEN(A544)=1,"",IF(LEN(A544)=3,CONCATENATE(" ",MID(A544,2,2)),IF(LEN(A544)=5,CONCATENATE(" ",MID(A544,2,2)," ",MID(A544,4,2)),CONCATENATE(" ",MID(A544,2,2)," ",MID(A544,4,2)," ",RIGHT(A544,2)))))))</f>
        <v>21-04 20 10 00</v>
      </c>
      <c r="G544" s="86" t="str">
        <f aca="false">IF(E544="Multiple Values","Multiple Values",IF(E544="N/A","N/A",IF(LEN(E544)&gt;8,CONCATENATE("22-",LEFT(E544,8)," ",RIGHT(E544,2)),CONCATENATE("22-",E544))))</f>
        <v>N/A</v>
      </c>
      <c r="H544" s="86" t="s">
        <v>474</v>
      </c>
      <c r="J544" s="84" t="str">
        <f aca="false">A544&amp;"-"&amp;B544</f>
        <v>D2010700-Душ</v>
      </c>
    </row>
    <row r="545" customFormat="false" ht="14.25" hidden="true" customHeight="false" outlineLevel="3" collapsed="false">
      <c r="A545" s="84" t="s">
        <v>1658</v>
      </c>
      <c r="B545" s="84" t="s">
        <v>1657</v>
      </c>
      <c r="C545" s="85" t="n">
        <v>5</v>
      </c>
      <c r="D545" s="89"/>
      <c r="E545" s="86" t="s">
        <v>722</v>
      </c>
      <c r="F545" s="86" t="str">
        <f aca="false">IF(CODE(LEFT(A545,1))=49,"N/A",CONCATENATE("21-",IF(SUM(CODE(LEFT(A545,1))-64)&lt;10,CONCATENATE("0",SUM(CODE(LEFT(A545,1))-64)),SUM(CODE(LEFT(A545,1))-64)),IF(LEN(A545)=1,"",IF(LEN(A545)=3,CONCATENATE(" ",MID(A545,2,2)),IF(LEN(A545)=5,CONCATENATE(" ",MID(A545,2,2)," ",MID(A545,4,2)),CONCATENATE(" ",MID(A545,2,2)," ",MID(A545,4,2)," ",RIGHT(A545,2)))))))</f>
        <v>21-04 20 10 10</v>
      </c>
      <c r="G545" s="86" t="str">
        <f aca="false">IF(E545="Multiple Values","Multiple Values",IF(E545="N/A","N/A",IF(LEN(E545)&gt;8,CONCATENATE("22-",LEFT(E545,8)," ",RIGHT(E545,2)),CONCATENATE("22-",E545))))</f>
        <v>Multiple Values</v>
      </c>
      <c r="H545" s="86" t="s">
        <v>474</v>
      </c>
      <c r="J545" s="84" t="str">
        <f aca="false">A545&amp;"-"&amp;B545</f>
        <v>D2010710-Душ</v>
      </c>
    </row>
    <row r="546" customFormat="false" ht="14.25" hidden="true" customHeight="false" outlineLevel="3" collapsed="false">
      <c r="A546" s="84" t="s">
        <v>1659</v>
      </c>
      <c r="B546" s="84" t="s">
        <v>1660</v>
      </c>
      <c r="C546" s="85" t="n">
        <v>4</v>
      </c>
      <c r="D546" s="89"/>
      <c r="E546" s="86" t="s">
        <v>722</v>
      </c>
      <c r="F546" s="86" t="str">
        <f aca="false">IF(CODE(LEFT(A546,1))=49,"N/A",CONCATENATE("21-",IF(SUM(CODE(LEFT(A546,1))-64)&lt;10,CONCATENATE("0",SUM(CODE(LEFT(A546,1))-64)),SUM(CODE(LEFT(A546,1))-64)),IF(LEN(A546)=1,"",IF(LEN(A546)=3,CONCATENATE(" ",MID(A546,2,2)),IF(LEN(A546)=5,CONCATENATE(" ",MID(A546,2,2)," ",MID(A546,4,2)),CONCATENATE(" ",MID(A546,2,2)," ",MID(A546,4,2)," ",RIGHT(A546,2)))))))</f>
        <v>21-04 20 10 00</v>
      </c>
      <c r="G546" s="86" t="str">
        <f aca="false">IF(E546="Multiple Values","Multiple Values",IF(E546="N/A","N/A",IF(LEN(E546)&gt;8,CONCATENATE("22-",LEFT(E546,8)," ",RIGHT(E546,2)),CONCATENATE("22-",E546))))</f>
        <v>Multiple Values</v>
      </c>
      <c r="H546" s="86" t="s">
        <v>474</v>
      </c>
      <c r="J546" s="84" t="str">
        <f aca="false">A546&amp;"-"&amp;B546</f>
        <v>D2010800-Питьевые фонтаны и куллеры</v>
      </c>
    </row>
    <row r="547" customFormat="false" ht="14.25" hidden="true" customHeight="false" outlineLevel="3" collapsed="false">
      <c r="A547" s="84" t="s">
        <v>1661</v>
      </c>
      <c r="B547" s="84" t="s">
        <v>1662</v>
      </c>
      <c r="C547" s="85" t="n">
        <v>5</v>
      </c>
      <c r="D547" s="89" t="n">
        <v>-2001000</v>
      </c>
      <c r="E547" s="86" t="s">
        <v>722</v>
      </c>
      <c r="F547" s="86" t="str">
        <f aca="false">IF(CODE(LEFT(A547,1))=49,"N/A",CONCATENATE("21-",IF(SUM(CODE(LEFT(A547,1))-64)&lt;10,CONCATENATE("0",SUM(CODE(LEFT(A547,1))-64)),SUM(CODE(LEFT(A547,1))-64)),IF(LEN(A547)=1,"",IF(LEN(A547)=3,CONCATENATE(" ",MID(A547,2,2)),IF(LEN(A547)=5,CONCATENATE(" ",MID(A547,2,2)," ",MID(A547,4,2)),CONCATENATE(" ",MID(A547,2,2)," ",MID(A547,4,2)," ",RIGHT(A547,2)))))))</f>
        <v>21-04 20 10 10</v>
      </c>
      <c r="G547" s="86" t="str">
        <f aca="false">IF(E547="Multiple Values","Multiple Values",IF(E547="N/A","N/A",IF(LEN(E547)&gt;8,CONCATENATE("22-",LEFT(E547,8)," ",RIGHT(E547,2)),CONCATENATE("22-",E547))))</f>
        <v>Multiple Values</v>
      </c>
      <c r="H547" s="86" t="s">
        <v>474</v>
      </c>
      <c r="J547" s="84" t="str">
        <f aca="false">A547&amp;"-"&amp;B547</f>
        <v>D2010810-Питьевые фонтаны</v>
      </c>
    </row>
    <row r="548" customFormat="false" ht="14.25" hidden="true" customHeight="false" outlineLevel="3" collapsed="false">
      <c r="A548" s="84" t="s">
        <v>1663</v>
      </c>
      <c r="B548" s="84" t="s">
        <v>1664</v>
      </c>
      <c r="C548" s="85" t="n">
        <v>5</v>
      </c>
      <c r="D548" s="89"/>
      <c r="E548" s="86" t="s">
        <v>722</v>
      </c>
      <c r="F548" s="86" t="str">
        <f aca="false">IF(CODE(LEFT(A548,1))=49,"N/A",CONCATENATE("21-",IF(SUM(CODE(LEFT(A548,1))-64)&lt;10,CONCATENATE("0",SUM(CODE(LEFT(A548,1))-64)),SUM(CODE(LEFT(A548,1))-64)),IF(LEN(A548)=1,"",IF(LEN(A548)=3,CONCATENATE(" ",MID(A548,2,2)),IF(LEN(A548)=5,CONCATENATE(" ",MID(A548,2,2)," ",MID(A548,4,2)),CONCATENATE(" ",MID(A548,2,2)," ",MID(A548,4,2)," ",RIGHT(A548,2)))))))</f>
        <v>21-04 20 10 20</v>
      </c>
      <c r="G548" s="86" t="str">
        <f aca="false">IF(E548="Multiple Values","Multiple Values",IF(E548="N/A","N/A",IF(LEN(E548)&gt;8,CONCATENATE("22-",LEFT(E548,8)," ",RIGHT(E548,2)),CONCATENATE("22-",E548))))</f>
        <v>Multiple Values</v>
      </c>
      <c r="H548" s="86" t="s">
        <v>474</v>
      </c>
      <c r="J548" s="84" t="str">
        <f aca="false">A548&amp;"-"&amp;B548</f>
        <v>D2010820-Куллеры</v>
      </c>
    </row>
    <row r="549" customFormat="false" ht="14.25" hidden="true" customHeight="false" outlineLevel="3" collapsed="false">
      <c r="A549" s="84" t="s">
        <v>1665</v>
      </c>
      <c r="B549" s="84" t="s">
        <v>1666</v>
      </c>
      <c r="C549" s="85" t="n">
        <v>4</v>
      </c>
      <c r="D549" s="89"/>
      <c r="E549" s="86" t="s">
        <v>722</v>
      </c>
      <c r="F549" s="86" t="str">
        <f aca="false">IF(CODE(LEFT(A549,1))=49,"N/A",CONCATENATE("21-",IF(SUM(CODE(LEFT(A549,1))-64)&lt;10,CONCATENATE("0",SUM(CODE(LEFT(A549,1))-64)),SUM(CODE(LEFT(A549,1))-64)),IF(LEN(A549)=1,"",IF(LEN(A549)=3,CONCATENATE(" ",MID(A549,2,2)),IF(LEN(A549)=5,CONCATENATE(" ",MID(A549,2,2)," ",MID(A549,4,2)),CONCATENATE(" ",MID(A549,2,2)," ",MID(A549,4,2)," ",RIGHT(A549,2)))))))</f>
        <v>21-04 20 10 00</v>
      </c>
      <c r="G549" s="86" t="str">
        <f aca="false">IF(E549="Multiple Values","Multiple Values",IF(E549="N/A","N/A",IF(LEN(E549)&gt;8,CONCATENATE("22-",LEFT(E549,8)," ",RIGHT(E549,2)),CONCATENATE("22-",E549))))</f>
        <v>Multiple Values</v>
      </c>
      <c r="H549" s="86" t="s">
        <v>474</v>
      </c>
      <c r="J549" s="84" t="str">
        <f aca="false">A549&amp;"-"&amp;B549</f>
        <v>D2010900-Другие сантехнические приборы</v>
      </c>
    </row>
    <row r="550" customFormat="false" ht="14.25" hidden="true" customHeight="false" outlineLevel="3" collapsed="false">
      <c r="A550" s="84" t="s">
        <v>1667</v>
      </c>
      <c r="B550" s="84" t="s">
        <v>1668</v>
      </c>
      <c r="C550" s="85" t="n">
        <v>5</v>
      </c>
      <c r="D550" s="89"/>
      <c r="E550" s="86" t="s">
        <v>474</v>
      </c>
      <c r="F550" s="86" t="str">
        <f aca="false">IF(CODE(LEFT(A550,1))=49,"N/A",CONCATENATE("21-",IF(SUM(CODE(LEFT(A550,1))-64)&lt;10,CONCATENATE("0",SUM(CODE(LEFT(A550,1))-64)),SUM(CODE(LEFT(A550,1))-64)),IF(LEN(A550)=1,"",IF(LEN(A550)=3,CONCATENATE(" ",MID(A550,2,2)),IF(LEN(A550)=5,CONCATENATE(" ",MID(A550,2,2)," ",MID(A550,4,2)),CONCATENATE(" ",MID(A550,2,2)," ",MID(A550,4,2)," ",RIGHT(A550,2)))))))</f>
        <v>21-04 20 10 10</v>
      </c>
      <c r="G550" s="86" t="str">
        <f aca="false">IF(E550="Multiple Values","Multiple Values",IF(E550="N/A","N/A",IF(LEN(E550)&gt;8,CONCATENATE("22-",LEFT(E550,8)," ",RIGHT(E550,2)),CONCATENATE("22-",E550))))</f>
        <v>N/A</v>
      </c>
      <c r="H550" s="86" t="s">
        <v>474</v>
      </c>
      <c r="J550" s="84" t="str">
        <f aca="false">A550&amp;"-"&amp;B550</f>
        <v>D2010910-Биде</v>
      </c>
    </row>
    <row r="551" customFormat="false" ht="14.25" hidden="true" customHeight="false" outlineLevel="2" collapsed="true">
      <c r="A551" s="84" t="s">
        <v>1669</v>
      </c>
      <c r="B551" s="84" t="s">
        <v>1670</v>
      </c>
      <c r="C551" s="85" t="n">
        <v>3</v>
      </c>
      <c r="D551" s="89"/>
      <c r="E551" s="86" t="s">
        <v>722</v>
      </c>
      <c r="F551" s="86" t="str">
        <f aca="false">IF(CODE(LEFT(A551,1))=49,"N/A",CONCATENATE("21-",IF(SUM(CODE(LEFT(A551,1))-64)&lt;10,CONCATENATE("0",SUM(CODE(LEFT(A551,1))-64)),SUM(CODE(LEFT(A551,1))-64)),IF(LEN(A551)=1,"",IF(LEN(A551)=3,CONCATENATE(" ",MID(A551,2,2)),IF(LEN(A551)=5,CONCATENATE(" ",MID(A551,2,2)," ",MID(A551,4,2)),CONCATENATE(" ",MID(A551,2,2)," ",MID(A551,4,2)," ",RIGHT(A551,2)))))))</f>
        <v>21-04 20 20</v>
      </c>
      <c r="G551" s="86" t="str">
        <f aca="false">IF(E551="Multiple Values","Multiple Values",IF(E551="N/A","N/A",IF(LEN(E551)&gt;8,CONCATENATE("22-",LEFT(E551,8)," ",RIGHT(E551,2)),CONCATENATE("22-",E551))))</f>
        <v>Multiple Values</v>
      </c>
      <c r="H551" s="86" t="s">
        <v>474</v>
      </c>
      <c r="J551" s="84" t="str">
        <f aca="false">A551&amp;"-"&amp;B551</f>
        <v>D2020-Внутренние системы водоснабжения</v>
      </c>
    </row>
    <row r="552" customFormat="false" ht="14.25" hidden="true" customHeight="false" outlineLevel="3" collapsed="false">
      <c r="A552" s="84" t="s">
        <v>1671</v>
      </c>
      <c r="B552" s="84" t="s">
        <v>1672</v>
      </c>
      <c r="C552" s="85" t="n">
        <v>4</v>
      </c>
      <c r="D552" s="89" t="n">
        <v>-2000080</v>
      </c>
      <c r="E552" s="86" t="s">
        <v>722</v>
      </c>
      <c r="F552" s="86" t="str">
        <f aca="false">IF(CODE(LEFT(A552,1))=49,"N/A",CONCATENATE("21-",IF(SUM(CODE(LEFT(A552,1))-64)&lt;10,CONCATENATE("0",SUM(CODE(LEFT(A552,1))-64)),SUM(CODE(LEFT(A552,1))-64)),IF(LEN(A552)=1,"",IF(LEN(A552)=3,CONCATENATE(" ",MID(A552,2,2)),IF(LEN(A552)=5,CONCATENATE(" ",MID(A552,2,2)," ",MID(A552,4,2)),CONCATENATE(" ",MID(A552,2,2)," ",MID(A552,4,2)," ",RIGHT(A552,2)))))))</f>
        <v>21-04 20 20 00</v>
      </c>
      <c r="G552" s="86" t="str">
        <f aca="false">IF(E552="Multiple Values","Multiple Values",IF(E552="N/A","N/A",IF(LEN(E552)&gt;8,CONCATENATE("22-",LEFT(E552,8)," ",RIGHT(E552,2)),CONCATENATE("22-",E552))))</f>
        <v>Multiple Values</v>
      </c>
      <c r="H552" s="86" t="s">
        <v>474</v>
      </c>
      <c r="J552" s="84" t="str">
        <f aca="false">A552&amp;"-"&amp;B552</f>
        <v>D2020100-Холодное водоснабжение</v>
      </c>
    </row>
    <row r="553" customFormat="false" ht="14.25" hidden="true" customHeight="false" outlineLevel="3" collapsed="false">
      <c r="A553" s="84" t="s">
        <v>1673</v>
      </c>
      <c r="B553" s="84" t="s">
        <v>1674</v>
      </c>
      <c r="C553" s="85" t="n">
        <v>4</v>
      </c>
      <c r="D553" s="89"/>
      <c r="E553" s="86" t="s">
        <v>722</v>
      </c>
      <c r="F553" s="86" t="str">
        <f aca="false">IF(CODE(LEFT(A553,1))=49,"N/A",CONCATENATE("21-",IF(SUM(CODE(LEFT(A553,1))-64)&lt;10,CONCATENATE("0",SUM(CODE(LEFT(A553,1))-64)),SUM(CODE(LEFT(A553,1))-64)),IF(LEN(A553)=1,"",IF(LEN(A553)=3,CONCATENATE(" ",MID(A553,2,2)),IF(LEN(A553)=5,CONCATENATE(" ",MID(A553,2,2)," ",MID(A553,4,2)),CONCATENATE(" ",MID(A553,2,2)," ",MID(A553,4,2)," ",RIGHT(A553,2)))))))</f>
        <v>21-04 20 20 00</v>
      </c>
      <c r="G553" s="86" t="str">
        <f aca="false">IF(E553="Multiple Values","Multiple Values",IF(E553="N/A","N/A",IF(LEN(E553)&gt;8,CONCATENATE("22-",LEFT(E553,8)," ",RIGHT(E553,2)),CONCATENATE("22-",E553))))</f>
        <v>Multiple Values</v>
      </c>
      <c r="H553" s="86" t="s">
        <v>474</v>
      </c>
      <c r="J553" s="84" t="str">
        <f aca="false">A553&amp;"-"&amp;B553</f>
        <v>D2020200-Горячее водоснабжение</v>
      </c>
    </row>
    <row r="554" customFormat="false" ht="14.25" hidden="true" customHeight="false" outlineLevel="3" collapsed="false">
      <c r="A554" s="84" t="s">
        <v>1675</v>
      </c>
      <c r="B554" s="84" t="s">
        <v>1676</v>
      </c>
      <c r="C554" s="85" t="n">
        <v>4</v>
      </c>
      <c r="D554" s="89"/>
      <c r="E554" s="86" t="s">
        <v>722</v>
      </c>
      <c r="F554" s="86" t="str">
        <f aca="false">IF(CODE(LEFT(A554,1))=49,"N/A",CONCATENATE("21-",IF(SUM(CODE(LEFT(A554,1))-64)&lt;10,CONCATENATE("0",SUM(CODE(LEFT(A554,1))-64)),SUM(CODE(LEFT(A554,1))-64)),IF(LEN(A554)=1,"",IF(LEN(A554)=3,CONCATENATE(" ",MID(A554,2,2)),IF(LEN(A554)=5,CONCATENATE(" ",MID(A554,2,2)," ",MID(A554,4,2)),CONCATENATE(" ",MID(A554,2,2)," ",MID(A554,4,2)," ",RIGHT(A554,2)))))))</f>
        <v>21-04 20 20 00</v>
      </c>
      <c r="G554" s="86" t="str">
        <f aca="false">IF(E554="Multiple Values","Multiple Values",IF(E554="N/A","N/A",IF(LEN(E554)&gt;8,CONCATENATE("22-",LEFT(E554,8)," ",RIGHT(E554,2)),CONCATENATE("22-",E554))))</f>
        <v>Multiple Values</v>
      </c>
      <c r="H554" s="86" t="s">
        <v>474</v>
      </c>
      <c r="J554" s="84" t="str">
        <f aca="false">A554&amp;"-"&amp;B554</f>
        <v>D2020300-Хозяйственное водоснабжение (не питьевое)</v>
      </c>
    </row>
    <row r="555" customFormat="false" ht="14.25" hidden="true" customHeight="false" outlineLevel="2" collapsed="true">
      <c r="A555" s="84" t="s">
        <v>1677</v>
      </c>
      <c r="B555" s="84" t="s">
        <v>1678</v>
      </c>
      <c r="C555" s="85" t="n">
        <v>3</v>
      </c>
      <c r="D555" s="89"/>
      <c r="E555" s="86" t="s">
        <v>722</v>
      </c>
      <c r="F555" s="86" t="str">
        <f aca="false">IF(CODE(LEFT(A555,1))=49,"N/A",CONCATENATE("21-",IF(SUM(CODE(LEFT(A555,1))-64)&lt;10,CONCATENATE("0",SUM(CODE(LEFT(A555,1))-64)),SUM(CODE(LEFT(A555,1))-64)),IF(LEN(A555)=1,"",IF(LEN(A555)=3,CONCATENATE(" ",MID(A555,2,2)),IF(LEN(A555)=5,CONCATENATE(" ",MID(A555,2,2)," ",MID(A555,4,2)),CONCATENATE(" ",MID(A555,2,2)," ",MID(A555,4,2)," ",RIGHT(A555,2)))))))</f>
        <v>21-04 20 30</v>
      </c>
      <c r="G555" s="86" t="str">
        <f aca="false">IF(E555="Multiple Values","Multiple Values",IF(E555="N/A","N/A",IF(LEN(E555)&gt;8,CONCATENATE("22-",LEFT(E555,8)," ",RIGHT(E555,2)),CONCATENATE("22-",E555))))</f>
        <v>Multiple Values</v>
      </c>
      <c r="H555" s="86" t="s">
        <v>474</v>
      </c>
      <c r="J555" s="84" t="str">
        <f aca="false">A555&amp;"-"&amp;B555</f>
        <v>D2030-Канализация</v>
      </c>
    </row>
    <row r="556" customFormat="false" ht="14.25" hidden="true" customHeight="false" outlineLevel="3" collapsed="false">
      <c r="A556" s="84" t="s">
        <v>1679</v>
      </c>
      <c r="B556" s="84" t="s">
        <v>1680</v>
      </c>
      <c r="C556" s="85" t="n">
        <v>4</v>
      </c>
      <c r="D556" s="89"/>
      <c r="E556" s="86" t="s">
        <v>474</v>
      </c>
      <c r="F556" s="86" t="str">
        <f aca="false">IF(CODE(LEFT(A556,1))=49,"N/A",CONCATENATE("21-",IF(SUM(CODE(LEFT(A556,1))-64)&lt;10,CONCATENATE("0",SUM(CODE(LEFT(A556,1))-64)),SUM(CODE(LEFT(A556,1))-64)),IF(LEN(A556)=1,"",IF(LEN(A556)=3,CONCATENATE(" ",MID(A556,2,2)),IF(LEN(A556)=5,CONCATENATE(" ",MID(A556,2,2)," ",MID(A556,4,2)),CONCATENATE(" ",MID(A556,2,2)," ",MID(A556,4,2)," ",RIGHT(A556,2)))))))</f>
        <v>21-04 20 30 00</v>
      </c>
      <c r="G556" s="86" t="str">
        <f aca="false">IF(E556="Multiple Values","Multiple Values",IF(E556="N/A","N/A",IF(LEN(E556)&gt;8,CONCATENATE("22-",LEFT(E556,8)," ",RIGHT(E556,2)),CONCATENATE("22-",E556))))</f>
        <v>N/A</v>
      </c>
      <c r="H556" s="86" t="s">
        <v>474</v>
      </c>
      <c r="J556" s="84" t="str">
        <f aca="false">A556&amp;"-"&amp;B556</f>
        <v>D2030100-Канализационные трубы</v>
      </c>
    </row>
    <row r="557" customFormat="false" ht="14.25" hidden="true" customHeight="false" outlineLevel="3" collapsed="false">
      <c r="A557" s="84" t="s">
        <v>1681</v>
      </c>
      <c r="B557" s="84" t="s">
        <v>1682</v>
      </c>
      <c r="C557" s="85" t="n">
        <v>4</v>
      </c>
      <c r="D557" s="89"/>
      <c r="E557" s="86" t="s">
        <v>474</v>
      </c>
      <c r="F557" s="86" t="str">
        <f aca="false">IF(CODE(LEFT(A557,1))=49,"N/A",CONCATENATE("21-",IF(SUM(CODE(LEFT(A557,1))-64)&lt;10,CONCATENATE("0",SUM(CODE(LEFT(A557,1))-64)),SUM(CODE(LEFT(A557,1))-64)),IF(LEN(A557)=1,"",IF(LEN(A557)=3,CONCATENATE(" ",MID(A557,2,2)),IF(LEN(A557)=5,CONCATENATE(" ",MID(A557,2,2)," ",MID(A557,4,2)),CONCATENATE(" ",MID(A557,2,2)," ",MID(A557,4,2)," ",RIGHT(A557,2)))))))</f>
        <v>21-04 20 30 00</v>
      </c>
      <c r="G557" s="86" t="str">
        <f aca="false">IF(E557="Multiple Values","Multiple Values",IF(E557="N/A","N/A",IF(LEN(E557)&gt;8,CONCATENATE("22-",LEFT(E557,8)," ",RIGHT(E557,2)),CONCATENATE("22-",E557))))</f>
        <v>N/A</v>
      </c>
      <c r="H557" s="86" t="s">
        <v>474</v>
      </c>
      <c r="J557" s="84" t="str">
        <f aca="false">A557&amp;"-"&amp;B557</f>
        <v>D2030200-Вентиляционная труба</v>
      </c>
    </row>
    <row r="558" customFormat="false" ht="14.25" hidden="true" customHeight="false" outlineLevel="3" collapsed="false">
      <c r="A558" s="84" t="s">
        <v>1683</v>
      </c>
      <c r="B558" s="84" t="s">
        <v>1684</v>
      </c>
      <c r="C558" s="85" t="n">
        <v>4</v>
      </c>
      <c r="D558" s="89" t="n">
        <v>-2001350</v>
      </c>
      <c r="E558" s="86" t="s">
        <v>474</v>
      </c>
      <c r="F558" s="86" t="str">
        <f aca="false">IF(CODE(LEFT(A558,1))=49,"N/A",CONCATENATE("21-",IF(SUM(CODE(LEFT(A558,1))-64)&lt;10,CONCATENATE("0",SUM(CODE(LEFT(A558,1))-64)),SUM(CODE(LEFT(A558,1))-64)),IF(LEN(A558)=1,"",IF(LEN(A558)=3,CONCATENATE(" ",MID(A558,2,2)),IF(LEN(A558)=5,CONCATENATE(" ",MID(A558,2,2)," ",MID(A558,4,2)),CONCATENATE(" ",MID(A558,2,2)," ",MID(A558,4,2)," ",RIGHT(A558,2)))))))</f>
        <v>21-04 20 30 00</v>
      </c>
      <c r="G558" s="86" t="str">
        <f aca="false">IF(E558="Multiple Values","Multiple Values",IF(E558="N/A","N/A",IF(LEN(E558)&gt;8,CONCATENATE("22-",LEFT(E558,8)," ",RIGHT(E558,2)),CONCATENATE("22-",E558))))</f>
        <v>N/A</v>
      </c>
      <c r="H558" s="86" t="s">
        <v>474</v>
      </c>
      <c r="J558" s="84" t="str">
        <f aca="false">A558&amp;"-"&amp;B558</f>
        <v>D2030300-Внутренний дренаж в полу</v>
      </c>
    </row>
    <row r="559" customFormat="false" ht="14.25" hidden="true" customHeight="false" outlineLevel="3" collapsed="false">
      <c r="A559" s="84" t="s">
        <v>1685</v>
      </c>
      <c r="B559" s="84" t="s">
        <v>1686</v>
      </c>
      <c r="C559" s="85" t="n">
        <v>4</v>
      </c>
      <c r="D559" s="89" t="n">
        <v>-2001350</v>
      </c>
      <c r="E559" s="86" t="s">
        <v>722</v>
      </c>
      <c r="F559" s="86" t="str">
        <f aca="false">IF(CODE(LEFT(A559,1))=49,"N/A",CONCATENATE("21-",IF(SUM(CODE(LEFT(A559,1))-64)&lt;10,CONCATENATE("0",SUM(CODE(LEFT(A559,1))-64)),SUM(CODE(LEFT(A559,1))-64)),IF(LEN(A559)=1,"",IF(LEN(A559)=3,CONCATENATE(" ",MID(A559,2,2)),IF(LEN(A559)=5,CONCATENATE(" ",MID(A559,2,2)," ",MID(A559,4,2)),CONCATENATE(" ",MID(A559,2,2)," ",MID(A559,4,2)," ",RIGHT(A559,2)))))))</f>
        <v>21-04 20 30 00</v>
      </c>
      <c r="G559" s="86" t="str">
        <f aca="false">IF(E559="Multiple Values","Multiple Values",IF(E559="N/A","N/A",IF(LEN(E559)&gt;8,CONCATENATE("22-",LEFT(E559,8)," ",RIGHT(E559,2)),CONCATENATE("22-",E559))))</f>
        <v>Multiple Values</v>
      </c>
      <c r="H559" s="86" t="s">
        <v>474</v>
      </c>
      <c r="J559" s="84" t="str">
        <f aca="false">A559&amp;"-"&amp;B559</f>
        <v>D2030400-Оборудование для сантехнических отходов</v>
      </c>
    </row>
    <row r="560" customFormat="false" ht="14.25" hidden="true" customHeight="false" outlineLevel="3" collapsed="false">
      <c r="A560" s="84" t="s">
        <v>1687</v>
      </c>
      <c r="B560" s="84" t="s">
        <v>1688</v>
      </c>
      <c r="C560" s="85" t="n">
        <v>4</v>
      </c>
      <c r="D560" s="89" t="n">
        <v>-2001350</v>
      </c>
      <c r="E560" s="86" t="s">
        <v>722</v>
      </c>
      <c r="F560" s="86" t="str">
        <f aca="false">IF(CODE(LEFT(A560,1))=49,"N/A",CONCATENATE("21-",IF(SUM(CODE(LEFT(A560,1))-64)&lt;10,CONCATENATE("0",SUM(CODE(LEFT(A560,1))-64)),SUM(CODE(LEFT(A560,1))-64)),IF(LEN(A560)=1,"",IF(LEN(A560)=3,CONCATENATE(" ",MID(A560,2,2)),IF(LEN(A560)=5,CONCATENATE(" ",MID(A560,2,2)," ",MID(A560,4,2)),CONCATENATE(" ",MID(A560,2,2)," ",MID(A560,4,2)," ",RIGHT(A560,2)))))))</f>
        <v>21-04 20 30 00</v>
      </c>
      <c r="G560" s="86" t="str">
        <f aca="false">IF(E560="Multiple Values","Multiple Values",IF(E560="N/A","N/A",IF(LEN(E560)&gt;8,CONCATENATE("22-",LEFT(E560,8)," ",RIGHT(E560,2)),CONCATENATE("22-",E560))))</f>
        <v>Multiple Values</v>
      </c>
      <c r="H560" s="86" t="s">
        <v>474</v>
      </c>
      <c r="J560" s="84" t="str">
        <f aca="false">A560&amp;"-"&amp;B560</f>
        <v>D2030500-Изоляция канализационных труб</v>
      </c>
    </row>
    <row r="561" customFormat="false" ht="14.25" hidden="true" customHeight="false" outlineLevel="2" collapsed="true">
      <c r="A561" s="84" t="s">
        <v>1689</v>
      </c>
      <c r="B561" s="84" t="s">
        <v>1690</v>
      </c>
      <c r="C561" s="85" t="n">
        <v>3</v>
      </c>
      <c r="D561" s="89" t="n">
        <v>-2001350</v>
      </c>
      <c r="E561" s="86" t="s">
        <v>1691</v>
      </c>
      <c r="F561" s="86" t="str">
        <f aca="false">IF(CODE(LEFT(A561,1))=49,"N/A",CONCATENATE("21-",IF(SUM(CODE(LEFT(A561,1))-64)&lt;10,CONCATENATE("0",SUM(CODE(LEFT(A561,1))-64)),SUM(CODE(LEFT(A561,1))-64)),IF(LEN(A561)=1,"",IF(LEN(A561)=3,CONCATENATE(" ",MID(A561,2,2)),IF(LEN(A561)=5,CONCATENATE(" ",MID(A561,2,2)," ",MID(A561,4,2)),CONCATENATE(" ",MID(A561,2,2)," ",MID(A561,4,2)," ",RIGHT(A561,2)))))))</f>
        <v>21-04 20 40</v>
      </c>
      <c r="G561" s="86" t="str">
        <f aca="false">IF(E561="Multiple Values","Multiple Values",IF(E561="N/A","N/A",IF(LEN(E561)&gt;8,CONCATENATE("22-",LEFT(E561,8)," ",RIGHT(E561,2)),CONCATENATE("22-",E561))))</f>
        <v>22-13 44 00</v>
      </c>
      <c r="H561" s="86" t="s">
        <v>474</v>
      </c>
      <c r="J561" s="84" t="str">
        <f aca="false">A561&amp;"-"&amp;B561</f>
        <v>D2040-Дождевой дренаж</v>
      </c>
    </row>
    <row r="562" customFormat="false" ht="14.25" hidden="true" customHeight="false" outlineLevel="3" collapsed="false">
      <c r="A562" s="84" t="s">
        <v>1692</v>
      </c>
      <c r="B562" s="84" t="s">
        <v>1693</v>
      </c>
      <c r="C562" s="85" t="n">
        <v>4</v>
      </c>
      <c r="D562" s="89" t="n">
        <v>-2001350</v>
      </c>
      <c r="E562" s="86" t="s">
        <v>1694</v>
      </c>
      <c r="F562" s="86" t="str">
        <f aca="false">IF(CODE(LEFT(A562,1))=49,"N/A",CONCATENATE("21-",IF(SUM(CODE(LEFT(A562,1))-64)&lt;10,CONCATENATE("0",SUM(CODE(LEFT(A562,1))-64)),SUM(CODE(LEFT(A562,1))-64)),IF(LEN(A562)=1,"",IF(LEN(A562)=3,CONCATENATE(" ",MID(A562,2,2)),IF(LEN(A562)=5,CONCATENATE(" ",MID(A562,2,2)," ",MID(A562,4,2)),CONCATENATE(" ",MID(A562,2,2)," ",MID(A562,4,2)," ",RIGHT(A562,2)))))))</f>
        <v>21-04 20 40 00</v>
      </c>
      <c r="G562" s="86" t="str">
        <f aca="false">IF(E562="Multiple Values","Multiple Values",IF(E562="N/A","N/A",IF(LEN(E562)&gt;8,CONCATENATE("22-",LEFT(E562,8)," ",RIGHT(E562,2)),CONCATENATE("22-",E562))))</f>
        <v>22-13 30 00</v>
      </c>
      <c r="H562" s="86" t="s">
        <v>474</v>
      </c>
      <c r="J562" s="84" t="str">
        <f aca="false">A562&amp;"-"&amp;B562</f>
        <v>D2040100-Трубы и фиттинги</v>
      </c>
    </row>
    <row r="563" customFormat="false" ht="14.25" hidden="true" customHeight="false" outlineLevel="3" collapsed="false">
      <c r="A563" s="84" t="s">
        <v>1695</v>
      </c>
      <c r="B563" s="84" t="s">
        <v>1696</v>
      </c>
      <c r="C563" s="85" t="n">
        <v>4</v>
      </c>
      <c r="D563" s="89" t="n">
        <v>-2001350</v>
      </c>
      <c r="E563" s="86" t="s">
        <v>722</v>
      </c>
      <c r="F563" s="86" t="str">
        <f aca="false">IF(CODE(LEFT(A563,1))=49,"N/A",CONCATENATE("21-",IF(SUM(CODE(LEFT(A563,1))-64)&lt;10,CONCATENATE("0",SUM(CODE(LEFT(A563,1))-64)),SUM(CODE(LEFT(A563,1))-64)),IF(LEN(A563)=1,"",IF(LEN(A563)=3,CONCATENATE(" ",MID(A563,2,2)),IF(LEN(A563)=5,CONCATENATE(" ",MID(A563,2,2)," ",MID(A563,4,2)),CONCATENATE(" ",MID(A563,2,2)," ",MID(A563,4,2)," ",RIGHT(A563,2)))))))</f>
        <v>21-04 20 40 00</v>
      </c>
      <c r="G563" s="86" t="str">
        <f aca="false">IF(E563="Multiple Values","Multiple Values",IF(E563="N/A","N/A",IF(LEN(E563)&gt;8,CONCATENATE("22-",LEFT(E563,8)," ",RIGHT(E563,2)),CONCATENATE("22-",E563))))</f>
        <v>Multiple Values</v>
      </c>
      <c r="H563" s="86" t="s">
        <v>474</v>
      </c>
      <c r="J563" s="84" t="str">
        <f aca="false">A563&amp;"-"&amp;B563</f>
        <v>D2040200-Кровельный дренаж</v>
      </c>
    </row>
    <row r="564" customFormat="false" ht="14.25" hidden="true" customHeight="false" outlineLevel="3" collapsed="false">
      <c r="A564" s="84" t="s">
        <v>1697</v>
      </c>
      <c r="B564" s="84" t="s">
        <v>1698</v>
      </c>
      <c r="C564" s="85" t="n">
        <v>4</v>
      </c>
      <c r="D564" s="89" t="n">
        <v>-2001350</v>
      </c>
      <c r="E564" s="86" t="s">
        <v>1699</v>
      </c>
      <c r="F564" s="86" t="str">
        <f aca="false">IF(CODE(LEFT(A564,1))=49,"N/A",CONCATENATE("21-",IF(SUM(CODE(LEFT(A564,1))-64)&lt;10,CONCATENATE("0",SUM(CODE(LEFT(A564,1))-64)),SUM(CODE(LEFT(A564,1))-64)),IF(LEN(A564)=1,"",IF(LEN(A564)=3,CONCATENATE(" ",MID(A564,2,2)),IF(LEN(A564)=5,CONCATENATE(" ",MID(A564,2,2)," ",MID(A564,4,2)),CONCATENATE(" ",MID(A564,2,2)," ",MID(A564,4,2)," ",RIGHT(A564,2)))))))</f>
        <v>21-04 20 40 00</v>
      </c>
      <c r="G564" s="86" t="str">
        <f aca="false">IF(E564="Multiple Values","Multiple Values",IF(E564="N/A","N/A",IF(LEN(E564)&gt;8,CONCATENATE("22-",LEFT(E564,8)," ",RIGHT(E564,2)),CONCATENATE("22-",E564))))</f>
        <v>22-13 32 00</v>
      </c>
      <c r="H564" s="86" t="s">
        <v>474</v>
      </c>
      <c r="J564" s="84" t="str">
        <f aca="false">A564&amp;"-"&amp;B564</f>
        <v>D2040300-Дренажные насосы и дренажное оборудование</v>
      </c>
    </row>
    <row r="565" customFormat="false" ht="14.25" hidden="true" customHeight="false" outlineLevel="3" collapsed="false">
      <c r="A565" s="84" t="s">
        <v>1700</v>
      </c>
      <c r="B565" s="84" t="s">
        <v>1701</v>
      </c>
      <c r="C565" s="85" t="n">
        <v>4</v>
      </c>
      <c r="D565" s="89" t="n">
        <v>-2001350</v>
      </c>
      <c r="E565" s="86" t="s">
        <v>1702</v>
      </c>
      <c r="F565" s="86" t="str">
        <f aca="false">IF(CODE(LEFT(A565,1))=49,"N/A",CONCATENATE("21-",IF(SUM(CODE(LEFT(A565,1))-64)&lt;10,CONCATENATE("0",SUM(CODE(LEFT(A565,1))-64)),SUM(CODE(LEFT(A565,1))-64)),IF(LEN(A565)=1,"",IF(LEN(A565)=3,CONCATENATE(" ",MID(A565,2,2)),IF(LEN(A565)=5,CONCATENATE(" ",MID(A565,2,2)," ",MID(A565,4,2)),CONCATENATE(" ",MID(A565,2,2)," ",MID(A565,4,2)," ",RIGHT(A565,2)))))))</f>
        <v>21-04 20 40 00</v>
      </c>
      <c r="G565" s="86" t="str">
        <f aca="false">IF(E565="Multiple Values","Multiple Values",IF(E565="N/A","N/A",IF(LEN(E565)&gt;8,CONCATENATE("22-",LEFT(E565,8)," ",RIGHT(E565,2)),CONCATENATE("22-",E565))))</f>
        <v>22-13 33 00</v>
      </c>
      <c r="H565" s="86" t="s">
        <v>474</v>
      </c>
      <c r="J565" s="84" t="str">
        <f aca="false">A565&amp;"-"&amp;B565</f>
        <v>D2040400-Изоляция дренажных труб</v>
      </c>
    </row>
    <row r="566" customFormat="false" ht="14.25" hidden="true" customHeight="false" outlineLevel="2" collapsed="true">
      <c r="A566" s="84" t="s">
        <v>1703</v>
      </c>
      <c r="B566" s="84" t="s">
        <v>1704</v>
      </c>
      <c r="C566" s="85" t="n">
        <v>3</v>
      </c>
      <c r="D566" s="89" t="n">
        <v>-2001350</v>
      </c>
      <c r="E566" s="86" t="s">
        <v>722</v>
      </c>
      <c r="F566" s="86" t="str">
        <f aca="false">IF(CODE(LEFT(A566,1))=49,"N/A",CONCATENATE("21-",IF(SUM(CODE(LEFT(A566,1))-64)&lt;10,CONCATENATE("0",SUM(CODE(LEFT(A566,1))-64)),SUM(CODE(LEFT(A566,1))-64)),IF(LEN(A566)=1,"",IF(LEN(A566)=3,CONCATENATE(" ",MID(A566,2,2)),IF(LEN(A566)=5,CONCATENATE(" ",MID(A566,2,2)," ",MID(A566,4,2)),CONCATENATE(" ",MID(A566,2,2)," ",MID(A566,4,2)," ",RIGHT(A566,2)))))))</f>
        <v>21-04 20 90</v>
      </c>
      <c r="G566" s="86" t="str">
        <f aca="false">IF(E566="Multiple Values","Multiple Values",IF(E566="N/A","N/A",IF(LEN(E566)&gt;8,CONCATENATE("22-",LEFT(E566,8)," ",RIGHT(E566,2)),CONCATENATE("22-",E566))))</f>
        <v>Multiple Values</v>
      </c>
      <c r="H566" s="86" t="s">
        <v>474</v>
      </c>
      <c r="J566" s="84" t="str">
        <f aca="false">A566&amp;"-"&amp;B566</f>
        <v>D2090-Другие трубные системы</v>
      </c>
    </row>
    <row r="567" customFormat="false" ht="14.25" hidden="true" customHeight="false" outlineLevel="3" collapsed="false">
      <c r="A567" s="84" t="s">
        <v>1705</v>
      </c>
      <c r="B567" s="84" t="s">
        <v>1706</v>
      </c>
      <c r="C567" s="85" t="n">
        <v>4</v>
      </c>
      <c r="D567" s="89" t="n">
        <v>-2001350</v>
      </c>
      <c r="E567" s="86" t="s">
        <v>1707</v>
      </c>
      <c r="F567" s="86" t="str">
        <f aca="false">IF(CODE(LEFT(A567,1))=49,"N/A",CONCATENATE("21-",IF(SUM(CODE(LEFT(A567,1))-64)&lt;10,CONCATENATE("0",SUM(CODE(LEFT(A567,1))-64)),SUM(CODE(LEFT(A567,1))-64)),IF(LEN(A567)=1,"",IF(LEN(A567)=3,CONCATENATE(" ",MID(A567,2,2)),IF(LEN(A567)=5,CONCATENATE(" ",MID(A567,2,2)," ",MID(A567,4,2)),CONCATENATE(" ",MID(A567,2,2)," ",MID(A567,4,2)," ",RIGHT(A567,2)))))))</f>
        <v>21-04 20 90 00</v>
      </c>
      <c r="G567" s="86" t="str">
        <f aca="false">IF(E567="Multiple Values","Multiple Values",IF(E567="N/A","N/A",IF(LEN(E567)&gt;8,CONCATENATE("22-",LEFT(E567,8)," ",RIGHT(E567,2)),CONCATENATE("22-",E567))))</f>
        <v>22-10 73 16</v>
      </c>
      <c r="H567" s="86" t="s">
        <v>474</v>
      </c>
      <c r="J567" s="84" t="str">
        <f aca="false">A567&amp;"-"&amp;B567</f>
        <v>D2090100-Система распределения газа</v>
      </c>
    </row>
    <row r="568" customFormat="false" ht="14.25" hidden="true" customHeight="false" outlineLevel="3" collapsed="false">
      <c r="A568" s="84" t="s">
        <v>1708</v>
      </c>
      <c r="B568" s="84" t="s">
        <v>1709</v>
      </c>
      <c r="C568" s="85" t="n">
        <v>4</v>
      </c>
      <c r="D568" s="89" t="n">
        <v>-2001350</v>
      </c>
      <c r="E568" s="86" t="s">
        <v>722</v>
      </c>
      <c r="F568" s="86" t="str">
        <f aca="false">IF(CODE(LEFT(A568,1))=49,"N/A",CONCATENATE("21-",IF(SUM(CODE(LEFT(A568,1))-64)&lt;10,CONCATENATE("0",SUM(CODE(LEFT(A568,1))-64)),SUM(CODE(LEFT(A568,1))-64)),IF(LEN(A568)=1,"",IF(LEN(A568)=3,CONCATENATE(" ",MID(A568,2,2)),IF(LEN(A568)=5,CONCATENATE(" ",MID(A568,2,2)," ",MID(A568,4,2)),CONCATENATE(" ",MID(A568,2,2)," ",MID(A568,4,2)," ",RIGHT(A568,2)))))))</f>
        <v>21-04 20 90 00</v>
      </c>
      <c r="G568" s="86" t="str">
        <f aca="false">IF(E568="Multiple Values","Multiple Values",IF(E568="N/A","N/A",IF(LEN(E568)&gt;8,CONCATENATE("22-",LEFT(E568,8)," ",RIGHT(E568,2)),CONCATENATE("22-",E568))))</f>
        <v>Multiple Values</v>
      </c>
      <c r="H568" s="86" t="s">
        <v>474</v>
      </c>
      <c r="J568" s="84" t="str">
        <f aca="false">A568&amp;"-"&amp;B568</f>
        <v>D2090200-Системы кислотных отходов</v>
      </c>
    </row>
    <row r="569" customFormat="false" ht="14.25" hidden="true" customHeight="false" outlineLevel="3" collapsed="false">
      <c r="A569" s="84" t="s">
        <v>1710</v>
      </c>
      <c r="B569" s="84" t="s">
        <v>1711</v>
      </c>
      <c r="C569" s="85" t="n">
        <v>4</v>
      </c>
      <c r="D569" s="89" t="n">
        <v>-2001350</v>
      </c>
      <c r="E569" s="86" t="s">
        <v>1712</v>
      </c>
      <c r="F569" s="86" t="str">
        <f aca="false">IF(CODE(LEFT(A569,1))=49,"N/A",CONCATENATE("21-",IF(SUM(CODE(LEFT(A569,1))-64)&lt;10,CONCATENATE("0",SUM(CODE(LEFT(A569,1))-64)),SUM(CODE(LEFT(A569,1))-64)),IF(LEN(A569)=1,"",IF(LEN(A569)=3,CONCATENATE(" ",MID(A569,2,2)),IF(LEN(A569)=5,CONCATENATE(" ",MID(A569,2,2)," ",MID(A569,4,2)),CONCATENATE(" ",MID(A569,2,2)," ",MID(A569,4,2)," ",RIGHT(A569,2)))))))</f>
        <v>21-04 20 90 00</v>
      </c>
      <c r="G569" s="86" t="str">
        <f aca="false">IF(E569="Multiple Values","Multiple Values",IF(E569="N/A","N/A",IF(LEN(E569)&gt;8,CONCATENATE("22-",LEFT(E569,8)," ",RIGHT(E569,2)),CONCATENATE("22-",E569))))</f>
        <v>22-13 36 00</v>
      </c>
      <c r="H569" s="86" t="s">
        <v>474</v>
      </c>
      <c r="J569" s="84" t="str">
        <f aca="false">A569&amp;"-"&amp;B569</f>
        <v>D2090300-Жироуловители и перехватчики</v>
      </c>
    </row>
    <row r="570" customFormat="false" ht="14.25" hidden="true" customHeight="false" outlineLevel="3" collapsed="false">
      <c r="A570" s="84" t="s">
        <v>1713</v>
      </c>
      <c r="B570" s="84" t="s">
        <v>1714</v>
      </c>
      <c r="C570" s="85" t="n">
        <v>4</v>
      </c>
      <c r="D570" s="89" t="n">
        <v>-2001350</v>
      </c>
      <c r="E570" s="86" t="s">
        <v>474</v>
      </c>
      <c r="F570" s="86" t="str">
        <f aca="false">IF(CODE(LEFT(A570,1))=49,"N/A",CONCATENATE("21-",IF(SUM(CODE(LEFT(A570,1))-64)&lt;10,CONCATENATE("0",SUM(CODE(LEFT(A570,1))-64)),SUM(CODE(LEFT(A570,1))-64)),IF(LEN(A570)=1,"",IF(LEN(A570)=3,CONCATENATE(" ",MID(A570,2,2)),IF(LEN(A570)=5,CONCATENATE(" ",MID(A570,2,2)," ",MID(A570,4,2)),CONCATENATE(" ",MID(A570,2,2)," ",MID(A570,4,2)," ",RIGHT(A570,2)))))))</f>
        <v>21-04 20 90 00</v>
      </c>
      <c r="G570" s="86" t="str">
        <f aca="false">IF(E570="Multiple Values","Multiple Values",IF(E570="N/A","N/A",IF(LEN(E570)&gt;8,CONCATENATE("22-",LEFT(E570,8)," ",RIGHT(E570,2)),CONCATENATE("22-",E570))))</f>
        <v>N/A</v>
      </c>
      <c r="H570" s="86" t="s">
        <v>474</v>
      </c>
      <c r="J570" s="84" t="str">
        <f aca="false">A570&amp;"-"&amp;B570</f>
        <v>D2090400-Трубопроводы и оборудование для бассейнов</v>
      </c>
    </row>
    <row r="571" customFormat="false" ht="14.25" hidden="true" customHeight="false" outlineLevel="3" collapsed="false">
      <c r="A571" s="84" t="s">
        <v>1715</v>
      </c>
      <c r="B571" s="84" t="s">
        <v>1716</v>
      </c>
      <c r="C571" s="85" t="n">
        <v>4</v>
      </c>
      <c r="D571" s="89" t="n">
        <v>-2001350</v>
      </c>
      <c r="E571" s="86" t="s">
        <v>1717</v>
      </c>
      <c r="F571" s="86" t="str">
        <f aca="false">IF(CODE(LEFT(A571,1))=49,"N/A",CONCATENATE("21-",IF(SUM(CODE(LEFT(A571,1))-64)&lt;10,CONCATENATE("0",SUM(CODE(LEFT(A571,1))-64)),SUM(CODE(LEFT(A571,1))-64)),IF(LEN(A571)=1,"",IF(LEN(A571)=3,CONCATENATE(" ",MID(A571,2,2)),IF(LEN(A571)=5,CONCATENATE(" ",MID(A571,2,2)," ",MID(A571,4,2)),CONCATENATE(" ",MID(A571,2,2)," ",MID(A571,4,2)," ",RIGHT(A571,2)))))))</f>
        <v>21-04 20 90 00</v>
      </c>
      <c r="G571" s="86" t="str">
        <f aca="false">IF(E571="Multiple Values","Multiple Values",IF(E571="N/A","N/A",IF(LEN(E571)&gt;8,CONCATENATE("22-",LEFT(E571,8)," ",RIGHT(E571,2)),CONCATENATE("22-",E571))))</f>
        <v>22-13 48 00</v>
      </c>
      <c r="H571" s="86" t="s">
        <v>474</v>
      </c>
      <c r="J571" s="84" t="str">
        <f aca="false">A571&amp;"-"&amp;B571</f>
        <v>D2090500-Декоративные фонтанные трубопроводы и устройства</v>
      </c>
    </row>
    <row r="572" customFormat="false" ht="14.25" hidden="true" customHeight="false" outlineLevel="3" collapsed="false">
      <c r="A572" s="84" t="s">
        <v>1718</v>
      </c>
      <c r="B572" s="84" t="s">
        <v>1719</v>
      </c>
      <c r="C572" s="85" t="n">
        <v>4</v>
      </c>
      <c r="D572" s="89" t="n">
        <v>-2001350</v>
      </c>
      <c r="E572" s="86" t="s">
        <v>1717</v>
      </c>
      <c r="F572" s="86" t="str">
        <f aca="false">IF(CODE(LEFT(A572,1))=49,"N/A",CONCATENATE("21-",IF(SUM(CODE(LEFT(A572,1))-64)&lt;10,CONCATENATE("0",SUM(CODE(LEFT(A572,1))-64)),SUM(CODE(LEFT(A572,1))-64)),IF(LEN(A572)=1,"",IF(LEN(A572)=3,CONCATENATE(" ",MID(A572,2,2)),IF(LEN(A572)=5,CONCATENATE(" ",MID(A572,2,2)," ",MID(A572,4,2)),CONCATENATE(" ",MID(A572,2,2)," ",MID(A572,4,2)," ",RIGHT(A572,2)))))))</f>
        <v>21-04 20 90 00</v>
      </c>
      <c r="G572" s="86" t="str">
        <f aca="false">IF(E572="Multiple Values","Multiple Values",IF(E572="N/A","N/A",IF(LEN(E572)&gt;8,CONCATENATE("22-",LEFT(E572,8)," ",RIGHT(E572,2)),CONCATENATE("22-",E572))))</f>
        <v>22-13 48 00</v>
      </c>
      <c r="H572" s="86" t="s">
        <v>474</v>
      </c>
      <c r="J572" s="84" t="str">
        <f aca="false">A572&amp;"-"&amp;B572</f>
        <v>D2090600-Специальные системы водоснабжения</v>
      </c>
    </row>
    <row r="573" customFormat="false" ht="14.25" hidden="true" customHeight="false" outlineLevel="3" collapsed="false">
      <c r="A573" s="84" t="s">
        <v>1720</v>
      </c>
      <c r="B573" s="84" t="s">
        <v>1721</v>
      </c>
      <c r="C573" s="85" t="n">
        <v>4</v>
      </c>
      <c r="D573" s="89" t="n">
        <v>-2001350</v>
      </c>
      <c r="E573" s="86" t="s">
        <v>1722</v>
      </c>
      <c r="F573" s="86" t="str">
        <f aca="false">IF(CODE(LEFT(A573,1))=49,"N/A",CONCATENATE("21-",IF(SUM(CODE(LEFT(A573,1))-64)&lt;10,CONCATENATE("0",SUM(CODE(LEFT(A573,1))-64)),SUM(CODE(LEFT(A573,1))-64)),IF(LEN(A573)=1,"",IF(LEN(A573)=3,CONCATENATE(" ",MID(A573,2,2)),IF(LEN(A573)=5,CONCATENATE(" ",MID(A573,2,2)," ",MID(A573,4,2)),CONCATENATE(" ",MID(A573,2,2)," ",MID(A573,4,2)," ",RIGHT(A573,2)))))))</f>
        <v>21-04 20 90 00</v>
      </c>
      <c r="G573" s="86" t="str">
        <f aca="false">IF(E573="Multiple Values","Multiple Values",IF(E573="N/A","N/A",IF(LEN(E573)&gt;8,CONCATENATE("22-",LEFT(E573,8)," ",RIGHT(E573,2)),CONCATENATE("22-",E573))))</f>
        <v>22-13 49 00</v>
      </c>
      <c r="H573" s="86" t="s">
        <v>474</v>
      </c>
      <c r="J573" s="84" t="str">
        <f aca="false">A573&amp;"-"&amp;B573</f>
        <v>D2090800-Трубы и фиттинги других трубопроводных систем</v>
      </c>
    </row>
    <row r="574" customFormat="false" ht="14.25" hidden="true" customHeight="false" outlineLevel="3" collapsed="false">
      <c r="A574" s="84" t="s">
        <v>1723</v>
      </c>
      <c r="B574" s="84" t="s">
        <v>1724</v>
      </c>
      <c r="C574" s="85" t="n">
        <v>4</v>
      </c>
      <c r="D574" s="89" t="n">
        <v>-2001350</v>
      </c>
      <c r="E574" s="86" t="s">
        <v>474</v>
      </c>
      <c r="F574" s="86" t="str">
        <f aca="false">IF(CODE(LEFT(A574,1))=49,"N/A",CONCATENATE("21-",IF(SUM(CODE(LEFT(A574,1))-64)&lt;10,CONCATENATE("0",SUM(CODE(LEFT(A574,1))-64)),SUM(CODE(LEFT(A574,1))-64)),IF(LEN(A574)=1,"",IF(LEN(A574)=3,CONCATENATE(" ",MID(A574,2,2)),IF(LEN(A574)=5,CONCATENATE(" ",MID(A574,2,2)," ",MID(A574,4,2)),CONCATENATE(" ",MID(A574,2,2)," ",MID(A574,4,2)," ",RIGHT(A574,2)))))))</f>
        <v>21-04 20 90 00</v>
      </c>
      <c r="G574" s="86" t="str">
        <f aca="false">IF(E574="Multiple Values","Multiple Values",IF(E574="N/A","N/A",IF(LEN(E574)&gt;8,CONCATENATE("22-",LEFT(E574,8)," ",RIGHT(E574,2)),CONCATENATE("22-",E574))))</f>
        <v>N/A</v>
      </c>
      <c r="H574" s="86" t="s">
        <v>474</v>
      </c>
      <c r="I574" s="92" t="s">
        <v>1725</v>
      </c>
      <c r="J574" s="84" t="str">
        <f aca="false">A574&amp;"-"&amp;B574</f>
        <v>D2090900-Другие детали трубопроводных систем</v>
      </c>
    </row>
    <row r="575" customFormat="false" ht="14.25" hidden="true" customHeight="false" outlineLevel="1" collapsed="true">
      <c r="A575" s="84" t="s">
        <v>1726</v>
      </c>
      <c r="B575" s="84" t="s">
        <v>1727</v>
      </c>
      <c r="C575" s="85" t="n">
        <v>2</v>
      </c>
      <c r="D575" s="89" t="n">
        <v>-2001350</v>
      </c>
      <c r="E575" s="86" t="s">
        <v>722</v>
      </c>
      <c r="F575" s="86" t="str">
        <f aca="false">IF(CODE(LEFT(A575,1))=49,"N/A",CONCATENATE("21-",IF(SUM(CODE(LEFT(A575,1))-64)&lt;10,CONCATENATE("0",SUM(CODE(LEFT(A575,1))-64)),SUM(CODE(LEFT(A575,1))-64)),IF(LEN(A575)=1,"",IF(LEN(A575)=3,CONCATENATE(" ",MID(A575,2,2)),IF(LEN(A575)=5,CONCATENATE(" ",MID(A575,2,2)," ",MID(A575,4,2)),CONCATENATE(" ",MID(A575,2,2)," ",MID(A575,4,2)," ",RIGHT(A575,2)))))))</f>
        <v>21-04 30</v>
      </c>
      <c r="G575" s="86" t="str">
        <f aca="false">IF(E575="Multiple Values","Multiple Values",IF(E575="N/A","N/A",IF(LEN(E575)&gt;8,CONCATENATE("22-",LEFT(E575,8)," ",RIGHT(E575,2)),CONCATENATE("22-",E575))))</f>
        <v>Multiple Values</v>
      </c>
      <c r="H575" s="86" t="s">
        <v>474</v>
      </c>
      <c r="I575" s="84" t="str">
        <f aca="false">A575&amp;"-"&amp;B575</f>
        <v>D30-Отопление, вентиляция и кондеционирование</v>
      </c>
    </row>
    <row r="576" customFormat="false" ht="14.25" hidden="true" customHeight="false" outlineLevel="2" collapsed="false">
      <c r="A576" s="84" t="s">
        <v>1728</v>
      </c>
      <c r="B576" s="84" t="s">
        <v>1729</v>
      </c>
      <c r="C576" s="85" t="n">
        <v>3</v>
      </c>
      <c r="D576" s="89" t="n">
        <v>-2001350</v>
      </c>
      <c r="E576" s="86" t="s">
        <v>722</v>
      </c>
      <c r="F576" s="86" t="str">
        <f aca="false">IF(CODE(LEFT(A576,1))=49,"N/A",CONCATENATE("21-",IF(SUM(CODE(LEFT(A576,1))-64)&lt;10,CONCATENATE("0",SUM(CODE(LEFT(A576,1))-64)),SUM(CODE(LEFT(A576,1))-64)),IF(LEN(A576)=1,"",IF(LEN(A576)=3,CONCATENATE(" ",MID(A576,2,2)),IF(LEN(A576)=5,CONCATENATE(" ",MID(A576,2,2)," ",MID(A576,4,2)),CONCATENATE(" ",MID(A576,2,2)," ",MID(A576,4,2)," ",RIGHT(A576,2)))))))</f>
        <v>21-04 30 10</v>
      </c>
      <c r="G576" s="86" t="str">
        <f aca="false">IF(E576="Multiple Values","Multiple Values",IF(E576="N/A","N/A",IF(LEN(E576)&gt;8,CONCATENATE("22-",LEFT(E576,8)," ",RIGHT(E576,2)),CONCATENATE("22-",E576))))</f>
        <v>Multiple Values</v>
      </c>
      <c r="H576" s="86" t="s">
        <v>474</v>
      </c>
      <c r="I576" s="84" t="str">
        <f aca="false">A576&amp;"-"&amp;B576</f>
        <v>D3010-Энергоснабжение</v>
      </c>
    </row>
    <row r="577" customFormat="false" ht="14.25" hidden="true" customHeight="false" outlineLevel="2" collapsed="false">
      <c r="A577" s="84" t="s">
        <v>1730</v>
      </c>
      <c r="B577" s="84" t="s">
        <v>1731</v>
      </c>
      <c r="C577" s="85" t="n">
        <v>4</v>
      </c>
      <c r="D577" s="89" t="n">
        <v>-2001350</v>
      </c>
      <c r="E577" s="86" t="s">
        <v>474</v>
      </c>
      <c r="F577" s="86" t="str">
        <f aca="false">IF(CODE(LEFT(A577,1))=49,"N/A",CONCATENATE("21-",IF(SUM(CODE(LEFT(A577,1))-64)&lt;10,CONCATENATE("0",SUM(CODE(LEFT(A577,1))-64)),SUM(CODE(LEFT(A577,1))-64)),IF(LEN(A577)=1,"",IF(LEN(A577)=3,CONCATENATE(" ",MID(A577,2,2)),IF(LEN(A577)=5,CONCATENATE(" ",MID(A577,2,2)," ",MID(A577,4,2)),CONCATENATE(" ",MID(A577,2,2)," ",MID(A577,4,2)," ",RIGHT(A577,2)))))))</f>
        <v>21-04 30 10 00</v>
      </c>
      <c r="G577" s="86" t="str">
        <f aca="false">IF(E577="Multiple Values","Multiple Values",IF(E577="N/A","N/A",IF(LEN(E577)&gt;8,CONCATENATE("22-",LEFT(E577,8)," ",RIGHT(E577,2)),CONCATENATE("22-",E577))))</f>
        <v>N/A</v>
      </c>
      <c r="H577" s="86" t="s">
        <v>474</v>
      </c>
      <c r="I577" s="84" t="str">
        <f aca="false">A577&amp;"-"&amp;B577</f>
        <v>D3010100-Система подачи масла</v>
      </c>
    </row>
    <row r="578" customFormat="false" ht="14.25" hidden="true" customHeight="false" outlineLevel="2" collapsed="false">
      <c r="A578" s="84" t="s">
        <v>1732</v>
      </c>
      <c r="B578" s="84" t="s">
        <v>1733</v>
      </c>
      <c r="C578" s="85" t="n">
        <v>4</v>
      </c>
      <c r="D578" s="89" t="n">
        <v>-2001350</v>
      </c>
      <c r="E578" s="86" t="s">
        <v>1734</v>
      </c>
      <c r="F578" s="86" t="str">
        <f aca="false">IF(CODE(LEFT(A578,1))=49,"N/A",CONCATENATE("21-",IF(SUM(CODE(LEFT(A578,1))-64)&lt;10,CONCATENATE("0",SUM(CODE(LEFT(A578,1))-64)),SUM(CODE(LEFT(A578,1))-64)),IF(LEN(A578)=1,"",IF(LEN(A578)=3,CONCATENATE(" ",MID(A578,2,2)),IF(LEN(A578)=5,CONCATENATE(" ",MID(A578,2,2)," ",MID(A578,4,2)),CONCATENATE(" ",MID(A578,2,2)," ",MID(A578,4,2)," ",RIGHT(A578,2)))))))</f>
        <v>21-04 30 10 00</v>
      </c>
      <c r="G578" s="86" t="str">
        <f aca="false">IF(E578="Multiple Values","Multiple Values",IF(E578="N/A","N/A",IF(LEN(E578)&gt;8,CONCATENATE("22-",LEFT(E578,8)," ",RIGHT(E578,2)),CONCATENATE("22-",E578))))</f>
        <v>22-13 13 00</v>
      </c>
      <c r="H578" s="86" t="s">
        <v>474</v>
      </c>
      <c r="I578" s="84" t="str">
        <f aca="false">A578&amp;"-"&amp;B578</f>
        <v>D3010200-Система подачи газа</v>
      </c>
    </row>
    <row r="579" customFormat="false" ht="14.25" hidden="true" customHeight="false" outlineLevel="2" collapsed="false">
      <c r="A579" s="84" t="s">
        <v>1735</v>
      </c>
      <c r="B579" s="84" t="s">
        <v>1736</v>
      </c>
      <c r="C579" s="85" t="n">
        <v>4</v>
      </c>
      <c r="D579" s="89" t="n">
        <v>-2001350</v>
      </c>
      <c r="E579" s="86" t="s">
        <v>722</v>
      </c>
      <c r="F579" s="86" t="str">
        <f aca="false">IF(CODE(LEFT(A579,1))=49,"N/A",CONCATENATE("21-",IF(SUM(CODE(LEFT(A579,1))-64)&lt;10,CONCATENATE("0",SUM(CODE(LEFT(A579,1))-64)),SUM(CODE(LEFT(A579,1))-64)),IF(LEN(A579)=1,"",IF(LEN(A579)=3,CONCATENATE(" ",MID(A579,2,2)),IF(LEN(A579)=5,CONCATENATE(" ",MID(A579,2,2)," ",MID(A579,4,2)),CONCATENATE(" ",MID(A579,2,2)," ",MID(A579,4,2)," ",RIGHT(A579,2)))))))</f>
        <v>21-04 30 10 00</v>
      </c>
      <c r="G579" s="86" t="str">
        <f aca="false">IF(E579="Multiple Values","Multiple Values",IF(E579="N/A","N/A",IF(LEN(E579)&gt;8,CONCATENATE("22-",LEFT(E579,8)," ",RIGHT(E579,2)),CONCATENATE("22-",E579))))</f>
        <v>Multiple Values</v>
      </c>
      <c r="H579" s="86" t="s">
        <v>474</v>
      </c>
      <c r="I579" s="84" t="str">
        <f aca="false">A579&amp;"-"&amp;B579</f>
        <v>D3010300-Система подачи угля</v>
      </c>
    </row>
    <row r="580" customFormat="false" ht="14.25" hidden="true" customHeight="false" outlineLevel="2" collapsed="false">
      <c r="A580" s="84" t="s">
        <v>1737</v>
      </c>
      <c r="B580" s="84" t="s">
        <v>1738</v>
      </c>
      <c r="C580" s="85" t="n">
        <v>4</v>
      </c>
      <c r="D580" s="89" t="n">
        <v>-2001350</v>
      </c>
      <c r="E580" s="86" t="s">
        <v>1739</v>
      </c>
      <c r="F580" s="86" t="str">
        <f aca="false">IF(CODE(LEFT(A580,1))=49,"N/A",CONCATENATE("21-",IF(SUM(CODE(LEFT(A580,1))-64)&lt;10,CONCATENATE("0",SUM(CODE(LEFT(A580,1))-64)),SUM(CODE(LEFT(A580,1))-64)),IF(LEN(A580)=1,"",IF(LEN(A580)=3,CONCATENATE(" ",MID(A580,2,2)),IF(LEN(A580)=5,CONCATENATE(" ",MID(A580,2,2)," ",MID(A580,4,2)),CONCATENATE(" ",MID(A580,2,2)," ",MID(A580,4,2)," ",RIGHT(A580,2)))))))</f>
        <v>21-04 30 10 00</v>
      </c>
      <c r="G580" s="86" t="str">
        <f aca="false">IF(E580="Multiple Values","Multiple Values",IF(E580="N/A","N/A",IF(LEN(E580)&gt;8,CONCATENATE("22-",LEFT(E580,8)," ",RIGHT(E580,2)),CONCATENATE("22-",E580))))</f>
        <v>22-13 18 00</v>
      </c>
      <c r="H580" s="86" t="s">
        <v>474</v>
      </c>
      <c r="I580" s="84" t="str">
        <f aca="false">A580&amp;"-"&amp;B580</f>
        <v>D3010400-Система подачи пара</v>
      </c>
    </row>
    <row r="581" customFormat="false" ht="14.25" hidden="true" customHeight="false" outlineLevel="2" collapsed="false">
      <c r="A581" s="84" t="s">
        <v>1740</v>
      </c>
      <c r="B581" s="84" t="s">
        <v>1741</v>
      </c>
      <c r="C581" s="85" t="n">
        <v>4</v>
      </c>
      <c r="D581" s="89" t="n">
        <v>-2001350</v>
      </c>
      <c r="E581" s="86" t="s">
        <v>1742</v>
      </c>
      <c r="F581" s="86" t="str">
        <f aca="false">IF(CODE(LEFT(A581,1))=49,"N/A",CONCATENATE("21-",IF(SUM(CODE(LEFT(A581,1))-64)&lt;10,CONCATENATE("0",SUM(CODE(LEFT(A581,1))-64)),SUM(CODE(LEFT(A581,1))-64)),IF(LEN(A581)=1,"",IF(LEN(A581)=3,CONCATENATE(" ",MID(A581,2,2)),IF(LEN(A581)=5,CONCATENATE(" ",MID(A581,2,2)," ",MID(A581,4,2)),CONCATENATE(" ",MID(A581,2,2)," ",MID(A581,4,2)," ",RIGHT(A581,2)))))))</f>
        <v>21-04 30 10 00</v>
      </c>
      <c r="G581" s="86" t="str">
        <f aca="false">IF(E581="Multiple Values","Multiple Values",IF(E581="N/A","N/A",IF(LEN(E581)&gt;8,CONCATENATE("22-",LEFT(E581,8)," ",RIGHT(E581,2)),CONCATENATE("22-",E581))))</f>
        <v>22-13 19 00</v>
      </c>
      <c r="H581" s="86" t="s">
        <v>474</v>
      </c>
      <c r="I581" s="84" t="str">
        <f aca="false">A581&amp;"-"&amp;B581</f>
        <v>D3010500-Система подачи горячей воды</v>
      </c>
    </row>
    <row r="582" customFormat="false" ht="14.25" hidden="true" customHeight="false" outlineLevel="2" collapsed="false">
      <c r="A582" s="84" t="s">
        <v>1743</v>
      </c>
      <c r="B582" s="84" t="s">
        <v>1744</v>
      </c>
      <c r="C582" s="85" t="n">
        <v>4</v>
      </c>
      <c r="D582" s="89" t="n">
        <v>-2001350</v>
      </c>
      <c r="E582" s="86" t="s">
        <v>1745</v>
      </c>
      <c r="F582" s="86" t="str">
        <f aca="false">IF(CODE(LEFT(A582,1))=49,"N/A",CONCATENATE("21-",IF(SUM(CODE(LEFT(A582,1))-64)&lt;10,CONCATENATE("0",SUM(CODE(LEFT(A582,1))-64)),SUM(CODE(LEFT(A582,1))-64)),IF(LEN(A582)=1,"",IF(LEN(A582)=3,CONCATENATE(" ",MID(A582,2,2)),IF(LEN(A582)=5,CONCATENATE(" ",MID(A582,2,2)," ",MID(A582,4,2)),CONCATENATE(" ",MID(A582,2,2)," ",MID(A582,4,2)," ",RIGHT(A582,2)))))))</f>
        <v>21-04 30 10 00</v>
      </c>
      <c r="G582" s="86" t="str">
        <f aca="false">IF(E582="Multiple Values","Multiple Values",IF(E582="N/A","N/A",IF(LEN(E582)&gt;8,CONCATENATE("22-",LEFT(E582,8)," ",RIGHT(E582,2)),CONCATENATE("22-",E582))))</f>
        <v>22-13 28 00</v>
      </c>
      <c r="H582" s="86" t="s">
        <v>474</v>
      </c>
      <c r="I582" s="84" t="str">
        <f aca="false">A582&amp;"-"&amp;B582</f>
        <v>D3010600-Система подачи холодной воды</v>
      </c>
    </row>
    <row r="583" customFormat="false" ht="14.25" hidden="true" customHeight="false" outlineLevel="2" collapsed="false">
      <c r="A583" s="84" t="s">
        <v>1746</v>
      </c>
      <c r="B583" s="84" t="s">
        <v>1747</v>
      </c>
      <c r="C583" s="85" t="n">
        <v>4</v>
      </c>
      <c r="D583" s="89" t="n">
        <v>-2001350</v>
      </c>
      <c r="E583" s="86" t="s">
        <v>1748</v>
      </c>
      <c r="F583" s="86" t="str">
        <f aca="false">IF(CODE(LEFT(A583,1))=49,"N/A",CONCATENATE("21-",IF(SUM(CODE(LEFT(A583,1))-64)&lt;10,CONCATENATE("0",SUM(CODE(LEFT(A583,1))-64)),SUM(CODE(LEFT(A583,1))-64)),IF(LEN(A583)=1,"",IF(LEN(A583)=3,CONCATENATE(" ",MID(A583,2,2)),IF(LEN(A583)=5,CONCATENATE(" ",MID(A583,2,2)," ",MID(A583,4,2)),CONCATENATE(" ",MID(A583,2,2)," ",MID(A583,4,2)," ",RIGHT(A583,2)))))))</f>
        <v>21-04 30 10 00</v>
      </c>
      <c r="G583" s="86" t="str">
        <f aca="false">IF(E583="Multiple Values","Multiple Values",IF(E583="N/A","N/A",IF(LEN(E583)&gt;8,CONCATENATE("22-",LEFT(E583,8)," ",RIGHT(E583,2)),CONCATENATE("22-",E583))))</f>
        <v>22-13 28 13</v>
      </c>
      <c r="H583" s="86" t="s">
        <v>474</v>
      </c>
      <c r="I583" s="84" t="str">
        <f aca="false">A583&amp;"-"&amp;B583</f>
        <v>D3010700-Солнечные энергетические системы</v>
      </c>
    </row>
    <row r="584" customFormat="false" ht="14.25" hidden="true" customHeight="false" outlineLevel="2" collapsed="false">
      <c r="A584" s="84" t="s">
        <v>1749</v>
      </c>
      <c r="B584" s="84" t="s">
        <v>1750</v>
      </c>
      <c r="C584" s="85" t="n">
        <v>4</v>
      </c>
      <c r="D584" s="89" t="n">
        <v>-2001350</v>
      </c>
      <c r="E584" s="86" t="s">
        <v>1751</v>
      </c>
      <c r="F584" s="86" t="str">
        <f aca="false">IF(CODE(LEFT(A584,1))=49,"N/A",CONCATENATE("21-",IF(SUM(CODE(LEFT(A584,1))-64)&lt;10,CONCATENATE("0",SUM(CODE(LEFT(A584,1))-64)),SUM(CODE(LEFT(A584,1))-64)),IF(LEN(A584)=1,"",IF(LEN(A584)=3,CONCATENATE(" ",MID(A584,2,2)),IF(LEN(A584)=5,CONCATENATE(" ",MID(A584,2,2)," ",MID(A584,4,2)),CONCATENATE(" ",MID(A584,2,2)," ",MID(A584,4,2)," ",RIGHT(A584,2)))))))</f>
        <v>21-04 30 10 00</v>
      </c>
      <c r="G584" s="86" t="str">
        <f aca="false">IF(E584="Multiple Values","Multiple Values",IF(E584="N/A","N/A",IF(LEN(E584)&gt;8,CONCATENATE("22-",LEFT(E584,8)," ",RIGHT(E584,2)),CONCATENATE("22-",E584))))</f>
        <v>22-13 28 16</v>
      </c>
      <c r="H584" s="86" t="s">
        <v>474</v>
      </c>
      <c r="I584" s="84" t="str">
        <f aca="false">A584&amp;"-"&amp;B584</f>
        <v>D3010800-Ветряные энергетические системы</v>
      </c>
    </row>
    <row r="585" customFormat="false" ht="14.25" hidden="true" customHeight="false" outlineLevel="2" collapsed="false">
      <c r="A585" s="84" t="s">
        <v>1752</v>
      </c>
      <c r="B585" s="84" t="s">
        <v>1753</v>
      </c>
      <c r="C585" s="85" t="n">
        <v>4</v>
      </c>
      <c r="D585" s="89" t="n">
        <v>-2001350</v>
      </c>
      <c r="E585" s="86" t="s">
        <v>1754</v>
      </c>
      <c r="F585" s="86" t="str">
        <f aca="false">IF(CODE(LEFT(A585,1))=49,"N/A",CONCATENATE("21-",IF(SUM(CODE(LEFT(A585,1))-64)&lt;10,CONCATENATE("0",SUM(CODE(LEFT(A585,1))-64)),SUM(CODE(LEFT(A585,1))-64)),IF(LEN(A585)=1,"",IF(LEN(A585)=3,CONCATENATE(" ",MID(A585,2,2)),IF(LEN(A585)=5,CONCATENATE(" ",MID(A585,2,2)," ",MID(A585,4,2)),CONCATENATE(" ",MID(A585,2,2)," ",MID(A585,4,2)," ",RIGHT(A585,2)))))))</f>
        <v>21-04 30 10 00</v>
      </c>
      <c r="G585" s="86" t="str">
        <f aca="false">IF(E585="Multiple Values","Multiple Values",IF(E585="N/A","N/A",IF(LEN(E585)&gt;8,CONCATENATE("22-",LEFT(E585,8)," ",RIGHT(E585,2)),CONCATENATE("22-",E585))))</f>
        <v>22-13 28 19</v>
      </c>
      <c r="H585" s="86" t="s">
        <v>474</v>
      </c>
      <c r="I585" s="84" t="str">
        <f aca="false">A585&amp;"-"&amp;B585</f>
        <v>D3010900-Системы на топливных элементах</v>
      </c>
    </row>
    <row r="586" customFormat="false" ht="14.25" hidden="true" customHeight="false" outlineLevel="2" collapsed="false">
      <c r="A586" s="84" t="s">
        <v>1755</v>
      </c>
      <c r="B586" s="84" t="s">
        <v>1756</v>
      </c>
      <c r="C586" s="85" t="n">
        <v>3</v>
      </c>
      <c r="D586" s="89" t="n">
        <v>-2001350</v>
      </c>
      <c r="E586" s="86" t="s">
        <v>1757</v>
      </c>
      <c r="F586" s="86" t="str">
        <f aca="false">IF(CODE(LEFT(A586,1))=49,"N/A",CONCATENATE("21-",IF(SUM(CODE(LEFT(A586,1))-64)&lt;10,CONCATENATE("0",SUM(CODE(LEFT(A586,1))-64)),SUM(CODE(LEFT(A586,1))-64)),IF(LEN(A586)=1,"",IF(LEN(A586)=3,CONCATENATE(" ",MID(A586,2,2)),IF(LEN(A586)=5,CONCATENATE(" ",MID(A586,2,2)," ",MID(A586,4,2)),CONCATENATE(" ",MID(A586,2,2)," ",MID(A586,4,2)," ",RIGHT(A586,2)))))))</f>
        <v>21-04 30 20</v>
      </c>
      <c r="G586" s="86" t="str">
        <f aca="false">IF(E586="Multiple Values","Multiple Values",IF(E586="N/A","N/A",IF(LEN(E586)&gt;8,CONCATENATE("22-",LEFT(E586,8)," ",RIGHT(E586,2)),CONCATENATE("22-",E586))))</f>
        <v>22-13 28 26</v>
      </c>
      <c r="H586" s="86" t="s">
        <v>474</v>
      </c>
      <c r="I586" s="84" t="str">
        <f aca="false">A586&amp;"-"&amp;B586</f>
        <v>D3020-Теплогенерирующие системы</v>
      </c>
    </row>
    <row r="587" customFormat="false" ht="14.25" hidden="true" customHeight="false" outlineLevel="2" collapsed="false">
      <c r="A587" s="84" t="s">
        <v>1758</v>
      </c>
      <c r="B587" s="84" t="s">
        <v>1759</v>
      </c>
      <c r="C587" s="85" t="n">
        <v>4</v>
      </c>
      <c r="D587" s="89" t="n">
        <v>-2001350</v>
      </c>
      <c r="E587" s="86" t="s">
        <v>1760</v>
      </c>
      <c r="F587" s="86" t="str">
        <f aca="false">IF(CODE(LEFT(A587,1))=49,"N/A",CONCATENATE("21-",IF(SUM(CODE(LEFT(A587,1))-64)&lt;10,CONCATENATE("0",SUM(CODE(LEFT(A587,1))-64)),SUM(CODE(LEFT(A587,1))-64)),IF(LEN(A587)=1,"",IF(LEN(A587)=3,CONCATENATE(" ",MID(A587,2,2)),IF(LEN(A587)=5,CONCATENATE(" ",MID(A587,2,2)," ",MID(A587,4,2)),CONCATENATE(" ",MID(A587,2,2)," ",MID(A587,4,2)," ",RIGHT(A587,2)))))))</f>
        <v>21-04 30 20 00</v>
      </c>
      <c r="G587" s="86" t="str">
        <f aca="false">IF(E587="Multiple Values","Multiple Values",IF(E587="N/A","N/A",IF(LEN(E587)&gt;8,CONCATENATE("22-",LEFT(E587,8)," ",RIGHT(E587,2)),CONCATENATE("22-",E587))))</f>
        <v>22-13 28 33</v>
      </c>
      <c r="H587" s="86" t="s">
        <v>474</v>
      </c>
      <c r="I587" s="84" t="str">
        <f aca="false">A587&amp;"-"&amp;B587</f>
        <v>D3020100-Бойлеры</v>
      </c>
    </row>
    <row r="588" customFormat="false" ht="14.25" hidden="true" customHeight="false" outlineLevel="2" collapsed="false">
      <c r="A588" s="84" t="s">
        <v>1761</v>
      </c>
      <c r="B588" s="84" t="s">
        <v>1762</v>
      </c>
      <c r="C588" s="85" t="n">
        <v>4</v>
      </c>
      <c r="D588" s="89" t="n">
        <v>-2001350</v>
      </c>
      <c r="E588" s="86" t="s">
        <v>1763</v>
      </c>
      <c r="F588" s="86" t="str">
        <f aca="false">IF(CODE(LEFT(A588,1))=49,"N/A",CONCATENATE("21-",IF(SUM(CODE(LEFT(A588,1))-64)&lt;10,CONCATENATE("0",SUM(CODE(LEFT(A588,1))-64)),SUM(CODE(LEFT(A588,1))-64)),IF(LEN(A588)=1,"",IF(LEN(A588)=3,CONCATENATE(" ",MID(A588,2,2)),IF(LEN(A588)=5,CONCATENATE(" ",MID(A588,2,2)," ",MID(A588,4,2)),CONCATENATE(" ",MID(A588,2,2)," ",MID(A588,4,2)," ",RIGHT(A588,2)))))))</f>
        <v>21-04 30 20 00</v>
      </c>
      <c r="G588" s="86" t="str">
        <f aca="false">IF(E588="Multiple Values","Multiple Values",IF(E588="N/A","N/A",IF(LEN(E588)&gt;8,CONCATENATE("22-",LEFT(E588,8)," ",RIGHT(E588,2)),CONCATENATE("22-",E588))))</f>
        <v>22-13 28 66</v>
      </c>
      <c r="H588" s="86" t="s">
        <v>474</v>
      </c>
      <c r="I588" s="84" t="str">
        <f aca="false">A588&amp;"-"&amp;B588</f>
        <v>D3020200-Бойлерная комната и трубная обвязка</v>
      </c>
    </row>
    <row r="589" customFormat="false" ht="14.25" hidden="true" customHeight="false" outlineLevel="2" collapsed="false">
      <c r="A589" s="84" t="s">
        <v>1764</v>
      </c>
      <c r="B589" s="84" t="s">
        <v>1765</v>
      </c>
      <c r="C589" s="85" t="n">
        <v>4</v>
      </c>
      <c r="D589" s="89" t="n">
        <v>-2001350</v>
      </c>
      <c r="E589" s="86" t="s">
        <v>1766</v>
      </c>
      <c r="F589" s="86" t="str">
        <f aca="false">IF(CODE(LEFT(A589,1))=49,"N/A",CONCATENATE("21-",IF(SUM(CODE(LEFT(A589,1))-64)&lt;10,CONCATENATE("0",SUM(CODE(LEFT(A589,1))-64)),SUM(CODE(LEFT(A589,1))-64)),IF(LEN(A589)=1,"",IF(LEN(A589)=3,CONCATENATE(" ",MID(A589,2,2)),IF(LEN(A589)=5,CONCATENATE(" ",MID(A589,2,2)," ",MID(A589,4,2)),CONCATENATE(" ",MID(A589,2,2)," ",MID(A589,4,2)," ",RIGHT(A589,2)))))))</f>
        <v>21-04 30 20 00</v>
      </c>
      <c r="G589" s="86" t="str">
        <f aca="false">IF(E589="Multiple Values","Multiple Values",IF(E589="N/A","N/A",IF(LEN(E589)&gt;8,CONCATENATE("22-",LEFT(E589,8)," ",RIGHT(E589,2)),CONCATENATE("22-",E589))))</f>
        <v>22-13 50 00</v>
      </c>
      <c r="H589" s="86" t="s">
        <v>474</v>
      </c>
      <c r="I589" s="84" t="str">
        <f aca="false">A589&amp;"-"&amp;B589</f>
        <v>D3020300-Вспомогательное оборудование</v>
      </c>
    </row>
    <row r="590" customFormat="false" ht="14.25" hidden="true" customHeight="false" outlineLevel="2" collapsed="false">
      <c r="A590" s="84" t="s">
        <v>1767</v>
      </c>
      <c r="B590" s="84" t="s">
        <v>1768</v>
      </c>
      <c r="C590" s="85" t="n">
        <v>4</v>
      </c>
      <c r="D590" s="89" t="n">
        <v>-2001350</v>
      </c>
      <c r="E590" s="86" t="s">
        <v>1769</v>
      </c>
      <c r="F590" s="86" t="str">
        <f aca="false">IF(CODE(LEFT(A590,1))=49,"N/A",CONCATENATE("21-",IF(SUM(CODE(LEFT(A590,1))-64)&lt;10,CONCATENATE("0",SUM(CODE(LEFT(A590,1))-64)),SUM(CODE(LEFT(A590,1))-64)),IF(LEN(A590)=1,"",IF(LEN(A590)=3,CONCATENATE(" ",MID(A590,2,2)),IF(LEN(A590)=5,CONCATENATE(" ",MID(A590,2,2)," ",MID(A590,4,2)),CONCATENATE(" ",MID(A590,2,2)," ",MID(A590,4,2)," ",RIGHT(A590,2)))))))</f>
        <v>21-04 30 20 00</v>
      </c>
      <c r="G590" s="86" t="str">
        <f aca="false">IF(E590="Multiple Values","Multiple Values",IF(E590="N/A","N/A",IF(LEN(E590)&gt;8,CONCATENATE("22-",LEFT(E590,8)," ",RIGHT(E590,2)),CONCATENATE("22-",E590))))</f>
        <v>22-13 51 00</v>
      </c>
      <c r="H590" s="86" t="s">
        <v>474</v>
      </c>
      <c r="I590" s="84" t="str">
        <f aca="false">A590&amp;"-"&amp;B590</f>
        <v>D3020400-Изоляция</v>
      </c>
    </row>
    <row r="591" customFormat="false" ht="14.25" hidden="true" customHeight="false" outlineLevel="2" collapsed="false">
      <c r="A591" s="84" t="s">
        <v>1770</v>
      </c>
      <c r="B591" s="84" t="s">
        <v>1771</v>
      </c>
      <c r="C591" s="85" t="n">
        <v>3</v>
      </c>
      <c r="D591" s="89" t="n">
        <v>-2001350</v>
      </c>
      <c r="E591" s="86" t="s">
        <v>1769</v>
      </c>
      <c r="F591" s="86" t="str">
        <f aca="false">IF(CODE(LEFT(A591,1))=49,"N/A",CONCATENATE("21-",IF(SUM(CODE(LEFT(A591,1))-64)&lt;10,CONCATENATE("0",SUM(CODE(LEFT(A591,1))-64)),SUM(CODE(LEFT(A591,1))-64)),IF(LEN(A591)=1,"",IF(LEN(A591)=3,CONCATENATE(" ",MID(A591,2,2)),IF(LEN(A591)=5,CONCATENATE(" ",MID(A591,2,2)," ",MID(A591,4,2)),CONCATENATE(" ",MID(A591,2,2)," ",MID(A591,4,2)," ",RIGHT(A591,2)))))))</f>
        <v>21-04 30 30</v>
      </c>
      <c r="G591" s="86" t="str">
        <f aca="false">IF(E591="Multiple Values","Multiple Values",IF(E591="N/A","N/A",IF(LEN(E591)&gt;8,CONCATENATE("22-",LEFT(E591,8)," ",RIGHT(E591,2)),CONCATENATE("22-",E591))))</f>
        <v>22-13 51 00</v>
      </c>
      <c r="H591" s="86" t="s">
        <v>474</v>
      </c>
      <c r="I591" s="84" t="str">
        <f aca="false">A591&amp;"-"&amp;B591</f>
        <v>D3030-Системы охлаждения</v>
      </c>
    </row>
    <row r="592" customFormat="false" ht="14.25" hidden="true" customHeight="false" outlineLevel="2" collapsed="false">
      <c r="A592" s="84" t="s">
        <v>1772</v>
      </c>
      <c r="B592" s="84" t="s">
        <v>1773</v>
      </c>
      <c r="C592" s="85" t="n">
        <v>4</v>
      </c>
      <c r="D592" s="89" t="n">
        <v>-2001350</v>
      </c>
      <c r="E592" s="86" t="s">
        <v>722</v>
      </c>
      <c r="F592" s="86" t="str">
        <f aca="false">IF(CODE(LEFT(A592,1))=49,"N/A",CONCATENATE("21-",IF(SUM(CODE(LEFT(A592,1))-64)&lt;10,CONCATENATE("0",SUM(CODE(LEFT(A592,1))-64)),SUM(CODE(LEFT(A592,1))-64)),IF(LEN(A592)=1,"",IF(LEN(A592)=3,CONCATENATE(" ",MID(A592,2,2)),IF(LEN(A592)=5,CONCATENATE(" ",MID(A592,2,2)," ",MID(A592,4,2)),CONCATENATE(" ",MID(A592,2,2)," ",MID(A592,4,2)," ",RIGHT(A592,2)))))))</f>
        <v>21-04 30 30 00</v>
      </c>
      <c r="G592" s="86" t="str">
        <f aca="false">IF(E592="Multiple Values","Multiple Values",IF(E592="N/A","N/A",IF(LEN(E592)&gt;8,CONCATENATE("22-",LEFT(E592,8)," ",RIGHT(E592,2)),CONCATENATE("22-",E592))))</f>
        <v>Multiple Values</v>
      </c>
      <c r="H592" s="86" t="s">
        <v>474</v>
      </c>
      <c r="I592" s="84" t="str">
        <f aca="false">A592&amp;"-"&amp;B592</f>
        <v>D3030100-Водяные системы охлаждения</v>
      </c>
    </row>
    <row r="593" customFormat="false" ht="14.25" hidden="true" customHeight="false" outlineLevel="2" collapsed="false">
      <c r="A593" s="84" t="s">
        <v>1774</v>
      </c>
      <c r="B593" s="84" t="s">
        <v>1775</v>
      </c>
      <c r="C593" s="85" t="n">
        <v>4</v>
      </c>
      <c r="D593" s="89" t="n">
        <v>-2001350</v>
      </c>
      <c r="E593" s="86" t="s">
        <v>474</v>
      </c>
      <c r="F593" s="86" t="str">
        <f aca="false">IF(CODE(LEFT(A593,1))=49,"N/A",CONCATENATE("21-",IF(SUM(CODE(LEFT(A593,1))-64)&lt;10,CONCATENATE("0",SUM(CODE(LEFT(A593,1))-64)),SUM(CODE(LEFT(A593,1))-64)),IF(LEN(A593)=1,"",IF(LEN(A593)=3,CONCATENATE(" ",MID(A593,2,2)),IF(LEN(A593)=5,CONCATENATE(" ",MID(A593,2,2)," ",MID(A593,4,2)),CONCATENATE(" ",MID(A593,2,2)," ",MID(A593,4,2)," ",RIGHT(A593,2)))))))</f>
        <v>21-04 30 30 00</v>
      </c>
      <c r="G593" s="86" t="str">
        <f aca="false">IF(E593="Multiple Values","Multiple Values",IF(E593="N/A","N/A",IF(LEN(E593)&gt;8,CONCATENATE("22-",LEFT(E593,8)," ",RIGHT(E593,2)),CONCATENATE("22-",E593))))</f>
        <v>N/A</v>
      </c>
      <c r="H593" s="86" t="s">
        <v>474</v>
      </c>
      <c r="I593" s="84" t="str">
        <f aca="false">A593&amp;"-"&amp;B593</f>
        <v>D3030200-Обноступенчатые системы прямого расширения</v>
      </c>
    </row>
    <row r="594" customFormat="false" ht="14.25" hidden="true" customHeight="false" outlineLevel="2" collapsed="false">
      <c r="A594" s="84" t="s">
        <v>1776</v>
      </c>
      <c r="B594" s="84" t="s">
        <v>1777</v>
      </c>
      <c r="C594" s="85" t="n">
        <v>4</v>
      </c>
      <c r="D594" s="89"/>
      <c r="E594" s="86" t="s">
        <v>474</v>
      </c>
      <c r="F594" s="86" t="str">
        <f aca="false">IF(CODE(LEFT(A594,1))=49,"N/A",CONCATENATE("21-",IF(SUM(CODE(LEFT(A594,1))-64)&lt;10,CONCATENATE("0",SUM(CODE(LEFT(A594,1))-64)),SUM(CODE(LEFT(A594,1))-64)),IF(LEN(A594)=1,"",IF(LEN(A594)=3,CONCATENATE(" ",MID(A594,2,2)),IF(LEN(A594)=5,CONCATENATE(" ",MID(A594,2,2)," ",MID(A594,4,2)),CONCATENATE(" ",MID(A594,2,2)," ",MID(A594,4,2)," ",RIGHT(A594,2)))))))</f>
        <v>21-04 30 30 00</v>
      </c>
      <c r="G594" s="86" t="str">
        <f aca="false">IF(E594="Multiple Values","Multiple Values",IF(E594="N/A","N/A",IF(LEN(E594)&gt;8,CONCATENATE("22-",LEFT(E594,8)," ",RIGHT(E594,2)),CONCATENATE("22-",E594))))</f>
        <v>N/A</v>
      </c>
      <c r="H594" s="86" t="s">
        <v>474</v>
      </c>
      <c r="I594" s="84" t="str">
        <f aca="false">A594&amp;"-"&amp;B594</f>
        <v>D3030300-Компоненты других систем охлаждения</v>
      </c>
    </row>
    <row r="595" customFormat="false" ht="14.25" hidden="true" customHeight="false" outlineLevel="2" collapsed="false">
      <c r="A595" s="84" t="s">
        <v>1778</v>
      </c>
      <c r="B595" s="84" t="s">
        <v>1779</v>
      </c>
      <c r="C595" s="85" t="n">
        <v>3</v>
      </c>
      <c r="D595" s="96"/>
      <c r="E595" s="86" t="s">
        <v>1780</v>
      </c>
      <c r="F595" s="86" t="str">
        <f aca="false">IF(CODE(LEFT(A595,1))=49,"N/A",CONCATENATE("21-",IF(SUM(CODE(LEFT(A595,1))-64)&lt;10,CONCATENATE("0",SUM(CODE(LEFT(A595,1))-64)),SUM(CODE(LEFT(A595,1))-64)),IF(LEN(A595)=1,"",IF(LEN(A595)=3,CONCATENATE(" ",MID(A595,2,2)),IF(LEN(A595)=5,CONCATENATE(" ",MID(A595,2,2)," ",MID(A595,4,2)),CONCATENATE(" ",MID(A595,2,2)," ",MID(A595,4,2)," ",RIGHT(A595,2)))))))</f>
        <v>21-04 30 40</v>
      </c>
      <c r="G595" s="86" t="str">
        <f aca="false">IF(E595="Multiple Values","Multiple Values",IF(E595="N/A","N/A",IF(LEN(E595)&gt;8,CONCATENATE("22-",LEFT(E595,8)," ",RIGHT(E595,2)),CONCATENATE("22-",E595))))</f>
        <v>22-02 80 00</v>
      </c>
      <c r="H595" s="86" t="s">
        <v>474</v>
      </c>
      <c r="I595" s="84" t="str">
        <f aca="false">A595&amp;"-"&amp;B595</f>
        <v>D3040-Системы распределения</v>
      </c>
    </row>
    <row r="596" customFormat="false" ht="14.25" hidden="true" customHeight="false" outlineLevel="2" collapsed="false">
      <c r="A596" s="84" t="s">
        <v>1781</v>
      </c>
      <c r="B596" s="84" t="s">
        <v>1782</v>
      </c>
      <c r="C596" s="85" t="n">
        <v>4</v>
      </c>
      <c r="D596" s="96"/>
      <c r="E596" s="86" t="s">
        <v>1783</v>
      </c>
      <c r="F596" s="86" t="str">
        <f aca="false">IF(CODE(LEFT(A596,1))=49,"N/A",CONCATENATE("21-",IF(SUM(CODE(LEFT(A596,1))-64)&lt;10,CONCATENATE("0",SUM(CODE(LEFT(A596,1))-64)),SUM(CODE(LEFT(A596,1))-64)),IF(LEN(A596)=1,"",IF(LEN(A596)=3,CONCATENATE(" ",MID(A596,2,2)),IF(LEN(A596)=5,CONCATENATE(" ",MID(A596,2,2)," ",MID(A596,4,2)),CONCATENATE(" ",MID(A596,2,2)," ",MID(A596,4,2)," ",RIGHT(A596,2)))))))</f>
        <v>21-04 30 40 00</v>
      </c>
      <c r="G596" s="86" t="str">
        <f aca="false">IF(E596="Multiple Values","Multiple Values",IF(E596="N/A","N/A",IF(LEN(E596)&gt;8,CONCATENATE("22-",LEFT(E596,8)," ",RIGHT(E596,2)),CONCATENATE("22-",E596))))</f>
        <v>22-02 81 00</v>
      </c>
      <c r="H596" s="86" t="s">
        <v>474</v>
      </c>
      <c r="I596" s="84" t="str">
        <f aca="false">A596&amp;"-"&amp;B596</f>
        <v>D3040100-Системы распределения воздуха</v>
      </c>
    </row>
    <row r="597" customFormat="false" ht="14.25" hidden="true" customHeight="false" outlineLevel="2" collapsed="false">
      <c r="A597" s="84" t="s">
        <v>1784</v>
      </c>
      <c r="B597" s="84" t="s">
        <v>1785</v>
      </c>
      <c r="C597" s="85" t="n">
        <v>4</v>
      </c>
      <c r="D597" s="96"/>
      <c r="E597" s="86" t="s">
        <v>722</v>
      </c>
      <c r="F597" s="86" t="str">
        <f aca="false">IF(CODE(LEFT(A597,1))=49,"N/A",CONCATENATE("21-",IF(SUM(CODE(LEFT(A597,1))-64)&lt;10,CONCATENATE("0",SUM(CODE(LEFT(A597,1))-64)),SUM(CODE(LEFT(A597,1))-64)),IF(LEN(A597)=1,"",IF(LEN(A597)=3,CONCATENATE(" ",MID(A597,2,2)),IF(LEN(A597)=5,CONCATENATE(" ",MID(A597,2,2)," ",MID(A597,4,2)),CONCATENATE(" ",MID(A597,2,2)," ",MID(A597,4,2)," ",RIGHT(A597,2)))))))</f>
        <v>21-04 30 40 00</v>
      </c>
      <c r="G597" s="86" t="str">
        <f aca="false">IF(E597="Multiple Values","Multiple Values",IF(E597="N/A","N/A",IF(LEN(E597)&gt;8,CONCATENATE("22-",LEFT(E597,8)," ",RIGHT(E597,2)),CONCATENATE("22-",E597))))</f>
        <v>Multiple Values</v>
      </c>
      <c r="H597" s="86" t="s">
        <v>474</v>
      </c>
      <c r="I597" s="84" t="str">
        <f aca="false">A597&amp;"-"&amp;B597</f>
        <v>D3040200-Системы вытяжной вентиляции</v>
      </c>
    </row>
    <row r="598" customFormat="false" ht="14.25" hidden="true" customHeight="false" outlineLevel="2" collapsed="false">
      <c r="A598" s="84" t="s">
        <v>1786</v>
      </c>
      <c r="B598" s="84" t="s">
        <v>1787</v>
      </c>
      <c r="C598" s="85" t="n">
        <v>4</v>
      </c>
      <c r="D598" s="96"/>
      <c r="E598" s="86" t="s">
        <v>722</v>
      </c>
      <c r="F598" s="86" t="str">
        <f aca="false">IF(CODE(LEFT(A598,1))=49,"N/A",CONCATENATE("21-",IF(SUM(CODE(LEFT(A598,1))-64)&lt;10,CONCATENATE("0",SUM(CODE(LEFT(A598,1))-64)),SUM(CODE(LEFT(A598,1))-64)),IF(LEN(A598)=1,"",IF(LEN(A598)=3,CONCATENATE(" ",MID(A598,2,2)),IF(LEN(A598)=5,CONCATENATE(" ",MID(A598,2,2)," ",MID(A598,4,2)),CONCATENATE(" ",MID(A598,2,2)," ",MID(A598,4,2)," ",RIGHT(A598,2)))))))</f>
        <v>21-04 30 40 00</v>
      </c>
      <c r="G598" s="86" t="str">
        <f aca="false">IF(E598="Multiple Values","Multiple Values",IF(E598="N/A","N/A",IF(LEN(E598)&gt;8,CONCATENATE("22-",LEFT(E598,8)," ",RIGHT(E598,2)),CONCATENATE("22-",E598))))</f>
        <v>Multiple Values</v>
      </c>
      <c r="H598" s="86" t="s">
        <v>474</v>
      </c>
      <c r="I598" s="84" t="str">
        <f aca="false">A598&amp;"-"&amp;B598</f>
        <v>D3040300-Системы распределения пара</v>
      </c>
    </row>
    <row r="599" customFormat="false" ht="14.25" hidden="true" customHeight="false" outlineLevel="2" collapsed="false">
      <c r="A599" s="84" t="s">
        <v>1788</v>
      </c>
      <c r="B599" s="84" t="s">
        <v>1789</v>
      </c>
      <c r="C599" s="85" t="n">
        <v>4</v>
      </c>
      <c r="D599" s="96"/>
      <c r="E599" s="86" t="s">
        <v>722</v>
      </c>
      <c r="F599" s="86" t="str">
        <f aca="false">IF(CODE(LEFT(A599,1))=49,"N/A",CONCATENATE("21-",IF(SUM(CODE(LEFT(A599,1))-64)&lt;10,CONCATENATE("0",SUM(CODE(LEFT(A599,1))-64)),SUM(CODE(LEFT(A599,1))-64)),IF(LEN(A599)=1,"",IF(LEN(A599)=3,CONCATENATE(" ",MID(A599,2,2)),IF(LEN(A599)=5,CONCATENATE(" ",MID(A599,2,2)," ",MID(A599,4,2)),CONCATENATE(" ",MID(A599,2,2)," ",MID(A599,4,2)," ",RIGHT(A599,2)))))))</f>
        <v>21-04 30 40 00</v>
      </c>
      <c r="G599" s="86" t="str">
        <f aca="false">IF(E599="Multiple Values","Multiple Values",IF(E599="N/A","N/A",IF(LEN(E599)&gt;8,CONCATENATE("22-",LEFT(E599,8)," ",RIGHT(E599,2)),CONCATENATE("22-",E599))))</f>
        <v>Multiple Values</v>
      </c>
      <c r="H599" s="86" t="s">
        <v>474</v>
      </c>
      <c r="I599" s="84" t="str">
        <f aca="false">A599&amp;"-"&amp;B599</f>
        <v>D3040400-Распределение горячей воды</v>
      </c>
    </row>
    <row r="600" customFormat="false" ht="14.25" hidden="true" customHeight="false" outlineLevel="2" collapsed="false">
      <c r="A600" s="84" t="s">
        <v>1790</v>
      </c>
      <c r="B600" s="84" t="s">
        <v>1791</v>
      </c>
      <c r="C600" s="85" t="n">
        <v>4</v>
      </c>
      <c r="D600" s="96"/>
      <c r="E600" s="86" t="s">
        <v>722</v>
      </c>
      <c r="F600" s="86" t="str">
        <f aca="false">IF(CODE(LEFT(A600,1))=49,"N/A",CONCATENATE("21-",IF(SUM(CODE(LEFT(A600,1))-64)&lt;10,CONCATENATE("0",SUM(CODE(LEFT(A600,1))-64)),SUM(CODE(LEFT(A600,1))-64)),IF(LEN(A600)=1,"",IF(LEN(A600)=3,CONCATENATE(" ",MID(A600,2,2)),IF(LEN(A600)=5,CONCATENATE(" ",MID(A600,2,2)," ",MID(A600,4,2)),CONCATENATE(" ",MID(A600,2,2)," ",MID(A600,4,2)," ",RIGHT(A600,2)))))))</f>
        <v>21-04 30 40 00</v>
      </c>
      <c r="G600" s="86" t="str">
        <f aca="false">IF(E600="Multiple Values","Multiple Values",IF(E600="N/A","N/A",IF(LEN(E600)&gt;8,CONCATENATE("22-",LEFT(E600,8)," ",RIGHT(E600,2)),CONCATENATE("22-",E600))))</f>
        <v>Multiple Values</v>
      </c>
      <c r="H600" s="86" t="s">
        <v>474</v>
      </c>
      <c r="I600" s="84" t="str">
        <f aca="false">A600&amp;"-"&amp;B600</f>
        <v>D3040500-Распределение холодной воды</v>
      </c>
    </row>
    <row r="601" customFormat="false" ht="14.25" hidden="true" customHeight="false" outlineLevel="2" collapsed="false">
      <c r="A601" s="84" t="s">
        <v>1792</v>
      </c>
      <c r="B601" s="84" t="s">
        <v>1793</v>
      </c>
      <c r="C601" s="85" t="n">
        <v>4</v>
      </c>
      <c r="D601" s="89"/>
      <c r="E601" s="86" t="s">
        <v>474</v>
      </c>
      <c r="F601" s="86" t="str">
        <f aca="false">IF(CODE(LEFT(A601,1))=49,"N/A",CONCATENATE("21-",IF(SUM(CODE(LEFT(A601,1))-64)&lt;10,CONCATENATE("0",SUM(CODE(LEFT(A601,1))-64)),SUM(CODE(LEFT(A601,1))-64)),IF(LEN(A601)=1,"",IF(LEN(A601)=3,CONCATENATE(" ",MID(A601,2,2)),IF(LEN(A601)=5,CONCATENATE(" ",MID(A601,2,2)," ",MID(A601,4,2)),CONCATENATE(" ",MID(A601,2,2)," ",MID(A601,4,2)," ",RIGHT(A601,2)))))))</f>
        <v>21-04 30 40 00</v>
      </c>
      <c r="G601" s="86" t="str">
        <f aca="false">IF(E601="Multiple Values","Multiple Values",IF(E601="N/A","N/A",IF(LEN(E601)&gt;8,CONCATENATE("22-",LEFT(E601,8)," ",RIGHT(E601,2)),CONCATENATE("22-",E601))))</f>
        <v>N/A</v>
      </c>
      <c r="H601" s="86" t="s">
        <v>474</v>
      </c>
      <c r="I601" s="84" t="str">
        <f aca="false">A601&amp;"-"&amp;B601</f>
        <v>D3040600-Системы распределения с переключением режимов работы</v>
      </c>
    </row>
    <row r="602" customFormat="false" ht="14.25" hidden="true" customHeight="false" outlineLevel="2" collapsed="false">
      <c r="A602" s="84" t="s">
        <v>1794</v>
      </c>
      <c r="B602" s="84" t="s">
        <v>1795</v>
      </c>
      <c r="C602" s="85" t="n">
        <v>4</v>
      </c>
      <c r="D602" s="96"/>
      <c r="E602" s="86" t="s">
        <v>1796</v>
      </c>
      <c r="F602" s="86" t="str">
        <f aca="false">IF(CODE(LEFT(A602,1))=49,"N/A",CONCATENATE("21-",IF(SUM(CODE(LEFT(A602,1))-64)&lt;10,CONCATENATE("0",SUM(CODE(LEFT(A602,1))-64)),SUM(CODE(LEFT(A602,1))-64)),IF(LEN(A602)=1,"",IF(LEN(A602)=3,CONCATENATE(" ",MID(A602,2,2)),IF(LEN(A602)=5,CONCATENATE(" ",MID(A602,2,2)," ",MID(A602,4,2)),CONCATENATE(" ",MID(A602,2,2)," ",MID(A602,4,2)," ",RIGHT(A602,2)))))))</f>
        <v>21-04 30 40 00</v>
      </c>
      <c r="G602" s="86" t="str">
        <f aca="false">IF(E602="Multiple Values","Multiple Values",IF(E602="N/A","N/A",IF(LEN(E602)&gt;8,CONCATENATE("22-",LEFT(E602,8)," ",RIGHT(E602,2)),CONCATENATE("22-",E602))))</f>
        <v>22-02 41 16</v>
      </c>
      <c r="H602" s="86" t="s">
        <v>474</v>
      </c>
      <c r="I602" s="84" t="str">
        <f aca="false">A602&amp;"-"&amp;B602</f>
        <v>D3040700-Системы распределения гликоля</v>
      </c>
    </row>
    <row r="603" customFormat="false" ht="14.25" hidden="true" customHeight="false" outlineLevel="2" collapsed="false">
      <c r="A603" s="84" t="s">
        <v>1797</v>
      </c>
      <c r="B603" s="84" t="s">
        <v>1798</v>
      </c>
      <c r="C603" s="85" t="n">
        <v>3</v>
      </c>
      <c r="D603" s="96"/>
      <c r="E603" s="86" t="s">
        <v>1799</v>
      </c>
      <c r="F603" s="86" t="str">
        <f aca="false">IF(CODE(LEFT(A603,1))=49,"N/A",CONCATENATE("21-",IF(SUM(CODE(LEFT(A603,1))-64)&lt;10,CONCATENATE("0",SUM(CODE(LEFT(A603,1))-64)),SUM(CODE(LEFT(A603,1))-64)),IF(LEN(A603)=1,"",IF(LEN(A603)=3,CONCATENATE(" ",MID(A603,2,2)),IF(LEN(A603)=5,CONCATENATE(" ",MID(A603,2,2)," ",MID(A603,4,2)),CONCATENATE(" ",MID(A603,2,2)," ",MID(A603,4,2)," ",RIGHT(A603,2)))))))</f>
        <v>21-04 30 50</v>
      </c>
      <c r="G603" s="86" t="str">
        <f aca="false">IF(E603="Multiple Values","Multiple Values",IF(E603="N/A","N/A",IF(LEN(E603)&gt;8,CONCATENATE("22-",LEFT(E603,8)," ",RIGHT(E603,2)),CONCATENATE("22-",E603))))</f>
        <v>22-02 41 16 13</v>
      </c>
      <c r="H603" s="86" t="s">
        <v>474</v>
      </c>
      <c r="I603" s="84" t="str">
        <f aca="false">A603&amp;"-"&amp;B603</f>
        <v>D3050-Автономные и неавтономные местные кондиционеры</v>
      </c>
    </row>
    <row r="604" customFormat="false" ht="14.25" hidden="true" customHeight="false" outlineLevel="2" collapsed="false">
      <c r="A604" s="84" t="s">
        <v>1800</v>
      </c>
      <c r="B604" s="84" t="s">
        <v>1801</v>
      </c>
      <c r="C604" s="85" t="n">
        <v>4</v>
      </c>
      <c r="D604" s="96"/>
      <c r="E604" s="86" t="s">
        <v>1802</v>
      </c>
      <c r="F604" s="86" t="str">
        <f aca="false">IF(CODE(LEFT(A604,1))=49,"N/A",CONCATENATE("21-",IF(SUM(CODE(LEFT(A604,1))-64)&lt;10,CONCATENATE("0",SUM(CODE(LEFT(A604,1))-64)),SUM(CODE(LEFT(A604,1))-64)),IF(LEN(A604)=1,"",IF(LEN(A604)=3,CONCATENATE(" ",MID(A604,2,2)),IF(LEN(A604)=5,CONCATENATE(" ",MID(A604,2,2)," ",MID(A604,4,2)),CONCATENATE(" ",MID(A604,2,2)," ",MID(A604,4,2)," ",RIGHT(A604,2)))))))</f>
        <v>21-04 30 50 00</v>
      </c>
      <c r="G604" s="86" t="str">
        <f aca="false">IF(E604="Multiple Values","Multiple Values",IF(E604="N/A","N/A",IF(LEN(E604)&gt;8,CONCATENATE("22-",LEFT(E604,8)," ",RIGHT(E604,2)),CONCATENATE("22-",E604))))</f>
        <v>22-02 41 16 23</v>
      </c>
      <c r="H604" s="86" t="s">
        <v>474</v>
      </c>
      <c r="I604" s="84" t="str">
        <f aca="false">A604&amp;"-"&amp;B604</f>
        <v>D3050100-Неавтономные местные кондиционеры</v>
      </c>
    </row>
    <row r="605" customFormat="false" ht="14.25" hidden="true" customHeight="false" outlineLevel="2" collapsed="false">
      <c r="A605" s="84" t="s">
        <v>1803</v>
      </c>
      <c r="B605" s="84" t="s">
        <v>1804</v>
      </c>
      <c r="C605" s="85" t="n">
        <v>4</v>
      </c>
      <c r="D605" s="96"/>
      <c r="E605" s="86" t="s">
        <v>1805</v>
      </c>
      <c r="F605" s="86" t="str">
        <f aca="false">IF(CODE(LEFT(A605,1))=49,"N/A",CONCATENATE("21-",IF(SUM(CODE(LEFT(A605,1))-64)&lt;10,CONCATENATE("0",SUM(CODE(LEFT(A605,1))-64)),SUM(CODE(LEFT(A605,1))-64)),IF(LEN(A605)=1,"",IF(LEN(A605)=3,CONCATENATE(" ",MID(A605,2,2)),IF(LEN(A605)=5,CONCATENATE(" ",MID(A605,2,2)," ",MID(A605,4,2)),CONCATENATE(" ",MID(A605,2,2)," ",MID(A605,4,2)," ",RIGHT(A605,2)))))))</f>
        <v>21-04 30 50 00</v>
      </c>
      <c r="G605" s="86" t="str">
        <f aca="false">IF(E605="Multiple Values","Multiple Values",IF(E605="N/A","N/A",IF(LEN(E605)&gt;8,CONCATENATE("22-",LEFT(E605,8)," ",RIGHT(E605,2)),CONCATENATE("22-",E605))))</f>
        <v>22-02 41 16 33</v>
      </c>
      <c r="H605" s="86" t="s">
        <v>474</v>
      </c>
      <c r="I605" s="84" t="str">
        <f aca="false">A605&amp;"-"&amp;B605</f>
        <v>D3050200-Автономные местные кондиционеры</v>
      </c>
    </row>
    <row r="606" customFormat="false" ht="14.25" hidden="true" customHeight="false" outlineLevel="2" collapsed="false">
      <c r="A606" s="84" t="s">
        <v>1806</v>
      </c>
      <c r="B606" s="84" t="s">
        <v>1807</v>
      </c>
      <c r="C606" s="85" t="n">
        <v>3</v>
      </c>
      <c r="D606" s="96"/>
      <c r="E606" s="86" t="s">
        <v>1808</v>
      </c>
      <c r="F606" s="86" t="str">
        <f aca="false">IF(CODE(LEFT(A606,1))=49,"N/A",CONCATENATE("21-",IF(SUM(CODE(LEFT(A606,1))-64)&lt;10,CONCATENATE("0",SUM(CODE(LEFT(A606,1))-64)),SUM(CODE(LEFT(A606,1))-64)),IF(LEN(A606)=1,"",IF(LEN(A606)=3,CONCATENATE(" ",MID(A606,2,2)),IF(LEN(A606)=5,CONCATENATE(" ",MID(A606,2,2)," ",MID(A606,4,2)),CONCATENATE(" ",MID(A606,2,2)," ",MID(A606,4,2)," ",RIGHT(A606,2)))))))</f>
        <v>21-04 30 60</v>
      </c>
      <c r="G606" s="86" t="str">
        <f aca="false">IF(E606="Multiple Values","Multiple Values",IF(E606="N/A","N/A",IF(LEN(E606)&gt;8,CONCATENATE("22-",LEFT(E606,8)," ",RIGHT(E606,2)),CONCATENATE("22-",E606))))</f>
        <v>22-02 41 16 43</v>
      </c>
      <c r="H606" s="86" t="s">
        <v>474</v>
      </c>
      <c r="I606" s="84" t="str">
        <f aca="false">A606&amp;"-"&amp;B606</f>
        <v>D3060-Контрольно-измерительные приборы и автоматика</v>
      </c>
    </row>
    <row r="607" customFormat="false" ht="14.25" hidden="true" customHeight="false" outlineLevel="2" collapsed="false">
      <c r="A607" s="84" t="s">
        <v>1809</v>
      </c>
      <c r="B607" s="84" t="s">
        <v>1810</v>
      </c>
      <c r="C607" s="85" t="n">
        <v>4</v>
      </c>
      <c r="D607" s="96"/>
      <c r="E607" s="86" t="s">
        <v>1811</v>
      </c>
      <c r="F607" s="86" t="str">
        <f aca="false">IF(CODE(LEFT(A607,1))=49,"N/A",CONCATENATE("21-",IF(SUM(CODE(LEFT(A607,1))-64)&lt;10,CONCATENATE("0",SUM(CODE(LEFT(A607,1))-64)),SUM(CODE(LEFT(A607,1))-64)),IF(LEN(A607)=1,"",IF(LEN(A607)=3,CONCATENATE(" ",MID(A607,2,2)),IF(LEN(A607)=5,CONCATENATE(" ",MID(A607,2,2)," ",MID(A607,4,2)),CONCATENATE(" ",MID(A607,2,2)," ",MID(A607,4,2)," ",RIGHT(A607,2)))))))</f>
        <v>21-04 30 60 00</v>
      </c>
      <c r="G607" s="86" t="str">
        <f aca="false">IF(E607="Multiple Values","Multiple Values",IF(E607="N/A","N/A",IF(LEN(E607)&gt;8,CONCATENATE("22-",LEFT(E607,8)," ",RIGHT(E607,2)),CONCATENATE("22-",E607))))</f>
        <v>22-02 41 19</v>
      </c>
      <c r="H607" s="86" t="s">
        <v>474</v>
      </c>
      <c r="I607" s="84" t="str">
        <f aca="false">A607&amp;"-"&amp;B607</f>
        <v>D3060100-КИПиА отопительных систем</v>
      </c>
    </row>
    <row r="608" customFormat="false" ht="14.25" hidden="true" customHeight="false" outlineLevel="2" collapsed="false">
      <c r="A608" s="84" t="s">
        <v>1812</v>
      </c>
      <c r="B608" s="84" t="s">
        <v>1813</v>
      </c>
      <c r="C608" s="85" t="n">
        <v>4</v>
      </c>
      <c r="D608" s="96"/>
      <c r="E608" s="86" t="s">
        <v>1814</v>
      </c>
      <c r="F608" s="86" t="str">
        <f aca="false">IF(CODE(LEFT(A608,1))=49,"N/A",CONCATENATE("21-",IF(SUM(CODE(LEFT(A608,1))-64)&lt;10,CONCATENATE("0",SUM(CODE(LEFT(A608,1))-64)),SUM(CODE(LEFT(A608,1))-64)),IF(LEN(A608)=1,"",IF(LEN(A608)=3,CONCATENATE(" ",MID(A608,2,2)),IF(LEN(A608)=5,CONCATENATE(" ",MID(A608,2,2)," ",MID(A608,4,2)),CONCATENATE(" ",MID(A608,2,2)," ",MID(A608,4,2)," ",RIGHT(A608,2)))))))</f>
        <v>21-04 30 60 00</v>
      </c>
      <c r="G608" s="86" t="str">
        <f aca="false">IF(E608="Multiple Values","Multiple Values",IF(E608="N/A","N/A",IF(LEN(E608)&gt;8,CONCATENATE("22-",LEFT(E608,8)," ",RIGHT(E608,2)),CONCATENATE("22-",E608))))</f>
        <v>22-02 41 19 13</v>
      </c>
      <c r="H608" s="86" t="s">
        <v>474</v>
      </c>
      <c r="I608" s="84" t="str">
        <f aca="false">A608&amp;"-"&amp;B608</f>
        <v>D3060200-КИПиА охладительных систем</v>
      </c>
    </row>
    <row r="609" customFormat="false" ht="14.25" hidden="true" customHeight="false" outlineLevel="2" collapsed="false">
      <c r="A609" s="84" t="s">
        <v>1815</v>
      </c>
      <c r="B609" s="84" t="s">
        <v>1816</v>
      </c>
      <c r="C609" s="85" t="n">
        <v>4</v>
      </c>
      <c r="D609" s="96"/>
      <c r="E609" s="86" t="s">
        <v>1817</v>
      </c>
      <c r="F609" s="86" t="str">
        <f aca="false">IF(CODE(LEFT(A609,1))=49,"N/A",CONCATENATE("21-",IF(SUM(CODE(LEFT(A609,1))-64)&lt;10,CONCATENATE("0",SUM(CODE(LEFT(A609,1))-64)),SUM(CODE(LEFT(A609,1))-64)),IF(LEN(A609)=1,"",IF(LEN(A609)=3,CONCATENATE(" ",MID(A609,2,2)),IF(LEN(A609)=5,CONCATENATE(" ",MID(A609,2,2)," ",MID(A609,4,2)),CONCATENATE(" ",MID(A609,2,2)," ",MID(A609,4,2)," ",RIGHT(A609,2)))))))</f>
        <v>21-04 30 60 00</v>
      </c>
      <c r="G609" s="86" t="str">
        <f aca="false">IF(E609="Multiple Values","Multiple Values",IF(E609="N/A","N/A",IF(LEN(E609)&gt;8,CONCATENATE("22-",LEFT(E609,8)," ",RIGHT(E609,2)),CONCATENATE("22-",E609))))</f>
        <v>22-02 41 19 16</v>
      </c>
      <c r="H609" s="86" t="s">
        <v>474</v>
      </c>
      <c r="I609" s="84" t="str">
        <f aca="false">A609&amp;"-"&amp;B609</f>
        <v>D3060300-КИПиА воздушных систем отопления/охлаждения</v>
      </c>
    </row>
    <row r="610" customFormat="false" ht="14.25" hidden="true" customHeight="false" outlineLevel="2" collapsed="false">
      <c r="A610" s="84" t="s">
        <v>1818</v>
      </c>
      <c r="B610" s="84" t="s">
        <v>1819</v>
      </c>
      <c r="C610" s="85" t="n">
        <v>4</v>
      </c>
      <c r="D610" s="96"/>
      <c r="E610" s="86" t="s">
        <v>1820</v>
      </c>
      <c r="F610" s="86" t="str">
        <f aca="false">IF(CODE(LEFT(A610,1))=49,"N/A",CONCATENATE("21-",IF(SUM(CODE(LEFT(A610,1))-64)&lt;10,CONCATENATE("0",SUM(CODE(LEFT(A610,1))-64)),SUM(CODE(LEFT(A610,1))-64)),IF(LEN(A610)=1,"",IF(LEN(A610)=3,CONCATENATE(" ",MID(A610,2,2)),IF(LEN(A610)=5,CONCATENATE(" ",MID(A610,2,2)," ",MID(A610,4,2)),CONCATENATE(" ",MID(A610,2,2)," ",MID(A610,4,2)," ",RIGHT(A610,2)))))))</f>
        <v>21-04 30 60 00</v>
      </c>
      <c r="G610" s="86" t="str">
        <f aca="false">IF(E610="Multiple Values","Multiple Values",IF(E610="N/A","N/A",IF(LEN(E610)&gt;8,CONCATENATE("22-",LEFT(E610,8)," ",RIGHT(E610,2)),CONCATENATE("22-",E610))))</f>
        <v>22-02 41 19 33</v>
      </c>
      <c r="H610" s="86" t="s">
        <v>474</v>
      </c>
      <c r="I610" s="84" t="str">
        <f aca="false">A610&amp;"-"&amp;B610</f>
        <v>D3060400-КИПиА систем вентиляции и дымоудаления</v>
      </c>
    </row>
    <row r="611" customFormat="false" ht="14.25" hidden="true" customHeight="false" outlineLevel="2" collapsed="false">
      <c r="A611" s="84" t="s">
        <v>1821</v>
      </c>
      <c r="B611" s="84" t="s">
        <v>1822</v>
      </c>
      <c r="C611" s="85" t="n">
        <v>4</v>
      </c>
      <c r="D611" s="96"/>
      <c r="E611" s="86" t="s">
        <v>1823</v>
      </c>
      <c r="F611" s="86" t="str">
        <f aca="false">IF(CODE(LEFT(A611,1))=49,"N/A",CONCATENATE("21-",IF(SUM(CODE(LEFT(A611,1))-64)&lt;10,CONCATENATE("0",SUM(CODE(LEFT(A611,1))-64)),SUM(CODE(LEFT(A611,1))-64)),IF(LEN(A611)=1,"",IF(LEN(A611)=3,CONCATENATE(" ",MID(A611,2,2)),IF(LEN(A611)=5,CONCATENATE(" ",MID(A611,2,2)," ",MID(A611,4,2)),CONCATENATE(" ",MID(A611,2,2)," ",MID(A611,4,2)," ",RIGHT(A611,2)))))))</f>
        <v>21-04 30 60 00</v>
      </c>
      <c r="G611" s="86" t="str">
        <f aca="false">IF(E611="Multiple Values","Multiple Values",IF(E611="N/A","N/A",IF(LEN(E611)&gt;8,CONCATENATE("22-",LEFT(E611,8)," ",RIGHT(E611,2)),CONCATENATE("22-",E611))))</f>
        <v>22-02 41 91</v>
      </c>
      <c r="H611" s="86" t="s">
        <v>474</v>
      </c>
      <c r="I611" s="84" t="str">
        <f aca="false">A611&amp;"-"&amp;B611</f>
        <v>D3060500-КИПиА вытяжки и вытяжных систем</v>
      </c>
    </row>
    <row r="612" customFormat="false" ht="14.25" hidden="true" customHeight="false" outlineLevel="2" collapsed="false">
      <c r="A612" s="84" t="s">
        <v>1824</v>
      </c>
      <c r="B612" s="84" t="s">
        <v>1825</v>
      </c>
      <c r="C612" s="85" t="n">
        <v>4</v>
      </c>
      <c r="D612" s="96"/>
      <c r="E612" s="86" t="s">
        <v>1826</v>
      </c>
      <c r="F612" s="86" t="str">
        <f aca="false">IF(CODE(LEFT(A612,1))=49,"N/A",CONCATENATE("21-",IF(SUM(CODE(LEFT(A612,1))-64)&lt;10,CONCATENATE("0",SUM(CODE(LEFT(A612,1))-64)),SUM(CODE(LEFT(A612,1))-64)),IF(LEN(A612)=1,"",IF(LEN(A612)=3,CONCATENATE(" ",MID(A612,2,2)),IF(LEN(A612)=5,CONCATENATE(" ",MID(A612,2,2)," ",MID(A612,4,2)),CONCATENATE(" ",MID(A612,2,2)," ",MID(A612,4,2)," ",RIGHT(A612,2)))))))</f>
        <v>21-04 30 60 00</v>
      </c>
      <c r="G612" s="86" t="str">
        <f aca="false">IF(E612="Multiple Values","Multiple Values",IF(E612="N/A","N/A",IF(LEN(E612)&gt;8,CONCATENATE("22-",LEFT(E612,8)," ",RIGHT(E612,2)),CONCATENATE("22-",E612))))</f>
        <v>22-02 43 00</v>
      </c>
      <c r="H612" s="86" t="s">
        <v>474</v>
      </c>
      <c r="I612" s="84" t="str">
        <f aca="false">A612&amp;"-"&amp;B612</f>
        <v>D3060600-КИПиА воздухораспределителей</v>
      </c>
    </row>
    <row r="613" customFormat="false" ht="14.25" hidden="true" customHeight="false" outlineLevel="2" collapsed="false">
      <c r="A613" s="84" t="s">
        <v>1827</v>
      </c>
      <c r="B613" s="84" t="s">
        <v>1828</v>
      </c>
      <c r="C613" s="85" t="n">
        <v>4</v>
      </c>
      <c r="D613" s="96"/>
      <c r="E613" s="86" t="s">
        <v>1829</v>
      </c>
      <c r="F613" s="86" t="str">
        <f aca="false">IF(CODE(LEFT(A613,1))=49,"N/A",CONCATENATE("21-",IF(SUM(CODE(LEFT(A613,1))-64)&lt;10,CONCATENATE("0",SUM(CODE(LEFT(A613,1))-64)),SUM(CODE(LEFT(A613,1))-64)),IF(LEN(A613)=1,"",IF(LEN(A613)=3,CONCATENATE(" ",MID(A613,2,2)),IF(LEN(A613)=5,CONCATENATE(" ",MID(A613,2,2)," ",MID(A613,4,2)),CONCATENATE(" ",MID(A613,2,2)," ",MID(A613,4,2)," ",RIGHT(A613,2)))))))</f>
        <v>21-04 30 60 00</v>
      </c>
      <c r="G613" s="86" t="str">
        <f aca="false">IF(E613="Multiple Values","Multiple Values",IF(E613="N/A","N/A",IF(LEN(E613)&gt;8,CONCATENATE("22-",LEFT(E613,8)," ",RIGHT(E613,2)),CONCATENATE("22-",E613))))</f>
        <v>22-02 43 13</v>
      </c>
      <c r="H613" s="86" t="s">
        <v>474</v>
      </c>
      <c r="I613" s="84" t="str">
        <f aca="false">A613&amp;"-"&amp;B613</f>
        <v>D3060700-Приборы учета потребления энергии и мониторинга</v>
      </c>
    </row>
    <row r="614" customFormat="false" ht="14.25" hidden="true" customHeight="false" outlineLevel="2" collapsed="false">
      <c r="A614" s="84" t="s">
        <v>1830</v>
      </c>
      <c r="B614" s="84" t="s">
        <v>1831</v>
      </c>
      <c r="C614" s="85" t="n">
        <v>4</v>
      </c>
      <c r="D614" s="96"/>
      <c r="E614" s="86" t="s">
        <v>1832</v>
      </c>
      <c r="F614" s="86" t="str">
        <f aca="false">IF(CODE(LEFT(A614,1))=49,"N/A",CONCATENATE("21-",IF(SUM(CODE(LEFT(A614,1))-64)&lt;10,CONCATENATE("0",SUM(CODE(LEFT(A614,1))-64)),SUM(CODE(LEFT(A614,1))-64)),IF(LEN(A614)=1,"",IF(LEN(A614)=3,CONCATENATE(" ",MID(A614,2,2)),IF(LEN(A614)=5,CONCATENATE(" ",MID(A614,2,2)," ",MID(A614,4,2)),CONCATENATE(" ",MID(A614,2,2)," ",MID(A614,4,2)," ",RIGHT(A614,2)))))))</f>
        <v>21-04 30 60 00</v>
      </c>
      <c r="G614" s="86" t="str">
        <f aca="false">IF(E614="Multiple Values","Multiple Values",IF(E614="N/A","N/A",IF(LEN(E614)&gt;8,CONCATENATE("22-",LEFT(E614,8)," ",RIGHT(E614,2)),CONCATENATE("22-",E614))))</f>
        <v>22-02 43 16</v>
      </c>
      <c r="H614" s="86" t="s">
        <v>474</v>
      </c>
      <c r="I614" s="84" t="str">
        <f aca="false">A614&amp;"-"&amp;B614</f>
        <v>D3060800-Автоматизированная система управления инженерным оборудованием здания</v>
      </c>
    </row>
    <row r="615" customFormat="false" ht="14.25" hidden="true" customHeight="false" outlineLevel="2" collapsed="false">
      <c r="A615" s="84" t="s">
        <v>1833</v>
      </c>
      <c r="B615" s="84" t="s">
        <v>1834</v>
      </c>
      <c r="C615" s="85" t="n">
        <v>3</v>
      </c>
      <c r="D615" s="89"/>
      <c r="E615" s="86" t="s">
        <v>474</v>
      </c>
      <c r="F615" s="86" t="str">
        <f aca="false">IF(CODE(LEFT(A615,1))=49,"N/A",CONCATENATE("21-",IF(SUM(CODE(LEFT(A615,1))-64)&lt;10,CONCATENATE("0",SUM(CODE(LEFT(A615,1))-64)),SUM(CODE(LEFT(A615,1))-64)),IF(LEN(A615)=1,"",IF(LEN(A615)=3,CONCATENATE(" ",MID(A615,2,2)),IF(LEN(A615)=5,CONCATENATE(" ",MID(A615,2,2)," ",MID(A615,4,2)),CONCATENATE(" ",MID(A615,2,2)," ",MID(A615,4,2)," ",RIGHT(A615,2)))))))</f>
        <v>21-04 30 70</v>
      </c>
      <c r="G615" s="86" t="str">
        <f aca="false">IF(E615="Multiple Values","Multiple Values",IF(E615="N/A","N/A",IF(LEN(E615)&gt;8,CONCATENATE("22-",LEFT(E615,8)," ",RIGHT(E615,2)),CONCATENATE("22-",E615))))</f>
        <v>N/A</v>
      </c>
      <c r="H615" s="86" t="s">
        <v>474</v>
      </c>
      <c r="I615" s="84" t="str">
        <f aca="false">A615&amp;"-"&amp;B615</f>
        <v>D3070-Системы тестирования и балансировки</v>
      </c>
    </row>
    <row r="616" customFormat="false" ht="14.25" hidden="true" customHeight="false" outlineLevel="2" collapsed="false">
      <c r="A616" s="84" t="s">
        <v>1835</v>
      </c>
      <c r="B616" s="84" t="s">
        <v>1836</v>
      </c>
      <c r="C616" s="85" t="n">
        <v>4</v>
      </c>
      <c r="D616" s="89"/>
      <c r="E616" s="86" t="s">
        <v>1837</v>
      </c>
      <c r="F616" s="86" t="str">
        <f aca="false">IF(CODE(LEFT(A616,1))=49,"N/A",CONCATENATE("21-",IF(SUM(CODE(LEFT(A616,1))-64)&lt;10,CONCATENATE("0",SUM(CODE(LEFT(A616,1))-64)),SUM(CODE(LEFT(A616,1))-64)),IF(LEN(A616)=1,"",IF(LEN(A616)=3,CONCATENATE(" ",MID(A616,2,2)),IF(LEN(A616)=5,CONCATENATE(" ",MID(A616,2,2)," ",MID(A616,4,2)),CONCATENATE(" ",MID(A616,2,2)," ",MID(A616,4,2)," ",RIGHT(A616,2)))))))</f>
        <v>21-04 30 70 00</v>
      </c>
      <c r="G616" s="86" t="str">
        <f aca="false">IF(E616="Multiple Values","Multiple Values",IF(E616="N/A","N/A",IF(LEN(E616)&gt;8,CONCATENATE("22-",LEFT(E616,8)," ",RIGHT(E616,2)),CONCATENATE("22-",E616))))</f>
        <v>22-31 00 00</v>
      </c>
      <c r="H616" s="86" t="s">
        <v>474</v>
      </c>
      <c r="I616" s="84" t="str">
        <f aca="false">A616&amp;"-"&amp;B616</f>
        <v>D3070100-Системы тестирования и балансировки трубопроводов</v>
      </c>
    </row>
    <row r="617" customFormat="false" ht="14.25" hidden="true" customHeight="false" outlineLevel="2" collapsed="false">
      <c r="A617" s="84" t="s">
        <v>1838</v>
      </c>
      <c r="B617" s="84" t="s">
        <v>1839</v>
      </c>
      <c r="C617" s="85" t="n">
        <v>4</v>
      </c>
      <c r="D617" s="96"/>
      <c r="E617" s="86" t="s">
        <v>1840</v>
      </c>
      <c r="F617" s="86" t="str">
        <f aca="false">IF(CODE(LEFT(A617,1))=49,"N/A",CONCATENATE("21-",IF(SUM(CODE(LEFT(A617,1))-64)&lt;10,CONCATENATE("0",SUM(CODE(LEFT(A617,1))-64)),SUM(CODE(LEFT(A617,1))-64)),IF(LEN(A617)=1,"",IF(LEN(A617)=3,CONCATENATE(" ",MID(A617,2,2)),IF(LEN(A617)=5,CONCATENATE(" ",MID(A617,2,2)," ",MID(A617,4,2)),CONCATENATE(" ",MID(A617,2,2)," ",MID(A617,4,2)," ",RIGHT(A617,2)))))))</f>
        <v>21-04 30 70 00</v>
      </c>
      <c r="G617" s="86" t="str">
        <f aca="false">IF(E617="Multiple Values","Multiple Values",IF(E617="N/A","N/A",IF(LEN(E617)&gt;8,CONCATENATE("22-",LEFT(E617,8)," ",RIGHT(E617,2)),CONCATENATE("22-",E617))))</f>
        <v>22-31 10 00</v>
      </c>
      <c r="H617" s="86" t="s">
        <v>474</v>
      </c>
      <c r="I617" s="84" t="str">
        <f aca="false">A617&amp;"-"&amp;B617</f>
        <v>D3070200-Системы тестирования и балансировки воздуховодов</v>
      </c>
    </row>
    <row r="618" customFormat="false" ht="14.25" hidden="true" customHeight="false" outlineLevel="2" collapsed="false">
      <c r="A618" s="84" t="s">
        <v>1841</v>
      </c>
      <c r="B618" s="84" t="s">
        <v>1842</v>
      </c>
      <c r="C618" s="85" t="n">
        <v>4</v>
      </c>
      <c r="D618" s="96"/>
      <c r="E618" s="86" t="s">
        <v>1843</v>
      </c>
      <c r="F618" s="86" t="str">
        <f aca="false">IF(CODE(LEFT(A618,1))=49,"N/A",CONCATENATE("21-",IF(SUM(CODE(LEFT(A618,1))-64)&lt;10,CONCATENATE("0",SUM(CODE(LEFT(A618,1))-64)),SUM(CODE(LEFT(A618,1))-64)),IF(LEN(A618)=1,"",IF(LEN(A618)=3,CONCATENATE(" ",MID(A618,2,2)),IF(LEN(A618)=5,CONCATENATE(" ",MID(A618,2,2)," ",MID(A618,4,2)),CONCATENATE(" ",MID(A618,2,2)," ",MID(A618,4,2)," ",RIGHT(A618,2)))))))</f>
        <v>21-04 30 70 00</v>
      </c>
      <c r="G618" s="86" t="str">
        <f aca="false">IF(E618="Multiple Values","Multiple Values",IF(E618="N/A","N/A",IF(LEN(E618)&gt;8,CONCATENATE("22-",LEFT(E618,8)," ",RIGHT(E618,2)),CONCATENATE("22-",E618))))</f>
        <v>22-31 11 00</v>
      </c>
      <c r="H618" s="86" t="s">
        <v>474</v>
      </c>
      <c r="I618" s="84" t="str">
        <f aca="false">A618&amp;"-"&amp;B618</f>
        <v>D3070300-Приемка и ввод в эксплуатацию систем ОВиК</v>
      </c>
    </row>
    <row r="619" customFormat="false" ht="14.25" hidden="true" customHeight="false" outlineLevel="2" collapsed="false">
      <c r="A619" s="84" t="s">
        <v>1844</v>
      </c>
      <c r="B619" s="84" t="s">
        <v>1845</v>
      </c>
      <c r="C619" s="85" t="n">
        <v>4</v>
      </c>
      <c r="D619" s="96"/>
      <c r="E619" s="86" t="s">
        <v>1846</v>
      </c>
      <c r="F619" s="86" t="str">
        <f aca="false">IF(CODE(LEFT(A619,1))=49,"N/A",CONCATENATE("21-",IF(SUM(CODE(LEFT(A619,1))-64)&lt;10,CONCATENATE("0",SUM(CODE(LEFT(A619,1))-64)),SUM(CODE(LEFT(A619,1))-64)),IF(LEN(A619)=1,"",IF(LEN(A619)=3,CONCATENATE(" ",MID(A619,2,2)),IF(LEN(A619)=5,CONCATENATE(" ",MID(A619,2,2)," ",MID(A619,4,2)),CONCATENATE(" ",MID(A619,2,2)," ",MID(A619,4,2)," ",RIGHT(A619,2)))))))</f>
        <v>21-04 30 70 00</v>
      </c>
      <c r="G619" s="86" t="str">
        <f aca="false">IF(E619="Multiple Values","Multiple Values",IF(E619="N/A","N/A",IF(LEN(E619)&gt;8,CONCATENATE("22-",LEFT(E619,8)," ",RIGHT(E619,2)),CONCATENATE("22-",E619))))</f>
        <v>22-31 13 00</v>
      </c>
      <c r="H619" s="86" t="s">
        <v>474</v>
      </c>
      <c r="I619" s="84" t="str">
        <f aca="false">A619&amp;"-"&amp;B619</f>
        <v>D3070900-Тестирование и балансировка других систем</v>
      </c>
    </row>
    <row r="620" customFormat="false" ht="14.25" hidden="true" customHeight="false" outlineLevel="2" collapsed="false">
      <c r="A620" s="84" t="s">
        <v>1847</v>
      </c>
      <c r="B620" s="84" t="s">
        <v>1848</v>
      </c>
      <c r="C620" s="85" t="n">
        <v>3</v>
      </c>
      <c r="D620" s="96"/>
      <c r="E620" s="86" t="s">
        <v>722</v>
      </c>
      <c r="F620" s="86" t="str">
        <f aca="false">IF(CODE(LEFT(A620,1))=49,"N/A",CONCATENATE("21-",IF(SUM(CODE(LEFT(A620,1))-64)&lt;10,CONCATENATE("0",SUM(CODE(LEFT(A620,1))-64)),SUM(CODE(LEFT(A620,1))-64)),IF(LEN(A620)=1,"",IF(LEN(A620)=3,CONCATENATE(" ",MID(A620,2,2)),IF(LEN(A620)=5,CONCATENATE(" ",MID(A620,2,2)," ",MID(A620,4,2)),CONCATENATE(" ",MID(A620,2,2)," ",MID(A620,4,2)," ",RIGHT(A620,2)))))))</f>
        <v>21-04 30 90</v>
      </c>
      <c r="G620" s="86" t="str">
        <f aca="false">IF(E620="Multiple Values","Multiple Values",IF(E620="N/A","N/A",IF(LEN(E620)&gt;8,CONCATENATE("22-",LEFT(E620,8)," ",RIGHT(E620,2)),CONCATENATE("22-",E620))))</f>
        <v>Multiple Values</v>
      </c>
      <c r="H620" s="86" t="s">
        <v>474</v>
      </c>
      <c r="I620" s="84" t="str">
        <f aca="false">A620&amp;"-"&amp;B620</f>
        <v>D3090-Другие системы и оборудование ОВиК</v>
      </c>
    </row>
    <row r="621" customFormat="false" ht="14.25" hidden="true" customHeight="false" outlineLevel="2" collapsed="false">
      <c r="A621" s="84" t="s">
        <v>1849</v>
      </c>
      <c r="B621" s="84" t="s">
        <v>1850</v>
      </c>
      <c r="C621" s="85" t="n">
        <v>4</v>
      </c>
      <c r="D621" s="96"/>
      <c r="E621" s="86" t="s">
        <v>474</v>
      </c>
      <c r="F621" s="86" t="str">
        <f aca="false">IF(CODE(LEFT(A621,1))=49,"N/A",CONCATENATE("21-",IF(SUM(CODE(LEFT(A621,1))-64)&lt;10,CONCATENATE("0",SUM(CODE(LEFT(A621,1))-64)),SUM(CODE(LEFT(A621,1))-64)),IF(LEN(A621)=1,"",IF(LEN(A621)=3,CONCATENATE(" ",MID(A621,2,2)),IF(LEN(A621)=5,CONCATENATE(" ",MID(A621,2,2)," ",MID(A621,4,2)),CONCATENATE(" ",MID(A621,2,2)," ",MID(A621,4,2)," ",RIGHT(A621,2)))))))</f>
        <v>21-04 30 90 00</v>
      </c>
      <c r="G621" s="86" t="str">
        <f aca="false">IF(E621="Multiple Values","Multiple Values",IF(E621="N/A","N/A",IF(LEN(E621)&gt;8,CONCATENATE("22-",LEFT(E621,8)," ",RIGHT(E621,2)),CONCATENATE("22-",E621))))</f>
        <v>N/A</v>
      </c>
      <c r="H621" s="86" t="s">
        <v>474</v>
      </c>
      <c r="I621" s="84" t="str">
        <f aca="false">A621&amp;"-"&amp;B621</f>
        <v>D3090100-Специализированный охлаждающие системы и устройства</v>
      </c>
    </row>
    <row r="622" customFormat="false" ht="14.25" hidden="true" customHeight="false" outlineLevel="2" collapsed="false">
      <c r="A622" s="84" t="s">
        <v>1851</v>
      </c>
      <c r="B622" s="84" t="s">
        <v>1852</v>
      </c>
      <c r="C622" s="85" t="n">
        <v>4</v>
      </c>
      <c r="D622" s="96"/>
      <c r="E622" s="86" t="s">
        <v>474</v>
      </c>
      <c r="F622" s="86" t="str">
        <f aca="false">IF(CODE(LEFT(A622,1))=49,"N/A",CONCATENATE("21-",IF(SUM(CODE(LEFT(A622,1))-64)&lt;10,CONCATENATE("0",SUM(CODE(LEFT(A622,1))-64)),SUM(CODE(LEFT(A622,1))-64)),IF(LEN(A622)=1,"",IF(LEN(A622)=3,CONCATENATE(" ",MID(A622,2,2)),IF(LEN(A622)=5,CONCATENATE(" ",MID(A622,2,2)," ",MID(A622,4,2)),CONCATENATE(" ",MID(A622,2,2)," ",MID(A622,4,2)," ",RIGHT(A622,2)))))))</f>
        <v>21-04 30 90 00</v>
      </c>
      <c r="G622" s="86" t="str">
        <f aca="false">IF(E622="Multiple Values","Multiple Values",IF(E622="N/A","N/A",IF(LEN(E622)&gt;8,CONCATENATE("22-",LEFT(E622,8)," ",RIGHT(E622,2)),CONCATENATE("22-",E622))))</f>
        <v>N/A</v>
      </c>
      <c r="H622" s="86" t="s">
        <v>474</v>
      </c>
      <c r="I622" s="84" t="str">
        <f aca="false">A622&amp;"-"&amp;B622</f>
        <v>D3090200-Специализированный контроль влажности</v>
      </c>
    </row>
    <row r="623" customFormat="false" ht="14.25" hidden="true" customHeight="false" outlineLevel="2" collapsed="false">
      <c r="A623" s="84" t="s">
        <v>1853</v>
      </c>
      <c r="B623" s="84" t="s">
        <v>1854</v>
      </c>
      <c r="C623" s="85" t="n">
        <v>4</v>
      </c>
      <c r="D623" s="96"/>
      <c r="E623" s="86" t="s">
        <v>474</v>
      </c>
      <c r="F623" s="86" t="str">
        <f aca="false">IF(CODE(LEFT(A623,1))=49,"N/A",CONCATENATE("21-",IF(SUM(CODE(LEFT(A623,1))-64)&lt;10,CONCATENATE("0",SUM(CODE(LEFT(A623,1))-64)),SUM(CODE(LEFT(A623,1))-64)),IF(LEN(A623)=1,"",IF(LEN(A623)=3,CONCATENATE(" ",MID(A623,2,2)),IF(LEN(A623)=5,CONCATENATE(" ",MID(A623,2,2)," ",MID(A623,4,2)),CONCATENATE(" ",MID(A623,2,2)," ",MID(A623,4,2)," ",RIGHT(A623,2)))))))</f>
        <v>21-04 30 90 00</v>
      </c>
      <c r="G623" s="86" t="str">
        <f aca="false">IF(E623="Multiple Values","Multiple Values",IF(E623="N/A","N/A",IF(LEN(E623)&gt;8,CONCATENATE("22-",LEFT(E623,8)," ",RIGHT(E623,2)),CONCATENATE("22-",E623))))</f>
        <v>N/A</v>
      </c>
      <c r="H623" s="86" t="s">
        <v>474</v>
      </c>
      <c r="I623" s="84" t="str">
        <f aca="false">A623&amp;"-"&amp;B623</f>
        <v>D3090300-Пылеуловители</v>
      </c>
    </row>
    <row r="624" customFormat="false" ht="14.25" hidden="true" customHeight="false" outlineLevel="2" collapsed="false">
      <c r="A624" s="84" t="s">
        <v>1855</v>
      </c>
      <c r="B624" s="84" t="s">
        <v>1856</v>
      </c>
      <c r="C624" s="85" t="n">
        <v>4</v>
      </c>
      <c r="D624" s="96"/>
      <c r="E624" s="86" t="s">
        <v>1857</v>
      </c>
      <c r="F624" s="86" t="str">
        <f aca="false">IF(CODE(LEFT(A624,1))=49,"N/A",CONCATENATE("21-",IF(SUM(CODE(LEFT(A624,1))-64)&lt;10,CONCATENATE("0",SUM(CODE(LEFT(A624,1))-64)),SUM(CODE(LEFT(A624,1))-64)),IF(LEN(A624)=1,"",IF(LEN(A624)=3,CONCATENATE(" ",MID(A624,2,2)),IF(LEN(A624)=5,CONCATENATE(" ",MID(A624,2,2)," ",MID(A624,4,2)),CONCATENATE(" ",MID(A624,2,2)," ",MID(A624,4,2)," ",RIGHT(A624,2)))))))</f>
        <v>21-04 30 90 00</v>
      </c>
      <c r="G624" s="86" t="str">
        <f aca="false">IF(E624="Multiple Values","Multiple Values",IF(E624="N/A","N/A",IF(LEN(E624)&gt;8,CONCATENATE("22-",LEFT(E624,8)," ",RIGHT(E624,2)),CONCATENATE("22-",E624))))</f>
        <v>22-02 41 13</v>
      </c>
      <c r="H624" s="86" t="s">
        <v>474</v>
      </c>
      <c r="I624" s="84" t="str">
        <f aca="false">A624&amp;"-"&amp;B624</f>
        <v>D3090400-Воздушные завесы</v>
      </c>
    </row>
    <row r="625" customFormat="false" ht="14.25" hidden="true" customHeight="false" outlineLevel="2" collapsed="false">
      <c r="A625" s="84" t="s">
        <v>1858</v>
      </c>
      <c r="B625" s="84" t="s">
        <v>1859</v>
      </c>
      <c r="C625" s="85" t="n">
        <v>4</v>
      </c>
      <c r="D625" s="96"/>
      <c r="E625" s="86" t="s">
        <v>474</v>
      </c>
      <c r="F625" s="86" t="str">
        <f aca="false">IF(CODE(LEFT(A625,1))=49,"N/A",CONCATENATE("21-",IF(SUM(CODE(LEFT(A625,1))-64)&lt;10,CONCATENATE("0",SUM(CODE(LEFT(A625,1))-64)),SUM(CODE(LEFT(A625,1))-64)),IF(LEN(A625)=1,"",IF(LEN(A625)=3,CONCATENATE(" ",MID(A625,2,2)),IF(LEN(A625)=5,CONCATENATE(" ",MID(A625,2,2)," ",MID(A625,4,2)),CONCATENATE(" ",MID(A625,2,2)," ",MID(A625,4,2)," ",RIGHT(A625,2)))))))</f>
        <v>21-04 30 90 00</v>
      </c>
      <c r="G625" s="86" t="str">
        <f aca="false">IF(E625="Multiple Values","Multiple Values",IF(E625="N/A","N/A",IF(LEN(E625)&gt;8,CONCATENATE("22-",LEFT(E625,8)," ",RIGHT(E625,2)),CONCATENATE("22-",E625))))</f>
        <v>N/A</v>
      </c>
      <c r="H625" s="86" t="s">
        <v>474</v>
      </c>
      <c r="I625" s="84" t="str">
        <f aca="false">A625&amp;"-"&amp;B625</f>
        <v>D3090500-Очистители воздуха</v>
      </c>
    </row>
    <row r="626" customFormat="false" ht="14.25" hidden="true" customHeight="false" outlineLevel="2" collapsed="false">
      <c r="A626" s="84" t="s">
        <v>1860</v>
      </c>
      <c r="B626" s="84" t="s">
        <v>1861</v>
      </c>
      <c r="C626" s="85" t="n">
        <v>4</v>
      </c>
      <c r="D626" s="96"/>
      <c r="E626" s="86" t="s">
        <v>474</v>
      </c>
      <c r="F626" s="86" t="str">
        <f aca="false">IF(CODE(LEFT(A626,1))=49,"N/A",CONCATENATE("21-",IF(SUM(CODE(LEFT(A626,1))-64)&lt;10,CONCATENATE("0",SUM(CODE(LEFT(A626,1))-64)),SUM(CODE(LEFT(A626,1))-64)),IF(LEN(A626)=1,"",IF(LEN(A626)=3,CONCATENATE(" ",MID(A626,2,2)),IF(LEN(A626)=5,CONCATENATE(" ",MID(A626,2,2)," ",MID(A626,4,2)),CONCATENATE(" ",MID(A626,2,2)," ",MID(A626,4,2)," ",RIGHT(A626,2)))))))</f>
        <v>21-04 30 90 00</v>
      </c>
      <c r="G626" s="86" t="str">
        <f aca="false">IF(E626="Multiple Values","Multiple Values",IF(E626="N/A","N/A",IF(LEN(E626)&gt;8,CONCATENATE("22-",LEFT(E626,8)," ",RIGHT(E626,2)),CONCATENATE("22-",E626))))</f>
        <v>N/A</v>
      </c>
      <c r="H626" s="86" t="s">
        <v>474</v>
      </c>
      <c r="I626" s="84" t="str">
        <f aca="false">A626&amp;"-"&amp;B626</f>
        <v>D3090600-Вентиляция для краскораспылителей</v>
      </c>
    </row>
    <row r="627" customFormat="false" ht="14.25" hidden="true" customHeight="false" outlineLevel="2" collapsed="false">
      <c r="A627" s="84" t="s">
        <v>1862</v>
      </c>
      <c r="B627" s="84" t="s">
        <v>1863</v>
      </c>
      <c r="C627" s="85" t="n">
        <v>4</v>
      </c>
      <c r="D627" s="96"/>
      <c r="E627" s="86" t="s">
        <v>1864</v>
      </c>
      <c r="F627" s="86" t="str">
        <f aca="false">IF(CODE(LEFT(A627,1))=49,"N/A",CONCATENATE("21-",IF(SUM(CODE(LEFT(A627,1))-64)&lt;10,CONCATENATE("0",SUM(CODE(LEFT(A627,1))-64)),SUM(CODE(LEFT(A627,1))-64)),IF(LEN(A627)=1,"",IF(LEN(A627)=3,CONCATENATE(" ",MID(A627,2,2)),IF(LEN(A627)=5,CONCATENATE(" ",MID(A627,2,2)," ",MID(A627,4,2)),CONCATENATE(" ",MID(A627,2,2)," ",MID(A627,4,2)," ",RIGHT(A627,2)))))))</f>
        <v>21-04 30 90 00</v>
      </c>
      <c r="G627" s="86" t="str">
        <f aca="false">IF(E627="Multiple Values","Multiple Values",IF(E627="N/A","N/A",IF(LEN(E627)&gt;8,CONCATENATE("22-",LEFT(E627,8)," ",RIGHT(E627,2)),CONCATENATE("22-",E627))))</f>
        <v>22-02 50 00</v>
      </c>
      <c r="H627" s="86" t="s">
        <v>474</v>
      </c>
      <c r="I627" s="84" t="str">
        <f aca="false">A627&amp;"-"&amp;B627</f>
        <v>D3090700-Общие строительные элементы (ОВиК)</v>
      </c>
    </row>
    <row r="628" customFormat="false" ht="14.25" hidden="true" customHeight="false" outlineLevel="2" collapsed="false">
      <c r="A628" s="84" t="s">
        <v>1865</v>
      </c>
      <c r="B628" s="84" t="s">
        <v>1866</v>
      </c>
      <c r="C628" s="85" t="n">
        <v>4</v>
      </c>
      <c r="D628" s="96"/>
      <c r="E628" s="86" t="s">
        <v>722</v>
      </c>
      <c r="F628" s="86" t="str">
        <f aca="false">IF(CODE(LEFT(A628,1))=49,"N/A",CONCATENATE("21-",IF(SUM(CODE(LEFT(A628,1))-64)&lt;10,CONCATENATE("0",SUM(CODE(LEFT(A628,1))-64)),SUM(CODE(LEFT(A628,1))-64)),IF(LEN(A628)=1,"",IF(LEN(A628)=3,CONCATENATE(" ",MID(A628,2,2)),IF(LEN(A628)=5,CONCATENATE(" ",MID(A628,2,2)," ",MID(A628,4,2)),CONCATENATE(" ",MID(A628,2,2)," ",MID(A628,4,2)," ",RIGHT(A628,2)))))))</f>
        <v>21-04 30 90 00</v>
      </c>
      <c r="G628" s="86" t="str">
        <f aca="false">IF(E628="Multiple Values","Multiple Values",IF(E628="N/A","N/A",IF(LEN(E628)&gt;8,CONCATENATE("22-",LEFT(E628,8)," ",RIGHT(E628,2)),CONCATENATE("22-",E628))))</f>
        <v>Multiple Values</v>
      </c>
      <c r="H628" s="86" t="s">
        <v>474</v>
      </c>
      <c r="I628" s="84" t="str">
        <f aca="false">A628&amp;"-"&amp;B628</f>
        <v>D3090900-Другие детали ОВИК систем и оборудования</v>
      </c>
      <c r="J628" s="90" t="s">
        <v>1867</v>
      </c>
    </row>
    <row r="629" customFormat="false" ht="14.25" hidden="true" customHeight="false" outlineLevel="1" collapsed="false">
      <c r="A629" s="84" t="s">
        <v>1868</v>
      </c>
      <c r="B629" s="84" t="s">
        <v>1867</v>
      </c>
      <c r="C629" s="85" t="n">
        <v>2</v>
      </c>
      <c r="D629" s="96"/>
      <c r="E629" s="86" t="s">
        <v>722</v>
      </c>
      <c r="F629" s="86" t="str">
        <f aca="false">IF(CODE(LEFT(A629,1))=49,"N/A",CONCATENATE("21-",IF(SUM(CODE(LEFT(A629,1))-64)&lt;10,CONCATENATE("0",SUM(CODE(LEFT(A629,1))-64)),SUM(CODE(LEFT(A629,1))-64)),IF(LEN(A629)=1,"",IF(LEN(A629)=3,CONCATENATE(" ",MID(A629,2,2)),IF(LEN(A629)=5,CONCATENATE(" ",MID(A629,2,2)," ",MID(A629,4,2)),CONCATENATE(" ",MID(A629,2,2)," ",MID(A629,4,2)," ",RIGHT(A629,2)))))))</f>
        <v>21-04 40</v>
      </c>
      <c r="G629" s="86" t="str">
        <f aca="false">IF(E629="Multiple Values","Multiple Values",IF(E629="N/A","N/A",IF(LEN(E629)&gt;8,CONCATENATE("22-",LEFT(E629,8)," ",RIGHT(E629,2)),CONCATENATE("22-",E629))))</f>
        <v>Multiple Values</v>
      </c>
      <c r="H629" s="86" t="s">
        <v>474</v>
      </c>
      <c r="J629" s="84" t="str">
        <f aca="false">A629&amp;"-"&amp;B629</f>
        <v>D40-Огнезащита</v>
      </c>
    </row>
    <row r="630" customFormat="false" ht="14.25" hidden="true" customHeight="false" outlineLevel="2" collapsed="false">
      <c r="A630" s="84" t="s">
        <v>1869</v>
      </c>
      <c r="B630" s="84" t="s">
        <v>1870</v>
      </c>
      <c r="C630" s="85" t="n">
        <v>3</v>
      </c>
      <c r="D630" s="96"/>
      <c r="E630" s="86" t="s">
        <v>722</v>
      </c>
      <c r="F630" s="86" t="str">
        <f aca="false">IF(CODE(LEFT(A630,1))=49,"N/A",CONCATENATE("21-",IF(SUM(CODE(LEFT(A630,1))-64)&lt;10,CONCATENATE("0",SUM(CODE(LEFT(A630,1))-64)),SUM(CODE(LEFT(A630,1))-64)),IF(LEN(A630)=1,"",IF(LEN(A630)=3,CONCATENATE(" ",MID(A630,2,2)),IF(LEN(A630)=5,CONCATENATE(" ",MID(A630,2,2)," ",MID(A630,4,2)),CONCATENATE(" ",MID(A630,2,2)," ",MID(A630,4,2)," ",RIGHT(A630,2)))))))</f>
        <v>21-04 40 10</v>
      </c>
      <c r="G630" s="86" t="str">
        <f aca="false">IF(E630="Multiple Values","Multiple Values",IF(E630="N/A","N/A",IF(LEN(E630)&gt;8,CONCATENATE("22-",LEFT(E630,8)," ",RIGHT(E630,2)),CONCATENATE("22-",E630))))</f>
        <v>Multiple Values</v>
      </c>
      <c r="H630" s="86" t="s">
        <v>474</v>
      </c>
      <c r="J630" s="84" t="str">
        <f aca="false">A630&amp;"-"&amp;B630</f>
        <v>D4010-Спринклеры</v>
      </c>
    </row>
    <row r="631" customFormat="false" ht="14.25" hidden="true" customHeight="false" outlineLevel="2" collapsed="false">
      <c r="A631" s="84" t="s">
        <v>1871</v>
      </c>
      <c r="B631" s="84" t="s">
        <v>1872</v>
      </c>
      <c r="C631" s="85" t="n">
        <v>4</v>
      </c>
      <c r="D631" s="96"/>
      <c r="E631" s="86" t="s">
        <v>722</v>
      </c>
      <c r="F631" s="86" t="str">
        <f aca="false">IF(CODE(LEFT(A631,1))=49,"N/A",CONCATENATE("21-",IF(SUM(CODE(LEFT(A631,1))-64)&lt;10,CONCATENATE("0",SUM(CODE(LEFT(A631,1))-64)),SUM(CODE(LEFT(A631,1))-64)),IF(LEN(A631)=1,"",IF(LEN(A631)=3,CONCATENATE(" ",MID(A631,2,2)),IF(LEN(A631)=5,CONCATENATE(" ",MID(A631,2,2)," ",MID(A631,4,2)),CONCATENATE(" ",MID(A631,2,2)," ",MID(A631,4,2)," ",RIGHT(A631,2)))))))</f>
        <v>21-04 40 10 00</v>
      </c>
      <c r="G631" s="86" t="str">
        <f aca="false">IF(E631="Multiple Values","Multiple Values",IF(E631="N/A","N/A",IF(LEN(E631)&gt;8,CONCATENATE("22-",LEFT(E631,8)," ",RIGHT(E631,2)),CONCATENATE("22-",E631))))</f>
        <v>Multiple Values</v>
      </c>
      <c r="H631" s="86" t="s">
        <v>474</v>
      </c>
      <c r="J631" s="84" t="str">
        <f aca="false">A631&amp;"-"&amp;B631</f>
        <v>D4010100-Спринклерный водопровод</v>
      </c>
    </row>
    <row r="632" customFormat="false" ht="14.25" hidden="true" customHeight="false" outlineLevel="2" collapsed="false">
      <c r="A632" s="84" t="s">
        <v>1873</v>
      </c>
      <c r="B632" s="84" t="s">
        <v>1874</v>
      </c>
      <c r="C632" s="85" t="n">
        <v>4</v>
      </c>
      <c r="D632" s="96"/>
      <c r="E632" s="86" t="s">
        <v>1875</v>
      </c>
      <c r="F632" s="86" t="str">
        <f aca="false">IF(CODE(LEFT(A632,1))=49,"N/A",CONCATENATE("21-",IF(SUM(CODE(LEFT(A632,1))-64)&lt;10,CONCATENATE("0",SUM(CODE(LEFT(A632,1))-64)),SUM(CODE(LEFT(A632,1))-64)),IF(LEN(A632)=1,"",IF(LEN(A632)=3,CONCATENATE(" ",MID(A632,2,2)),IF(LEN(A632)=5,CONCATENATE(" ",MID(A632,2,2)," ",MID(A632,4,2)),CONCATENATE(" ",MID(A632,2,2)," ",MID(A632,4,2)," ",RIGHT(A632,2)))))))</f>
        <v>21-04 40 10 00</v>
      </c>
      <c r="G632" s="86" t="str">
        <f aca="false">IF(E632="Multiple Values","Multiple Values",IF(E632="N/A","N/A",IF(LEN(E632)&gt;8,CONCATENATE("22-",LEFT(E632,8)," ",RIGHT(E632,2)),CONCATENATE("22-",E632))))</f>
        <v>22-02 55 00</v>
      </c>
      <c r="H632" s="86" t="s">
        <v>474</v>
      </c>
      <c r="J632" s="84" t="str">
        <f aca="false">A632&amp;"-"&amp;B632</f>
        <v>D4010200-Спринклерные насосные установки</v>
      </c>
    </row>
    <row r="633" customFormat="false" ht="14.25" hidden="true" customHeight="false" outlineLevel="2" collapsed="false">
      <c r="A633" s="84" t="s">
        <v>1876</v>
      </c>
      <c r="B633" s="84" t="s">
        <v>1877</v>
      </c>
      <c r="C633" s="85" t="n">
        <v>4</v>
      </c>
      <c r="D633" s="96"/>
      <c r="E633" s="86" t="s">
        <v>722</v>
      </c>
      <c r="F633" s="86" t="str">
        <f aca="false">IF(CODE(LEFT(A633,1))=49,"N/A",CONCATENATE("21-",IF(SUM(CODE(LEFT(A633,1))-64)&lt;10,CONCATENATE("0",SUM(CODE(LEFT(A633,1))-64)),SUM(CODE(LEFT(A633,1))-64)),IF(LEN(A633)=1,"",IF(LEN(A633)=3,CONCATENATE(" ",MID(A633,2,2)),IF(LEN(A633)=5,CONCATENATE(" ",MID(A633,2,2)," ",MID(A633,4,2)),CONCATENATE(" ",MID(A633,2,2)," ",MID(A633,4,2)," ",RIGHT(A633,2)))))))</f>
        <v>21-04 40 10 00</v>
      </c>
      <c r="G633" s="86" t="str">
        <f aca="false">IF(E633="Multiple Values","Multiple Values",IF(E633="N/A","N/A",IF(LEN(E633)&gt;8,CONCATENATE("22-",LEFT(E633,8)," ",RIGHT(E633,2)),CONCATENATE("22-",E633))))</f>
        <v>Multiple Values</v>
      </c>
      <c r="H633" s="86" t="s">
        <v>474</v>
      </c>
      <c r="J633" s="84" t="str">
        <f aca="false">A633&amp;"-"&amp;B633</f>
        <v>D4010300-Наполненные спринклерные системы</v>
      </c>
    </row>
    <row r="634" customFormat="false" ht="14.25" hidden="true" customHeight="false" outlineLevel="2" collapsed="false">
      <c r="A634" s="84" t="s">
        <v>1878</v>
      </c>
      <c r="B634" s="84" t="s">
        <v>1879</v>
      </c>
      <c r="C634" s="85" t="n">
        <v>4</v>
      </c>
      <c r="D634" s="96"/>
      <c r="E634" s="86" t="s">
        <v>722</v>
      </c>
      <c r="F634" s="86" t="str">
        <f aca="false">IF(CODE(LEFT(A634,1))=49,"N/A",CONCATENATE("21-",IF(SUM(CODE(LEFT(A634,1))-64)&lt;10,CONCATENATE("0",SUM(CODE(LEFT(A634,1))-64)),SUM(CODE(LEFT(A634,1))-64)),IF(LEN(A634)=1,"",IF(LEN(A634)=3,CONCATENATE(" ",MID(A634,2,2)),IF(LEN(A634)=5,CONCATENATE(" ",MID(A634,2,2)," ",MID(A634,4,2)),CONCATENATE(" ",MID(A634,2,2)," ",MID(A634,4,2)," ",RIGHT(A634,2)))))))</f>
        <v>21-04 40 10 00</v>
      </c>
      <c r="G634" s="86" t="str">
        <f aca="false">IF(E634="Multiple Values","Multiple Values",IF(E634="N/A","N/A",IF(LEN(E634)&gt;8,CONCATENATE("22-",LEFT(E634,8)," ",RIGHT(E634,2)),CONCATENATE("22-",E634))))</f>
        <v>Multiple Values</v>
      </c>
      <c r="H634" s="86" t="s">
        <v>474</v>
      </c>
      <c r="J634" s="84" t="str">
        <f aca="false">A634&amp;"-"&amp;B634</f>
        <v>D4010400-Сухотрубные спринклерные системы</v>
      </c>
    </row>
    <row r="635" customFormat="false" ht="14.25" hidden="true" customHeight="false" outlineLevel="2" collapsed="false">
      <c r="A635" s="84" t="s">
        <v>1880</v>
      </c>
      <c r="B635" s="84" t="s">
        <v>1881</v>
      </c>
      <c r="C635" s="85" t="n">
        <v>3</v>
      </c>
      <c r="D635" s="96"/>
      <c r="E635" s="86" t="s">
        <v>1882</v>
      </c>
      <c r="F635" s="86" t="str">
        <f aca="false">IF(CODE(LEFT(A635,1))=49,"N/A",CONCATENATE("21-",IF(SUM(CODE(LEFT(A635,1))-64)&lt;10,CONCATENATE("0",SUM(CODE(LEFT(A635,1))-64)),SUM(CODE(LEFT(A635,1))-64)),IF(LEN(A635)=1,"",IF(LEN(A635)=3,CONCATENATE(" ",MID(A635,2,2)),IF(LEN(A635)=5,CONCATENATE(" ",MID(A635,2,2)," ",MID(A635,4,2)),CONCATENATE(" ",MID(A635,2,2)," ",MID(A635,4,2)," ",RIGHT(A635,2)))))))</f>
        <v>21-04 40 20</v>
      </c>
      <c r="G635" s="86" t="str">
        <f aca="false">IF(E635="Multiple Values","Multiple Values",IF(E635="N/A","N/A",IF(LEN(E635)&gt;8,CONCATENATE("22-",LEFT(E635,8)," ",RIGHT(E635,2)),CONCATENATE("22-",E635))))</f>
        <v>22-02 86 00</v>
      </c>
      <c r="H635" s="86" t="s">
        <v>474</v>
      </c>
      <c r="J635" s="84" t="str">
        <f aca="false">A635&amp;"-"&amp;B635</f>
        <v>D4020-Напорные трубопроводы</v>
      </c>
    </row>
    <row r="636" customFormat="false" ht="14.25" hidden="true" customHeight="false" outlineLevel="2" collapsed="false">
      <c r="A636" s="84" t="s">
        <v>1883</v>
      </c>
      <c r="B636" s="84" t="s">
        <v>1884</v>
      </c>
      <c r="C636" s="85" t="n">
        <v>4</v>
      </c>
      <c r="D636" s="96"/>
      <c r="E636" s="86" t="s">
        <v>722</v>
      </c>
      <c r="F636" s="86" t="str">
        <f aca="false">IF(CODE(LEFT(A636,1))=49,"N/A",CONCATENATE("21-",IF(SUM(CODE(LEFT(A636,1))-64)&lt;10,CONCATENATE("0",SUM(CODE(LEFT(A636,1))-64)),SUM(CODE(LEFT(A636,1))-64)),IF(LEN(A636)=1,"",IF(LEN(A636)=3,CONCATENATE(" ",MID(A636,2,2)),IF(LEN(A636)=5,CONCATENATE(" ",MID(A636,2,2)," ",MID(A636,4,2)),CONCATENATE(" ",MID(A636,2,2)," ",MID(A636,4,2)," ",RIGHT(A636,2)))))))</f>
        <v>21-04 40 20 00</v>
      </c>
      <c r="G636" s="86" t="str">
        <f aca="false">IF(E636="Multiple Values","Multiple Values",IF(E636="N/A","N/A",IF(LEN(E636)&gt;8,CONCATENATE("22-",LEFT(E636,8)," ",RIGHT(E636,2)),CONCATENATE("22-",E636))))</f>
        <v>Multiple Values</v>
      </c>
      <c r="H636" s="86" t="s">
        <v>474</v>
      </c>
      <c r="J636" s="84" t="str">
        <f aca="false">A636&amp;"-"&amp;B636</f>
        <v>D4020100-Напорные трубопроводы водоснабжения</v>
      </c>
    </row>
    <row r="637" customFormat="false" ht="14.25" hidden="true" customHeight="false" outlineLevel="2" collapsed="false">
      <c r="A637" s="84" t="s">
        <v>1885</v>
      </c>
      <c r="B637" s="84" t="s">
        <v>1886</v>
      </c>
      <c r="C637" s="85" t="n">
        <v>4</v>
      </c>
      <c r="D637" s="96"/>
      <c r="E637" s="86" t="s">
        <v>722</v>
      </c>
      <c r="F637" s="86" t="str">
        <f aca="false">IF(CODE(LEFT(A637,1))=49,"N/A",CONCATENATE("21-",IF(SUM(CODE(LEFT(A637,1))-64)&lt;10,CONCATENATE("0",SUM(CODE(LEFT(A637,1))-64)),SUM(CODE(LEFT(A637,1))-64)),IF(LEN(A637)=1,"",IF(LEN(A637)=3,CONCATENATE(" ",MID(A637,2,2)),IF(LEN(A637)=5,CONCATENATE(" ",MID(A637,2,2)," ",MID(A637,4,2)),CONCATENATE(" ",MID(A637,2,2)," ",MID(A637,4,2)," ",RIGHT(A637,2)))))))</f>
        <v>21-04 40 20 00</v>
      </c>
      <c r="G637" s="86" t="str">
        <f aca="false">IF(E637="Multiple Values","Multiple Values",IF(E637="N/A","N/A",IF(LEN(E637)&gt;8,CONCATENATE("22-",LEFT(E637,8)," ",RIGHT(E637,2)),CONCATENATE("22-",E637))))</f>
        <v>Multiple Values</v>
      </c>
      <c r="H637" s="86" t="s">
        <v>474</v>
      </c>
      <c r="J637" s="84" t="str">
        <f aca="false">A637&amp;"-"&amp;B637</f>
        <v>D4020200-Насосное оборудование</v>
      </c>
    </row>
    <row r="638" customFormat="false" ht="14.25" hidden="true" customHeight="false" outlineLevel="2" collapsed="false">
      <c r="A638" s="84" t="s">
        <v>1887</v>
      </c>
      <c r="B638" s="84" t="s">
        <v>1888</v>
      </c>
      <c r="C638" s="85" t="n">
        <v>4</v>
      </c>
      <c r="D638" s="96"/>
      <c r="E638" s="86" t="s">
        <v>1889</v>
      </c>
      <c r="F638" s="86" t="str">
        <f aca="false">IF(CODE(LEFT(A638,1))=49,"N/A",CONCATENATE("21-",IF(SUM(CODE(LEFT(A638,1))-64)&lt;10,CONCATENATE("0",SUM(CODE(LEFT(A638,1))-64)),SUM(CODE(LEFT(A638,1))-64)),IF(LEN(A638)=1,"",IF(LEN(A638)=3,CONCATENATE(" ",MID(A638,2,2)),IF(LEN(A638)=5,CONCATENATE(" ",MID(A638,2,2)," ",MID(A638,4,2)),CONCATENATE(" ",MID(A638,2,2)," ",MID(A638,4,2)," ",RIGHT(A638,2)))))))</f>
        <v>21-04 40 20 00</v>
      </c>
      <c r="G638" s="86" t="str">
        <f aca="false">IF(E638="Multiple Values","Multiple Values",IF(E638="N/A","N/A",IF(LEN(E638)&gt;8,CONCATENATE("22-",LEFT(E638,8)," ",RIGHT(E638,2)),CONCATENATE("22-",E638))))</f>
        <v>22-31 20 00</v>
      </c>
      <c r="H638" s="86" t="s">
        <v>474</v>
      </c>
      <c r="J638" s="84" t="str">
        <f aca="false">A638&amp;"-"&amp;B638</f>
        <v>D4020300-Напорное оборудование</v>
      </c>
    </row>
    <row r="639" customFormat="false" ht="14.25" hidden="true" customHeight="false" outlineLevel="2" collapsed="false">
      <c r="A639" s="84" t="s">
        <v>1890</v>
      </c>
      <c r="B639" s="84" t="s">
        <v>1891</v>
      </c>
      <c r="C639" s="85" t="n">
        <v>4</v>
      </c>
      <c r="D639" s="89" t="n">
        <v>-2001340</v>
      </c>
      <c r="E639" s="86" t="s">
        <v>722</v>
      </c>
      <c r="F639" s="86" t="str">
        <f aca="false">IF(CODE(LEFT(A639,1))=49,"N/A",CONCATENATE("21-",IF(SUM(CODE(LEFT(A639,1))-64)&lt;10,CONCATENATE("0",SUM(CODE(LEFT(A639,1))-64)),SUM(CODE(LEFT(A639,1))-64)),IF(LEN(A639)=1,"",IF(LEN(A639)=3,CONCATENATE(" ",MID(A639,2,2)),IF(LEN(A639)=5,CONCATENATE(" ",MID(A639,2,2)," ",MID(A639,4,2)),CONCATENATE(" ",MID(A639,2,2)," ",MID(A639,4,2)," ",RIGHT(A639,2)))))))</f>
        <v>21-04 40 20 00</v>
      </c>
      <c r="G639" s="86" t="str">
        <f aca="false">IF(E639="Multiple Values","Multiple Values",IF(E639="N/A","N/A",IF(LEN(E639)&gt;8,CONCATENATE("22-",LEFT(E639,8)," ",RIGHT(E639,2)),CONCATENATE("22-",E639))))</f>
        <v>Multiple Values</v>
      </c>
      <c r="H639" s="86" t="s">
        <v>474</v>
      </c>
      <c r="J639" s="84" t="str">
        <f aca="false">A639&amp;"-"&amp;B639</f>
        <v>D4020400-Напорное оборудование пожаротушения</v>
      </c>
    </row>
    <row r="640" customFormat="false" ht="14.25" hidden="true" customHeight="false" outlineLevel="2" collapsed="false">
      <c r="A640" s="84" t="s">
        <v>1892</v>
      </c>
      <c r="B640" s="84" t="s">
        <v>1893</v>
      </c>
      <c r="C640" s="85" t="n">
        <v>3</v>
      </c>
      <c r="D640" s="96"/>
      <c r="E640" s="86" t="s">
        <v>722</v>
      </c>
      <c r="F640" s="86" t="str">
        <f aca="false">IF(CODE(LEFT(A640,1))=49,"N/A",CONCATENATE("21-",IF(SUM(CODE(LEFT(A640,1))-64)&lt;10,CONCATENATE("0",SUM(CODE(LEFT(A640,1))-64)),SUM(CODE(LEFT(A640,1))-64)),IF(LEN(A640)=1,"",IF(LEN(A640)=3,CONCATENATE(" ",MID(A640,2,2)),IF(LEN(A640)=5,CONCATENATE(" ",MID(A640,2,2)," ",MID(A640,4,2)),CONCATENATE(" ",MID(A640,2,2)," ",MID(A640,4,2)," ",RIGHT(A640,2)))))))</f>
        <v>21-04 40 30</v>
      </c>
      <c r="G640" s="86" t="str">
        <f aca="false">IF(E640="Multiple Values","Multiple Values",IF(E640="N/A","N/A",IF(LEN(E640)&gt;8,CONCATENATE("22-",LEFT(E640,8)," ",RIGHT(E640,2)),CONCATENATE("22-",E640))))</f>
        <v>Multiple Values</v>
      </c>
      <c r="H640" s="86" t="s">
        <v>474</v>
      </c>
      <c r="J640" s="84" t="str">
        <f aca="false">A640&amp;"-"&amp;B640</f>
        <v>D4030-Специализированная противопожарная защита</v>
      </c>
    </row>
    <row r="641" customFormat="false" ht="14.25" hidden="true" customHeight="false" outlineLevel="2" collapsed="false">
      <c r="A641" s="84" t="s">
        <v>1894</v>
      </c>
      <c r="B641" s="84" t="s">
        <v>1895</v>
      </c>
      <c r="C641" s="85" t="n">
        <v>4</v>
      </c>
      <c r="D641" s="96"/>
      <c r="E641" s="86" t="s">
        <v>722</v>
      </c>
      <c r="F641" s="86" t="str">
        <f aca="false">IF(CODE(LEFT(A641,1))=49,"N/A",CONCATENATE("21-",IF(SUM(CODE(LEFT(A641,1))-64)&lt;10,CONCATENATE("0",SUM(CODE(LEFT(A641,1))-64)),SUM(CODE(LEFT(A641,1))-64)),IF(LEN(A641)=1,"",IF(LEN(A641)=3,CONCATENATE(" ",MID(A641,2,2)),IF(LEN(A641)=5,CONCATENATE(" ",MID(A641,2,2)," ",MID(A641,4,2)),CONCATENATE(" ",MID(A641,2,2)," ",MID(A641,4,2)," ",RIGHT(A641,2)))))))</f>
        <v>21-04 40 30 00</v>
      </c>
      <c r="G641" s="86" t="str">
        <f aca="false">IF(E641="Multiple Values","Multiple Values",IF(E641="N/A","N/A",IF(LEN(E641)&gt;8,CONCATENATE("22-",LEFT(E641,8)," ",RIGHT(E641,2)),CONCATENATE("22-",E641))))</f>
        <v>Multiple Values</v>
      </c>
      <c r="H641" s="86" t="s">
        <v>474</v>
      </c>
      <c r="J641" s="84" t="str">
        <f aca="false">A641&amp;"-"&amp;B641</f>
        <v>D4030100-Огнетушители</v>
      </c>
    </row>
    <row r="642" customFormat="false" ht="14.25" hidden="true" customHeight="false" outlineLevel="2" collapsed="false">
      <c r="A642" s="84" t="s">
        <v>1896</v>
      </c>
      <c r="B642" s="84" t="s">
        <v>1897</v>
      </c>
      <c r="C642" s="85" t="n">
        <v>4</v>
      </c>
      <c r="D642" s="96"/>
      <c r="E642" s="86" t="s">
        <v>1898</v>
      </c>
      <c r="F642" s="86" t="str">
        <f aca="false">IF(CODE(LEFT(A642,1))=49,"N/A",CONCATENATE("21-",IF(SUM(CODE(LEFT(A642,1))-64)&lt;10,CONCATENATE("0",SUM(CODE(LEFT(A642,1))-64)),SUM(CODE(LEFT(A642,1))-64)),IF(LEN(A642)=1,"",IF(LEN(A642)=3,CONCATENATE(" ",MID(A642,2,2)),IF(LEN(A642)=5,CONCATENATE(" ",MID(A642,2,2)," ",MID(A642,4,2)),CONCATENATE(" ",MID(A642,2,2)," ",MID(A642,4,2)," ",RIGHT(A642,2)))))))</f>
        <v>21-04 40 30 00</v>
      </c>
      <c r="G642" s="86" t="str">
        <f aca="false">IF(E642="Multiple Values","Multiple Values",IF(E642="N/A","N/A",IF(LEN(E642)&gt;8,CONCATENATE("22-",LEFT(E642,8)," ",RIGHT(E642,2)),CONCATENATE("22-",E642))))</f>
        <v>22-31 25 00</v>
      </c>
      <c r="H642" s="86" t="s">
        <v>474</v>
      </c>
      <c r="J642" s="84" t="str">
        <f aca="false">A642&amp;"-"&amp;B642</f>
        <v>D4030200-Шкафы с огнетушителями</v>
      </c>
    </row>
    <row r="643" customFormat="false" ht="14.25" hidden="true" customHeight="false" outlineLevel="2" collapsed="false">
      <c r="A643" s="84" t="s">
        <v>1899</v>
      </c>
      <c r="B643" s="84" t="s">
        <v>1900</v>
      </c>
      <c r="C643" s="85" t="n">
        <v>4</v>
      </c>
      <c r="D643" s="96"/>
      <c r="E643" s="86" t="s">
        <v>722</v>
      </c>
      <c r="F643" s="86" t="str">
        <f aca="false">IF(CODE(LEFT(A643,1))=49,"N/A",CONCATENATE("21-",IF(SUM(CODE(LEFT(A643,1))-64)&lt;10,CONCATENATE("0",SUM(CODE(LEFT(A643,1))-64)),SUM(CODE(LEFT(A643,1))-64)),IF(LEN(A643)=1,"",IF(LEN(A643)=3,CONCATENATE(" ",MID(A643,2,2)),IF(LEN(A643)=5,CONCATENATE(" ",MID(A643,2,2)," ",MID(A643,4,2)),CONCATENATE(" ",MID(A643,2,2)," ",MID(A643,4,2)," ",RIGHT(A643,2)))))))</f>
        <v>21-04 40 30 00</v>
      </c>
      <c r="G643" s="86" t="str">
        <f aca="false">IF(E643="Multiple Values","Multiple Values",IF(E643="N/A","N/A",IF(LEN(E643)&gt;8,CONCATENATE("22-",LEFT(E643,8)," ",RIGHT(E643,2)),CONCATENATE("22-",E643))))</f>
        <v>Multiple Values</v>
      </c>
      <c r="H643" s="86" t="s">
        <v>474</v>
      </c>
      <c r="J643" s="84" t="str">
        <f aca="false">A643&amp;"-"&amp;B643</f>
        <v>D4030900-Другие специализированные элементы противопожарной защиты</v>
      </c>
    </row>
    <row r="644" customFormat="false" ht="14.25" hidden="true" customHeight="false" outlineLevel="2" collapsed="false">
      <c r="A644" s="84" t="s">
        <v>1901</v>
      </c>
      <c r="B644" s="84" t="s">
        <v>1902</v>
      </c>
      <c r="C644" s="85" t="n">
        <v>3</v>
      </c>
      <c r="D644" s="96"/>
      <c r="E644" s="86" t="s">
        <v>722</v>
      </c>
      <c r="F644" s="86" t="str">
        <f aca="false">IF(CODE(LEFT(A644,1))=49,"N/A",CONCATENATE("21-",IF(SUM(CODE(LEFT(A644,1))-64)&lt;10,CONCATENATE("0",SUM(CODE(LEFT(A644,1))-64)),SUM(CODE(LEFT(A644,1))-64)),IF(LEN(A644)=1,"",IF(LEN(A644)=3,CONCATENATE(" ",MID(A644,2,2)),IF(LEN(A644)=5,CONCATENATE(" ",MID(A644,2,2)," ",MID(A644,4,2)),CONCATENATE(" ",MID(A644,2,2)," ",MID(A644,4,2)," ",RIGHT(A644,2)))))))</f>
        <v>21-04 40 90</v>
      </c>
      <c r="G644" s="86" t="str">
        <f aca="false">IF(E644="Multiple Values","Multiple Values",IF(E644="N/A","N/A",IF(LEN(E644)&gt;8,CONCATENATE("22-",LEFT(E644,8)," ",RIGHT(E644,2)),CONCATENATE("22-",E644))))</f>
        <v>Multiple Values</v>
      </c>
      <c r="H644" s="86" t="s">
        <v>474</v>
      </c>
      <c r="J644" s="84" t="str">
        <f aca="false">A644&amp;"-"&amp;B644</f>
        <v>D4090-Другие системы противопожарной защиты</v>
      </c>
    </row>
    <row r="645" customFormat="false" ht="14.25" hidden="true" customHeight="false" outlineLevel="2" collapsed="false">
      <c r="A645" s="84" t="s">
        <v>1903</v>
      </c>
      <c r="B645" s="84" t="s">
        <v>1904</v>
      </c>
      <c r="C645" s="85" t="n">
        <v>4</v>
      </c>
      <c r="D645" s="96"/>
      <c r="E645" s="86" t="s">
        <v>722</v>
      </c>
      <c r="F645" s="86" t="str">
        <f aca="false">IF(CODE(LEFT(A645,1))=49,"N/A",CONCATENATE("21-",IF(SUM(CODE(LEFT(A645,1))-64)&lt;10,CONCATENATE("0",SUM(CODE(LEFT(A645,1))-64)),SUM(CODE(LEFT(A645,1))-64)),IF(LEN(A645)=1,"",IF(LEN(A645)=3,CONCATENATE(" ",MID(A645,2,2)),IF(LEN(A645)=5,CONCATENATE(" ",MID(A645,2,2)," ",MID(A645,4,2)),CONCATENATE(" ",MID(A645,2,2)," ",MID(A645,4,2)," ",RIGHT(A645,2)))))))</f>
        <v>21-04 40 90 00</v>
      </c>
      <c r="G645" s="86" t="str">
        <f aca="false">IF(E645="Multiple Values","Multiple Values",IF(E645="N/A","N/A",IF(LEN(E645)&gt;8,CONCATENATE("22-",LEFT(E645,8)," ",RIGHT(E645,2)),CONCATENATE("22-",E645))))</f>
        <v>Multiple Values</v>
      </c>
      <c r="H645" s="86" t="s">
        <v>474</v>
      </c>
      <c r="J645" s="84" t="str">
        <f aca="false">A645&amp;"-"&amp;B645</f>
        <v>D4090100-Углекислотные противопожарные системы</v>
      </c>
    </row>
    <row r="646" customFormat="false" ht="14.25" hidden="true" customHeight="false" outlineLevel="2" collapsed="false">
      <c r="A646" s="84" t="s">
        <v>1905</v>
      </c>
      <c r="B646" s="84" t="s">
        <v>1906</v>
      </c>
      <c r="C646" s="85" t="n">
        <v>4</v>
      </c>
      <c r="D646" s="96"/>
      <c r="E646" s="86" t="s">
        <v>722</v>
      </c>
      <c r="F646" s="86" t="str">
        <f aca="false">IF(CODE(LEFT(A646,1))=49,"N/A",CONCATENATE("21-",IF(SUM(CODE(LEFT(A646,1))-64)&lt;10,CONCATENATE("0",SUM(CODE(LEFT(A646,1))-64)),SUM(CODE(LEFT(A646,1))-64)),IF(LEN(A646)=1,"",IF(LEN(A646)=3,CONCATENATE(" ",MID(A646,2,2)),IF(LEN(A646)=5,CONCATENATE(" ",MID(A646,2,2)," ",MID(A646,4,2)),CONCATENATE(" ",MID(A646,2,2)," ",MID(A646,4,2)," ",RIGHT(A646,2)))))))</f>
        <v>21-04 40 90 00</v>
      </c>
      <c r="G646" s="86" t="str">
        <f aca="false">IF(E646="Multiple Values","Multiple Values",IF(E646="N/A","N/A",IF(LEN(E646)&gt;8,CONCATENATE("22-",LEFT(E646,8)," ",RIGHT(E646,2)),CONCATENATE("22-",E646))))</f>
        <v>Multiple Values</v>
      </c>
      <c r="H646" s="86" t="s">
        <v>474</v>
      </c>
      <c r="J646" s="84" t="str">
        <f aca="false">A646&amp;"-"&amp;B646</f>
        <v>D4090200-Пеногенерирующее оборудование для тушения пожаров</v>
      </c>
    </row>
    <row r="647" customFormat="false" ht="14.25" hidden="true" customHeight="false" outlineLevel="2" collapsed="false">
      <c r="A647" s="84" t="s">
        <v>1907</v>
      </c>
      <c r="B647" s="84" t="s">
        <v>1908</v>
      </c>
      <c r="C647" s="85" t="n">
        <v>4</v>
      </c>
      <c r="D647" s="96"/>
      <c r="E647" s="86" t="s">
        <v>722</v>
      </c>
      <c r="F647" s="86" t="str">
        <f aca="false">IF(CODE(LEFT(A647,1))=49,"N/A",CONCATENATE("21-",IF(SUM(CODE(LEFT(A647,1))-64)&lt;10,CONCATENATE("0",SUM(CODE(LEFT(A647,1))-64)),SUM(CODE(LEFT(A647,1))-64)),IF(LEN(A647)=1,"",IF(LEN(A647)=3,CONCATENATE(" ",MID(A647,2,2)),IF(LEN(A647)=5,CONCATENATE(" ",MID(A647,2,2)," ",MID(A647,4,2)),CONCATENATE(" ",MID(A647,2,2)," ",MID(A647,4,2)," ",RIGHT(A647,2)))))))</f>
        <v>21-04 40 90 00</v>
      </c>
      <c r="G647" s="86" t="str">
        <f aca="false">IF(E647="Multiple Values","Multiple Values",IF(E647="N/A","N/A",IF(LEN(E647)&gt;8,CONCATENATE("22-",LEFT(E647,8)," ",RIGHT(E647,2)),CONCATENATE("22-",E647))))</f>
        <v>Multiple Values</v>
      </c>
      <c r="H647" s="86" t="s">
        <v>474</v>
      </c>
      <c r="J647" s="84" t="str">
        <f aca="false">A647&amp;"-"&amp;B647</f>
        <v>D4090300-Система автономного пожаротушения огнетушителями</v>
      </c>
    </row>
    <row r="648" customFormat="false" ht="14.25" hidden="true" customHeight="false" outlineLevel="2" collapsed="false">
      <c r="A648" s="84" t="s">
        <v>1909</v>
      </c>
      <c r="B648" s="84" t="s">
        <v>1910</v>
      </c>
      <c r="C648" s="85" t="n">
        <v>4</v>
      </c>
      <c r="D648" s="96"/>
      <c r="E648" s="86" t="s">
        <v>1911</v>
      </c>
      <c r="F648" s="86" t="str">
        <f aca="false">IF(CODE(LEFT(A648,1))=49,"N/A",CONCATENATE("21-",IF(SUM(CODE(LEFT(A648,1))-64)&lt;10,CONCATENATE("0",SUM(CODE(LEFT(A648,1))-64)),SUM(CODE(LEFT(A648,1))-64)),IF(LEN(A648)=1,"",IF(LEN(A648)=3,CONCATENATE(" ",MID(A648,2,2)),IF(LEN(A648)=5,CONCATENATE(" ",MID(A648,2,2)," ",MID(A648,4,2)),CONCATENATE(" ",MID(A648,2,2)," ",MID(A648,4,2)," ",RIGHT(A648,2)))))))</f>
        <v>21-04 40 90 00</v>
      </c>
      <c r="G648" s="86" t="str">
        <f aca="false">IF(E648="Multiple Values","Multiple Values",IF(E648="N/A","N/A",IF(LEN(E648)&gt;8,CONCATENATE("22-",LEFT(E648,8)," ",RIGHT(E648,2)),CONCATENATE("22-",E648))))</f>
        <v>22-31 37 00</v>
      </c>
      <c r="H648" s="86" t="s">
        <v>474</v>
      </c>
      <c r="J648" s="84" t="str">
        <f aca="false">A648&amp;"-"&amp;B648</f>
        <v>D4090400-Системы порошкового пожаротушения</v>
      </c>
    </row>
    <row r="649" customFormat="false" ht="14.25" hidden="true" customHeight="false" outlineLevel="2" collapsed="false">
      <c r="A649" s="84" t="s">
        <v>1912</v>
      </c>
      <c r="B649" s="84" t="s">
        <v>1913</v>
      </c>
      <c r="C649" s="85" t="n">
        <v>4</v>
      </c>
      <c r="D649" s="96"/>
      <c r="E649" s="86" t="s">
        <v>722</v>
      </c>
      <c r="F649" s="86" t="str">
        <f aca="false">IF(CODE(LEFT(A649,1))=49,"N/A",CONCATENATE("21-",IF(SUM(CODE(LEFT(A649,1))-64)&lt;10,CONCATENATE("0",SUM(CODE(LEFT(A649,1))-64)),SUM(CODE(LEFT(A649,1))-64)),IF(LEN(A649)=1,"",IF(LEN(A649)=3,CONCATENATE(" ",MID(A649,2,2)),IF(LEN(A649)=5,CONCATENATE(" ",MID(A649,2,2)," ",MID(A649,4,2)),CONCATENATE(" ",MID(A649,2,2)," ",MID(A649,4,2)," ",RIGHT(A649,2)))))))</f>
        <v>21-04 40 90 00</v>
      </c>
      <c r="G649" s="86" t="str">
        <f aca="false">IF(E649="Multiple Values","Multiple Values",IF(E649="N/A","N/A",IF(LEN(E649)&gt;8,CONCATENATE("22-",LEFT(E649,8)," ",RIGHT(E649,2)),CONCATENATE("22-",E649))))</f>
        <v>Multiple Values</v>
      </c>
      <c r="H649" s="86" t="s">
        <v>474</v>
      </c>
      <c r="J649" s="84" t="str">
        <f aca="false">A649&amp;"-"&amp;B649</f>
        <v>D4090500-Вытяжные и воздухоудаляющия противопожарная защита</v>
      </c>
    </row>
    <row r="650" customFormat="false" ht="14.25" hidden="true" customHeight="false" outlineLevel="2" collapsed="false">
      <c r="A650" s="84" t="s">
        <v>1914</v>
      </c>
      <c r="B650" s="84" t="s">
        <v>1915</v>
      </c>
      <c r="C650" s="85" t="n">
        <v>4</v>
      </c>
      <c r="D650" s="96"/>
      <c r="E650" s="86" t="s">
        <v>1916</v>
      </c>
      <c r="F650" s="86" t="str">
        <f aca="false">IF(CODE(LEFT(A650,1))=49,"N/A",CONCATENATE("21-",IF(SUM(CODE(LEFT(A650,1))-64)&lt;10,CONCATENATE("0",SUM(CODE(LEFT(A650,1))-64)),SUM(CODE(LEFT(A650,1))-64)),IF(LEN(A650)=1,"",IF(LEN(A650)=3,CONCATENATE(" ",MID(A650,2,2)),IF(LEN(A650)=5,CONCATENATE(" ",MID(A650,2,2)," ",MID(A650,4,2)),CONCATENATE(" ",MID(A650,2,2)," ",MID(A650,4,2)," ",RIGHT(A650,2)))))))</f>
        <v>21-04 40 90 00</v>
      </c>
      <c r="G650" s="86" t="str">
        <f aca="false">IF(E650="Multiple Values","Multiple Values",IF(E650="N/A","N/A",IF(LEN(E650)&gt;8,CONCATENATE("22-",LEFT(E650,8)," ",RIGHT(E650,2)),CONCATENATE("22-",E650))))</f>
        <v>22-35 73 13</v>
      </c>
      <c r="H650" s="86" t="s">
        <v>474</v>
      </c>
      <c r="I650" s="90" t="s">
        <v>1917</v>
      </c>
      <c r="J650" s="84" t="str">
        <f aca="false">A650&amp;"-"&amp;B650</f>
        <v>D4090900-Другие системы пожаротушения</v>
      </c>
    </row>
    <row r="651" customFormat="false" ht="14.25" hidden="true" customHeight="false" outlineLevel="1" collapsed="false">
      <c r="A651" s="84" t="s">
        <v>1918</v>
      </c>
      <c r="B651" s="84" t="s">
        <v>1917</v>
      </c>
      <c r="C651" s="85" t="n">
        <v>2</v>
      </c>
      <c r="D651" s="96"/>
      <c r="E651" s="86" t="s">
        <v>722</v>
      </c>
      <c r="F651" s="86" t="str">
        <f aca="false">IF(CODE(LEFT(A651,1))=49,"N/A",CONCATENATE("21-",IF(SUM(CODE(LEFT(A651,1))-64)&lt;10,CONCATENATE("0",SUM(CODE(LEFT(A651,1))-64)),SUM(CODE(LEFT(A651,1))-64)),IF(LEN(A651)=1,"",IF(LEN(A651)=3,CONCATENATE(" ",MID(A651,2,2)),IF(LEN(A651)=5,CONCATENATE(" ",MID(A651,2,2)," ",MID(A651,4,2)),CONCATENATE(" ",MID(A651,2,2)," ",MID(A651,4,2)," ",RIGHT(A651,2)))))))</f>
        <v>21-04 50</v>
      </c>
      <c r="G651" s="86" t="str">
        <f aca="false">IF(E651="Multiple Values","Multiple Values",IF(E651="N/A","N/A",IF(LEN(E651)&gt;8,CONCATENATE("22-",LEFT(E651,8)," ",RIGHT(E651,2)),CONCATENATE("22-",E651))))</f>
        <v>Multiple Values</v>
      </c>
      <c r="H651" s="86" t="s">
        <v>474</v>
      </c>
      <c r="I651" s="84" t="str">
        <f aca="false">A651&amp;"-"&amp;B651</f>
        <v>D50-Электрика</v>
      </c>
    </row>
    <row r="652" customFormat="false" ht="14.25" hidden="true" customHeight="false" outlineLevel="2" collapsed="false">
      <c r="A652" s="84" t="s">
        <v>1919</v>
      </c>
      <c r="B652" s="84" t="s">
        <v>1920</v>
      </c>
      <c r="C652" s="85" t="n">
        <v>3</v>
      </c>
      <c r="D652" s="89"/>
      <c r="E652" s="86" t="s">
        <v>474</v>
      </c>
      <c r="F652" s="86" t="str">
        <f aca="false">IF(CODE(LEFT(A652,1))=49,"N/A",CONCATENATE("21-",IF(SUM(CODE(LEFT(A652,1))-64)&lt;10,CONCATENATE("0",SUM(CODE(LEFT(A652,1))-64)),SUM(CODE(LEFT(A652,1))-64)),IF(LEN(A652)=1,"",IF(LEN(A652)=3,CONCATENATE(" ",MID(A652,2,2)),IF(LEN(A652)=5,CONCATENATE(" ",MID(A652,2,2)," ",MID(A652,4,2)),CONCATENATE(" ",MID(A652,2,2)," ",MID(A652,4,2)," ",RIGHT(A652,2)))))))</f>
        <v>21-04 50 10</v>
      </c>
      <c r="G652" s="86" t="str">
        <f aca="false">IF(E652="Multiple Values","Multiple Values",IF(E652="N/A","N/A",IF(LEN(E652)&gt;8,CONCATENATE("22-",LEFT(E652,8)," ",RIGHT(E652,2)),CONCATENATE("22-",E652))))</f>
        <v>N/A</v>
      </c>
      <c r="H652" s="86" t="s">
        <v>474</v>
      </c>
      <c r="I652" s="84" t="str">
        <f aca="false">A652&amp;"-"&amp;B652</f>
        <v>D5010-Электрооборудование / Системы распределения</v>
      </c>
    </row>
    <row r="653" customFormat="false" ht="14.25" hidden="true" customHeight="false" outlineLevel="2" collapsed="false">
      <c r="A653" s="84" t="s">
        <v>1921</v>
      </c>
      <c r="B653" s="84" t="s">
        <v>1922</v>
      </c>
      <c r="C653" s="85" t="n">
        <v>4</v>
      </c>
      <c r="D653" s="96"/>
      <c r="E653" s="86" t="s">
        <v>474</v>
      </c>
      <c r="F653" s="86" t="str">
        <f aca="false">IF(CODE(LEFT(A653,1))=49,"N/A",CONCATENATE("21-",IF(SUM(CODE(LEFT(A653,1))-64)&lt;10,CONCATENATE("0",SUM(CODE(LEFT(A653,1))-64)),SUM(CODE(LEFT(A653,1))-64)),IF(LEN(A653)=1,"",IF(LEN(A653)=3,CONCATENATE(" ",MID(A653,2,2)),IF(LEN(A653)=5,CONCATENATE(" ",MID(A653,2,2)," ",MID(A653,4,2)),CONCATENATE(" ",MID(A653,2,2)," ",MID(A653,4,2)," ",RIGHT(A653,2)))))))</f>
        <v>21-04 50 10 00</v>
      </c>
      <c r="G653" s="86" t="str">
        <f aca="false">IF(E653="Multiple Values","Multiple Values",IF(E653="N/A","N/A",IF(LEN(E653)&gt;8,CONCATENATE("22-",LEFT(E653,8)," ",RIGHT(E653,2)),CONCATENATE("22-",E653))))</f>
        <v>N/A</v>
      </c>
      <c r="H653" s="86" t="s">
        <v>474</v>
      </c>
      <c r="I653" s="84" t="str">
        <f aca="false">A653&amp;"-"&amp;B653</f>
        <v>D5010100-Высоковольтное оборудование и доставка</v>
      </c>
    </row>
    <row r="654" customFormat="false" ht="14.25" hidden="true" customHeight="false" outlineLevel="2" collapsed="false">
      <c r="A654" s="84" t="s">
        <v>1923</v>
      </c>
      <c r="B654" s="84" t="s">
        <v>1924</v>
      </c>
      <c r="C654" s="85" t="n">
        <v>4</v>
      </c>
      <c r="D654" s="96"/>
      <c r="E654" s="86" t="s">
        <v>722</v>
      </c>
      <c r="F654" s="86" t="str">
        <f aca="false">IF(CODE(LEFT(A654,1))=49,"N/A",CONCATENATE("21-",IF(SUM(CODE(LEFT(A654,1))-64)&lt;10,CONCATENATE("0",SUM(CODE(LEFT(A654,1))-64)),SUM(CODE(LEFT(A654,1))-64)),IF(LEN(A654)=1,"",IF(LEN(A654)=3,CONCATENATE(" ",MID(A654,2,2)),IF(LEN(A654)=5,CONCATENATE(" ",MID(A654,2,2)," ",MID(A654,4,2)),CONCATENATE(" ",MID(A654,2,2)," ",MID(A654,4,2)," ",RIGHT(A654,2)))))))</f>
        <v>21-04 50 10 00</v>
      </c>
      <c r="G654" s="86" t="str">
        <f aca="false">IF(E654="Multiple Values","Multiple Values",IF(E654="N/A","N/A",IF(LEN(E654)&gt;8,CONCATENATE("22-",LEFT(E654,8)," ",RIGHT(E654,2)),CONCATENATE("22-",E654))))</f>
        <v>Multiple Values</v>
      </c>
      <c r="H654" s="86" t="s">
        <v>474</v>
      </c>
      <c r="I654" s="84" t="str">
        <f aca="false">A654&amp;"-"&amp;B654</f>
        <v>D5010200-Низковольтное оборудование и доставка</v>
      </c>
    </row>
    <row r="655" customFormat="false" ht="14.25" hidden="true" customHeight="false" outlineLevel="2" collapsed="false">
      <c r="A655" s="84" t="s">
        <v>1925</v>
      </c>
      <c r="B655" s="84" t="s">
        <v>1926</v>
      </c>
      <c r="C655" s="85" t="n">
        <v>3</v>
      </c>
      <c r="D655" s="96"/>
      <c r="E655" s="86" t="s">
        <v>1927</v>
      </c>
      <c r="F655" s="86" t="str">
        <f aca="false">IF(CODE(LEFT(A655,1))=49,"N/A",CONCATENATE("21-",IF(SUM(CODE(LEFT(A655,1))-64)&lt;10,CONCATENATE("0",SUM(CODE(LEFT(A655,1))-64)),SUM(CODE(LEFT(A655,1))-64)),IF(LEN(A655)=1,"",IF(LEN(A655)=3,CONCATENATE(" ",MID(A655,2,2)),IF(LEN(A655)=5,CONCATENATE(" ",MID(A655,2,2)," ",MID(A655,4,2)),CONCATENATE(" ",MID(A655,2,2)," ",MID(A655,4,2)," ",RIGHT(A655,2)))))))</f>
        <v>21-04 50 20</v>
      </c>
      <c r="G655" s="86" t="str">
        <f aca="false">IF(E655="Multiple Values","Multiple Values",IF(E655="N/A","N/A",IF(LEN(E655)&gt;8,CONCATENATE("22-",LEFT(E655,8)," ",RIGHT(E655,2)),CONCATENATE("22-",E655))))</f>
        <v>22-32 16 13</v>
      </c>
      <c r="H655" s="86" t="s">
        <v>474</v>
      </c>
      <c r="I655" s="84" t="str">
        <f aca="false">A655&amp;"-"&amp;B655</f>
        <v>D5020-Освещение и электропроводка внутри квартиры (розетки, выключатели)</v>
      </c>
    </row>
    <row r="656" customFormat="false" ht="14.25" hidden="true" customHeight="false" outlineLevel="2" collapsed="false">
      <c r="A656" s="84" t="s">
        <v>1928</v>
      </c>
      <c r="B656" s="84" t="s">
        <v>1929</v>
      </c>
      <c r="C656" s="85" t="n">
        <v>4</v>
      </c>
      <c r="D656" s="96"/>
      <c r="E656" s="86" t="s">
        <v>722</v>
      </c>
      <c r="F656" s="86" t="str">
        <f aca="false">IF(CODE(LEFT(A656,1))=49,"N/A",CONCATENATE("21-",IF(SUM(CODE(LEFT(A656,1))-64)&lt;10,CONCATENATE("0",SUM(CODE(LEFT(A656,1))-64)),SUM(CODE(LEFT(A656,1))-64)),IF(LEN(A656)=1,"",IF(LEN(A656)=3,CONCATENATE(" ",MID(A656,2,2)),IF(LEN(A656)=5,CONCATENATE(" ",MID(A656,2,2)," ",MID(A656,4,2)),CONCATENATE(" ",MID(A656,2,2)," ",MID(A656,4,2)," ",RIGHT(A656,2)))))))</f>
        <v>21-04 50 20 00</v>
      </c>
      <c r="G656" s="86" t="str">
        <f aca="false">IF(E656="Multiple Values","Multiple Values",IF(E656="N/A","N/A",IF(LEN(E656)&gt;8,CONCATENATE("22-",LEFT(E656,8)," ",RIGHT(E656,2)),CONCATENATE("22-",E656))))</f>
        <v>Multiple Values</v>
      </c>
      <c r="H656" s="86" t="s">
        <v>474</v>
      </c>
      <c r="I656" s="84" t="str">
        <f aca="false">A656&amp;"-"&amp;B656</f>
        <v>D5020100-Внутренняя разводка и приборы</v>
      </c>
    </row>
    <row r="657" customFormat="false" ht="14.25" hidden="true" customHeight="false" outlineLevel="2" collapsed="false">
      <c r="A657" s="84" t="s">
        <v>1930</v>
      </c>
      <c r="B657" s="84" t="s">
        <v>1931</v>
      </c>
      <c r="C657" s="85" t="n">
        <v>5</v>
      </c>
      <c r="D657" s="89" t="n">
        <v>-2001120</v>
      </c>
      <c r="E657" s="86" t="s">
        <v>1932</v>
      </c>
      <c r="F657" s="86" t="str">
        <f aca="false">IF(CODE(LEFT(A657,1))=49,"N/A",CONCATENATE("21-",IF(SUM(CODE(LEFT(A657,1))-64)&lt;10,CONCATENATE("0",SUM(CODE(LEFT(A657,1))-64)),SUM(CODE(LEFT(A657,1))-64)),IF(LEN(A657)=1,"",IF(LEN(A657)=3,CONCATENATE(" ",MID(A657,2,2)),IF(LEN(A657)=5,CONCATENATE(" ",MID(A657,2,2)," ",MID(A657,4,2)),CONCATENATE(" ",MID(A657,2,2)," ",MID(A657,4,2)," ",RIGHT(A657,2)))))))</f>
        <v>21-04 50 20 10</v>
      </c>
      <c r="G657" s="86" t="str">
        <f aca="false">IF(E657="Multiple Values","Multiple Values",IF(E657="N/A","N/A",IF(LEN(E657)&gt;8,CONCATENATE("22-",LEFT(E657,8)," ",RIGHT(E657,2)),CONCATENATE("22-",E657))))</f>
        <v>22-26 56 19</v>
      </c>
      <c r="H657" s="86" t="s">
        <v>474</v>
      </c>
      <c r="I657" s="84" t="str">
        <f aca="false">A657&amp;"-"&amp;B657</f>
        <v>D5020110-Розетки в стенах</v>
      </c>
    </row>
    <row r="658" customFormat="false" ht="14.25" hidden="true" customHeight="false" outlineLevel="2" collapsed="false">
      <c r="A658" s="84" t="s">
        <v>1933</v>
      </c>
      <c r="B658" s="84" t="s">
        <v>1934</v>
      </c>
      <c r="C658" s="85" t="n">
        <v>5</v>
      </c>
      <c r="D658" s="89" t="n">
        <v>-2001350</v>
      </c>
      <c r="E658" s="86" t="s">
        <v>722</v>
      </c>
      <c r="F658" s="86" t="str">
        <f aca="false">IF(CODE(LEFT(A658,1))=49,"N/A",CONCATENATE("21-",IF(SUM(CODE(LEFT(A658,1))-64)&lt;10,CONCATENATE("0",SUM(CODE(LEFT(A658,1))-64)),SUM(CODE(LEFT(A658,1))-64)),IF(LEN(A658)=1,"",IF(LEN(A658)=3,CONCATENATE(" ",MID(A658,2,2)),IF(LEN(A658)=5,CONCATENATE(" ",MID(A658,2,2)," ",MID(A658,4,2)),CONCATENATE(" ",MID(A658,2,2)," ",MID(A658,4,2)," ",RIGHT(A658,2)))))))</f>
        <v>21-04 50 20 15</v>
      </c>
      <c r="G658" s="86" t="str">
        <f aca="false">IF(E658="Multiple Values","Multiple Values",IF(E658="N/A","N/A",IF(LEN(E658)&gt;8,CONCATENATE("22-",LEFT(E658,8)," ",RIGHT(E658,2)),CONCATENATE("22-",E658))))</f>
        <v>Multiple Values</v>
      </c>
      <c r="H658" s="86" t="s">
        <v>474</v>
      </c>
      <c r="I658" s="84" t="str">
        <f aca="false">A658&amp;"-"&amp;B658</f>
        <v>D5020115-Розетки в полу</v>
      </c>
    </row>
    <row r="659" customFormat="false" ht="14.25" hidden="true" customHeight="false" outlineLevel="2" collapsed="false">
      <c r="A659" s="84" t="s">
        <v>1935</v>
      </c>
      <c r="B659" s="84" t="s">
        <v>1936</v>
      </c>
      <c r="C659" s="85" t="n">
        <v>5</v>
      </c>
      <c r="D659" s="89" t="n">
        <v>-2001180</v>
      </c>
      <c r="E659" s="86" t="s">
        <v>474</v>
      </c>
      <c r="F659" s="86" t="str">
        <f aca="false">IF(CODE(LEFT(A659,1))=49,"N/A",CONCATENATE("21-",IF(SUM(CODE(LEFT(A659,1))-64)&lt;10,CONCATENATE("0",SUM(CODE(LEFT(A659,1))-64)),SUM(CODE(LEFT(A659,1))-64)),IF(LEN(A659)=1,"",IF(LEN(A659)=3,CONCATENATE(" ",MID(A659,2,2)),IF(LEN(A659)=5,CONCATENATE(" ",MID(A659,2,2)," ",MID(A659,4,2)),CONCATENATE(" ",MID(A659,2,2)," ",MID(A659,4,2)," ",RIGHT(A659,2)))))))</f>
        <v>21-04 50 20 20</v>
      </c>
      <c r="G659" s="86" t="str">
        <f aca="false">IF(E659="Multiple Values","Multiple Values",IF(E659="N/A","N/A",IF(LEN(E659)&gt;8,CONCATENATE("22-",LEFT(E659,8)," ",RIGHT(E659,2)),CONCATENATE("22-",E659))))</f>
        <v>N/A</v>
      </c>
      <c r="H659" s="86" t="s">
        <v>474</v>
      </c>
      <c r="I659" s="84" t="str">
        <f aca="false">A659&amp;"-"&amp;B659</f>
        <v>D5020120-Выключатели настенные</v>
      </c>
    </row>
    <row r="660" customFormat="false" ht="14.25" hidden="true" customHeight="false" outlineLevel="2" collapsed="false">
      <c r="A660" s="84" t="s">
        <v>1937</v>
      </c>
      <c r="B660" s="84" t="s">
        <v>1938</v>
      </c>
      <c r="C660" s="85" t="n">
        <v>4</v>
      </c>
      <c r="D660" s="89" t="n">
        <v>-2001180</v>
      </c>
      <c r="E660" s="86" t="s">
        <v>722</v>
      </c>
      <c r="F660" s="86" t="str">
        <f aca="false">IF(CODE(LEFT(A660,1))=49,"N/A",CONCATENATE("21-",IF(SUM(CODE(LEFT(A660,1))-64)&lt;10,CONCATENATE("0",SUM(CODE(LEFT(A660,1))-64)),SUM(CODE(LEFT(A660,1))-64)),IF(LEN(A660)=1,"",IF(LEN(A660)=3,CONCATENATE(" ",MID(A660,2,2)),IF(LEN(A660)=5,CONCATENATE(" ",MID(A660,2,2)," ",MID(A660,4,2)),CONCATENATE(" ",MID(A660,2,2)," ",MID(A660,4,2)," ",RIGHT(A660,2)))))))</f>
        <v>21-04 50 20 00</v>
      </c>
      <c r="G660" s="86" t="str">
        <f aca="false">IF(E660="Multiple Values","Multiple Values",IF(E660="N/A","N/A",IF(LEN(E660)&gt;8,CONCATENATE("22-",LEFT(E660,8)," ",RIGHT(E660,2)),CONCATENATE("22-",E660))))</f>
        <v>Multiple Values</v>
      </c>
      <c r="H660" s="86" t="s">
        <v>474</v>
      </c>
      <c r="I660" s="84" t="str">
        <f aca="false">A660&amp;"-"&amp;B660</f>
        <v>D5020200-Осветительное оборудование</v>
      </c>
    </row>
    <row r="661" customFormat="false" ht="14.25" hidden="true" customHeight="false" outlineLevel="2" collapsed="false">
      <c r="A661" s="84" t="s">
        <v>1939</v>
      </c>
      <c r="B661" s="84" t="s">
        <v>1940</v>
      </c>
      <c r="C661" s="85" t="n">
        <v>5</v>
      </c>
      <c r="D661" s="89" t="n">
        <v>-2001180</v>
      </c>
      <c r="E661" s="86" t="s">
        <v>1927</v>
      </c>
      <c r="F661" s="86" t="str">
        <f aca="false">IF(CODE(LEFT(A661,1))=49,"N/A",CONCATENATE("21-",IF(SUM(CODE(LEFT(A661,1))-64)&lt;10,CONCATENATE("0",SUM(CODE(LEFT(A661,1))-64)),SUM(CODE(LEFT(A661,1))-64)),IF(LEN(A661)=1,"",IF(LEN(A661)=3,CONCATENATE(" ",MID(A661,2,2)),IF(LEN(A661)=5,CONCATENATE(" ",MID(A661,2,2)," ",MID(A661,4,2)),CONCATENATE(" ",MID(A661,2,2)," ",MID(A661,4,2)," ",RIGHT(A661,2)))))))</f>
        <v>21-04 50 20 10</v>
      </c>
      <c r="G661" s="86" t="str">
        <f aca="false">IF(E661="Multiple Values","Multiple Values",IF(E661="N/A","N/A",IF(LEN(E661)&gt;8,CONCATENATE("22-",LEFT(E661,8)," ",RIGHT(E661,2)),CONCATENATE("22-",E661))))</f>
        <v>22-32 16 13</v>
      </c>
      <c r="H661" s="86" t="s">
        <v>474</v>
      </c>
      <c r="I661" s="84" t="str">
        <f aca="false">A661&amp;"-"&amp;B661</f>
        <v>D5020210-Освещение - Люминесцентное</v>
      </c>
    </row>
    <row r="662" customFormat="false" ht="14.25" hidden="true" customHeight="false" outlineLevel="2" collapsed="false">
      <c r="A662" s="84" t="s">
        <v>1941</v>
      </c>
      <c r="B662" s="84" t="s">
        <v>1942</v>
      </c>
      <c r="C662" s="85" t="n">
        <v>5</v>
      </c>
      <c r="D662" s="89" t="n">
        <v>-2001180</v>
      </c>
      <c r="E662" s="86" t="s">
        <v>722</v>
      </c>
      <c r="F662" s="86" t="str">
        <f aca="false">IF(CODE(LEFT(A662,1))=49,"N/A",CONCATENATE("21-",IF(SUM(CODE(LEFT(A662,1))-64)&lt;10,CONCATENATE("0",SUM(CODE(LEFT(A662,1))-64)),SUM(CODE(LEFT(A662,1))-64)),IF(LEN(A662)=1,"",IF(LEN(A662)=3,CONCATENATE(" ",MID(A662,2,2)),IF(LEN(A662)=5,CONCATENATE(" ",MID(A662,2,2)," ",MID(A662,4,2)),CONCATENATE(" ",MID(A662,2,2)," ",MID(A662,4,2)," ",RIGHT(A662,2)))))))</f>
        <v>21-04 50 20 20</v>
      </c>
      <c r="G662" s="86" t="str">
        <f aca="false">IF(E662="Multiple Values","Multiple Values",IF(E662="N/A","N/A",IF(LEN(E662)&gt;8,CONCATENATE("22-",LEFT(E662,8)," ",RIGHT(E662,2)),CONCATENATE("22-",E662))))</f>
        <v>Multiple Values</v>
      </c>
      <c r="H662" s="86" t="s">
        <v>474</v>
      </c>
      <c r="I662" s="84" t="str">
        <f aca="false">A662&amp;"-"&amp;B662</f>
        <v>D5020220-Освещение - Лампы накаливания</v>
      </c>
    </row>
    <row r="663" customFormat="false" ht="14.25" hidden="true" customHeight="false" outlineLevel="2" collapsed="false">
      <c r="A663" s="84" t="s">
        <v>1943</v>
      </c>
      <c r="B663" s="84" t="s">
        <v>1944</v>
      </c>
      <c r="C663" s="85" t="n">
        <v>5</v>
      </c>
      <c r="D663" s="89" t="n">
        <v>-2001120</v>
      </c>
      <c r="E663" s="86" t="s">
        <v>1945</v>
      </c>
      <c r="F663" s="86" t="str">
        <f aca="false">IF(CODE(LEFT(A663,1))=49,"N/A",CONCATENATE("21-",IF(SUM(CODE(LEFT(A663,1))-64)&lt;10,CONCATENATE("0",SUM(CODE(LEFT(A663,1))-64)),SUM(CODE(LEFT(A663,1))-64)),IF(LEN(A663)=1,"",IF(LEN(A663)=3,CONCATENATE(" ",MID(A663,2,2)),IF(LEN(A663)=5,CONCATENATE(" ",MID(A663,2,2)," ",MID(A663,4,2)),CONCATENATE(" ",MID(A663,2,2)," ",MID(A663,4,2)," ",RIGHT(A663,2)))))))</f>
        <v>21-04 50 20 30</v>
      </c>
      <c r="G663" s="86" t="str">
        <f aca="false">IF(E663="Multiple Values","Multiple Values",IF(E663="N/A","N/A",IF(LEN(E663)&gt;8,CONCATENATE("22-",LEFT(E663,8)," ",RIGHT(E663,2)),CONCATENATE("22-",E663))))</f>
        <v>22-26 56 16</v>
      </c>
      <c r="H663" s="86" t="s">
        <v>474</v>
      </c>
      <c r="I663" s="84" t="str">
        <f aca="false">A663&amp;"-"&amp;B663</f>
        <v>D5020230-Освещение - Высокой интенсивности</v>
      </c>
    </row>
    <row r="664" customFormat="false" ht="14.25" hidden="true" customHeight="false" outlineLevel="2" collapsed="false">
      <c r="A664" s="84" t="s">
        <v>1946</v>
      </c>
      <c r="B664" s="84" t="s">
        <v>1947</v>
      </c>
      <c r="C664" s="85" t="n">
        <v>5</v>
      </c>
      <c r="D664" s="89" t="n">
        <v>-2001350</v>
      </c>
      <c r="E664" s="86" t="s">
        <v>722</v>
      </c>
      <c r="F664" s="86" t="str">
        <f aca="false">IF(CODE(LEFT(A664,1))=49,"N/A",CONCATENATE("21-",IF(SUM(CODE(LEFT(A664,1))-64)&lt;10,CONCATENATE("0",SUM(CODE(LEFT(A664,1))-64)),SUM(CODE(LEFT(A664,1))-64)),IF(LEN(A664)=1,"",IF(LEN(A664)=3,CONCATENATE(" ",MID(A664,2,2)),IF(LEN(A664)=5,CONCATENATE(" ",MID(A664,2,2)," ",MID(A664,4,2)),CONCATENATE(" ",MID(A664,2,2)," ",MID(A664,4,2)," ",RIGHT(A664,2)))))))</f>
        <v>21-04 50 20 80</v>
      </c>
      <c r="G664" s="86" t="str">
        <f aca="false">IF(E664="Multiple Values","Multiple Values",IF(E664="N/A","N/A",IF(LEN(E664)&gt;8,CONCATENATE("22-",LEFT(E664,8)," ",RIGHT(E664,2)),CONCATENATE("22-",E664))))</f>
        <v>Multiple Values</v>
      </c>
      <c r="H664" s="86" t="s">
        <v>474</v>
      </c>
      <c r="I664" s="84" t="str">
        <f aca="false">A664&amp;"-"&amp;B664</f>
        <v>D5020280-Фонарные столбы</v>
      </c>
    </row>
    <row r="665" customFormat="false" ht="14.25" hidden="true" customHeight="false" outlineLevel="2" collapsed="false">
      <c r="A665" s="84" t="s">
        <v>1948</v>
      </c>
      <c r="B665" s="84" t="s">
        <v>1949</v>
      </c>
      <c r="C665" s="85" t="n">
        <v>3</v>
      </c>
      <c r="D665" s="89"/>
      <c r="E665" s="86" t="s">
        <v>474</v>
      </c>
      <c r="F665" s="86" t="str">
        <f aca="false">IF(CODE(LEFT(A665,1))=49,"N/A",CONCATENATE("21-",IF(SUM(CODE(LEFT(A665,1))-64)&lt;10,CONCATENATE("0",SUM(CODE(LEFT(A665,1))-64)),SUM(CODE(LEFT(A665,1))-64)),IF(LEN(A665)=1,"",IF(LEN(A665)=3,CONCATENATE(" ",MID(A665,2,2)),IF(LEN(A665)=5,CONCATENATE(" ",MID(A665,2,2)," ",MID(A665,4,2)),CONCATENATE(" ",MID(A665,2,2)," ",MID(A665,4,2)," ",RIGHT(A665,2)))))))</f>
        <v>21-04 50 30</v>
      </c>
      <c r="G665" s="86" t="str">
        <f aca="false">IF(E665="Multiple Values","Multiple Values",IF(E665="N/A","N/A",IF(LEN(E665)&gt;8,CONCATENATE("22-",LEFT(E665,8)," ",RIGHT(E665,2)),CONCATENATE("22-",E665))))</f>
        <v>N/A</v>
      </c>
      <c r="H665" s="86" t="s">
        <v>474</v>
      </c>
      <c r="I665" s="84" t="str">
        <f aca="false">A665&amp;"-"&amp;B665</f>
        <v>D5030-Связь и безопасность</v>
      </c>
    </row>
    <row r="666" customFormat="false" ht="14.25" hidden="true" customHeight="false" outlineLevel="2" collapsed="false">
      <c r="A666" s="84" t="s">
        <v>1950</v>
      </c>
      <c r="B666" s="84" t="s">
        <v>1951</v>
      </c>
      <c r="C666" s="85" t="n">
        <v>4</v>
      </c>
      <c r="D666" s="89"/>
      <c r="E666" s="86" t="s">
        <v>722</v>
      </c>
      <c r="F666" s="86" t="str">
        <f aca="false">IF(CODE(LEFT(A666,1))=49,"N/A",CONCATENATE("21-",IF(SUM(CODE(LEFT(A666,1))-64)&lt;10,CONCATENATE("0",SUM(CODE(LEFT(A666,1))-64)),SUM(CODE(LEFT(A666,1))-64)),IF(LEN(A666)=1,"",IF(LEN(A666)=3,CONCATENATE(" ",MID(A666,2,2)),IF(LEN(A666)=5,CONCATENATE(" ",MID(A666,2,2)," ",MID(A666,4,2)),CONCATENATE(" ",MID(A666,2,2)," ",MID(A666,4,2)," ",RIGHT(A666,2)))))))</f>
        <v>21-04 50 30 00</v>
      </c>
      <c r="G666" s="86" t="str">
        <f aca="false">IF(E666="Multiple Values","Multiple Values",IF(E666="N/A","N/A",IF(LEN(E666)&gt;8,CONCATENATE("22-",LEFT(E666,8)," ",RIGHT(E666,2)),CONCATENATE("22-",E666))))</f>
        <v>Multiple Values</v>
      </c>
      <c r="H666" s="86" t="s">
        <v>474</v>
      </c>
      <c r="I666" s="84" t="str">
        <f aca="false">A666&amp;"-"&amp;B666</f>
        <v>D5030100-Системы громкого оповещения и музыкальные системы</v>
      </c>
    </row>
    <row r="667" customFormat="false" ht="14.25" hidden="true" customHeight="false" outlineLevel="2" collapsed="false">
      <c r="A667" s="84" t="s">
        <v>1952</v>
      </c>
      <c r="B667" s="84" t="s">
        <v>1953</v>
      </c>
      <c r="C667" s="85" t="n">
        <v>4</v>
      </c>
      <c r="D667" s="89"/>
      <c r="E667" s="86" t="s">
        <v>1927</v>
      </c>
      <c r="F667" s="86" t="str">
        <f aca="false">IF(CODE(LEFT(A667,1))=49,"N/A",CONCATENATE("21-",IF(SUM(CODE(LEFT(A667,1))-64)&lt;10,CONCATENATE("0",SUM(CODE(LEFT(A667,1))-64)),SUM(CODE(LEFT(A667,1))-64)),IF(LEN(A667)=1,"",IF(LEN(A667)=3,CONCATENATE(" ",MID(A667,2,2)),IF(LEN(A667)=5,CONCATENATE(" ",MID(A667,2,2)," ",MID(A667,4,2)),CONCATENATE(" ",MID(A667,2,2)," ",MID(A667,4,2)," ",RIGHT(A667,2)))))))</f>
        <v>21-04 50 30 00</v>
      </c>
      <c r="G667" s="86" t="str">
        <f aca="false">IF(E667="Multiple Values","Multiple Values",IF(E667="N/A","N/A",IF(LEN(E667)&gt;8,CONCATENATE("22-",LEFT(E667,8)," ",RIGHT(E667,2)),CONCATENATE("22-",E667))))</f>
        <v>22-32 16 13</v>
      </c>
      <c r="H667" s="86" t="s">
        <v>474</v>
      </c>
      <c r="I667" s="84" t="str">
        <f aca="false">A667&amp;"-"&amp;B667</f>
        <v>D5030200-Домофоны и системы громкоговорящего вызова (лифты, метро)</v>
      </c>
    </row>
    <row r="668" customFormat="false" ht="14.25" hidden="true" customHeight="false" outlineLevel="2" collapsed="false">
      <c r="A668" s="84" t="s">
        <v>1954</v>
      </c>
      <c r="B668" s="84" t="s">
        <v>1955</v>
      </c>
      <c r="C668" s="85" t="n">
        <v>4</v>
      </c>
      <c r="D668" s="89"/>
      <c r="E668" s="86" t="s">
        <v>474</v>
      </c>
      <c r="F668" s="86" t="str">
        <f aca="false">IF(CODE(LEFT(A668,1))=49,"N/A",CONCATENATE("21-",IF(SUM(CODE(LEFT(A668,1))-64)&lt;10,CONCATENATE("0",SUM(CODE(LEFT(A668,1))-64)),SUM(CODE(LEFT(A668,1))-64)),IF(LEN(A668)=1,"",IF(LEN(A668)=3,CONCATENATE(" ",MID(A668,2,2)),IF(LEN(A668)=5,CONCATENATE(" ",MID(A668,2,2)," ",MID(A668,4,2)),CONCATENATE(" ",MID(A668,2,2)," ",MID(A668,4,2)," ",RIGHT(A668,2)))))))</f>
        <v>21-04 50 30 00</v>
      </c>
      <c r="G668" s="86" t="str">
        <f aca="false">IF(E668="Multiple Values","Multiple Values",IF(E668="N/A","N/A",IF(LEN(E668)&gt;8,CONCATENATE("22-",LEFT(E668,8)," ",RIGHT(E668,2)),CONCATENATE("22-",E668))))</f>
        <v>N/A</v>
      </c>
      <c r="H668" s="86" t="s">
        <v>474</v>
      </c>
      <c r="I668" s="84" t="str">
        <f aca="false">A668&amp;"-"&amp;B668</f>
        <v>D5030300-Телефонные системы</v>
      </c>
    </row>
    <row r="669" customFormat="false" ht="14.25" hidden="true" customHeight="false" outlineLevel="2" collapsed="false">
      <c r="A669" s="84" t="s">
        <v>1956</v>
      </c>
      <c r="B669" s="84" t="s">
        <v>1957</v>
      </c>
      <c r="C669" s="85" t="n">
        <v>4</v>
      </c>
      <c r="D669" s="89"/>
      <c r="E669" s="86" t="s">
        <v>722</v>
      </c>
      <c r="F669" s="86" t="str">
        <f aca="false">IF(CODE(LEFT(A669,1))=49,"N/A",CONCATENATE("21-",IF(SUM(CODE(LEFT(A669,1))-64)&lt;10,CONCATENATE("0",SUM(CODE(LEFT(A669,1))-64)),SUM(CODE(LEFT(A669,1))-64)),IF(LEN(A669)=1,"",IF(LEN(A669)=3,CONCATENATE(" ",MID(A669,2,2)),IF(LEN(A669)=5,CONCATENATE(" ",MID(A669,2,2)," ",MID(A669,4,2)),CONCATENATE(" ",MID(A669,2,2)," ",MID(A669,4,2)," ",RIGHT(A669,2)))))))</f>
        <v>21-04 50 30 00</v>
      </c>
      <c r="G669" s="86" t="str">
        <f aca="false">IF(E669="Multiple Values","Multiple Values",IF(E669="N/A","N/A",IF(LEN(E669)&gt;8,CONCATENATE("22-",LEFT(E669,8)," ",RIGHT(E669,2)),CONCATENATE("22-",E669))))</f>
        <v>Multiple Values</v>
      </c>
      <c r="H669" s="86" t="s">
        <v>474</v>
      </c>
      <c r="I669" s="84" t="str">
        <f aca="false">A669&amp;"-"&amp;B669</f>
        <v>D5030400-Системы экстренного вызова</v>
      </c>
    </row>
    <row r="670" customFormat="false" ht="14.25" hidden="true" customHeight="false" outlineLevel="2" collapsed="false">
      <c r="A670" s="84" t="s">
        <v>1958</v>
      </c>
      <c r="B670" s="84" t="s">
        <v>1959</v>
      </c>
      <c r="C670" s="85" t="n">
        <v>4</v>
      </c>
      <c r="D670" s="89" t="n">
        <v>-2001120</v>
      </c>
      <c r="E670" s="86" t="s">
        <v>1960</v>
      </c>
      <c r="F670" s="86" t="str">
        <f aca="false">IF(CODE(LEFT(A670,1))=49,"N/A",CONCATENATE("21-",IF(SUM(CODE(LEFT(A670,1))-64)&lt;10,CONCATENATE("0",SUM(CODE(LEFT(A670,1))-64)),SUM(CODE(LEFT(A670,1))-64)),IF(LEN(A670)=1,"",IF(LEN(A670)=3,CONCATENATE(" ",MID(A670,2,2)),IF(LEN(A670)=5,CONCATENATE(" ",MID(A670,2,2)," ",MID(A670,4,2)),CONCATENATE(" ",MID(A670,2,2)," ",MID(A670,4,2)," ",RIGHT(A670,2)))))))</f>
        <v>21-04 50 30 00</v>
      </c>
      <c r="G670" s="86" t="str">
        <f aca="false">IF(E670="Multiple Values","Multiple Values",IF(E670="N/A","N/A",IF(LEN(E670)&gt;8,CONCATENATE("22-",LEFT(E670,8)," ",RIGHT(E670,2)),CONCATENATE("22-",E670))))</f>
        <v>22-26 56 33</v>
      </c>
      <c r="H670" s="86" t="s">
        <v>474</v>
      </c>
      <c r="I670" s="84" t="str">
        <f aca="false">A670&amp;"-"&amp;B670</f>
        <v>D5030500-Телевизионные системы</v>
      </c>
    </row>
    <row r="671" customFormat="false" ht="14.25" hidden="true" customHeight="false" outlineLevel="2" collapsed="false">
      <c r="A671" s="84" t="s">
        <v>1961</v>
      </c>
      <c r="B671" s="84" t="s">
        <v>1962</v>
      </c>
      <c r="C671" s="85" t="n">
        <v>4</v>
      </c>
      <c r="D671" s="89" t="n">
        <v>-2001350</v>
      </c>
      <c r="E671" s="86" t="s">
        <v>722</v>
      </c>
      <c r="F671" s="86" t="str">
        <f aca="false">IF(CODE(LEFT(A671,1))=49,"N/A",CONCATENATE("21-",IF(SUM(CODE(LEFT(A671,1))-64)&lt;10,CONCATENATE("0",SUM(CODE(LEFT(A671,1))-64)),SUM(CODE(LEFT(A671,1))-64)),IF(LEN(A671)=1,"",IF(LEN(A671)=3,CONCATENATE(" ",MID(A671,2,2)),IF(LEN(A671)=5,CONCATENATE(" ",MID(A671,2,2)," ",MID(A671,4,2)),CONCATENATE(" ",MID(A671,2,2)," ",MID(A671,4,2)," ",RIGHT(A671,2)))))))</f>
        <v>21-04 50 30 00</v>
      </c>
      <c r="G671" s="86" t="str">
        <f aca="false">IF(E671="Multiple Values","Multiple Values",IF(E671="N/A","N/A",IF(LEN(E671)&gt;8,CONCATENATE("22-",LEFT(E671,8)," ",RIGHT(E671,2)),CONCATENATE("22-",E671))))</f>
        <v>Multiple Values</v>
      </c>
      <c r="H671" s="86" t="s">
        <v>474</v>
      </c>
      <c r="I671" s="84" t="str">
        <f aca="false">A671&amp;"-"&amp;B671</f>
        <v>D5030600-Интернет системы</v>
      </c>
    </row>
    <row r="672" customFormat="false" ht="14.25" hidden="true" customHeight="false" outlineLevel="2" collapsed="false">
      <c r="A672" s="84" t="s">
        <v>1963</v>
      </c>
      <c r="B672" s="84" t="s">
        <v>1964</v>
      </c>
      <c r="C672" s="85" t="n">
        <v>4</v>
      </c>
      <c r="D672" s="89"/>
      <c r="E672" s="86" t="s">
        <v>474</v>
      </c>
      <c r="F672" s="86" t="str">
        <f aca="false">IF(CODE(LEFT(A672,1))=49,"N/A",CONCATENATE("21-",IF(SUM(CODE(LEFT(A672,1))-64)&lt;10,CONCATENATE("0",SUM(CODE(LEFT(A672,1))-64)),SUM(CODE(LEFT(A672,1))-64)),IF(LEN(A672)=1,"",IF(LEN(A672)=3,CONCATENATE(" ",MID(A672,2,2)),IF(LEN(A672)=5,CONCATENATE(" ",MID(A672,2,2)," ",MID(A672,4,2)),CONCATENATE(" ",MID(A672,2,2)," ",MID(A672,4,2)," ",RIGHT(A672,2)))))))</f>
        <v>21-04 50 30 00</v>
      </c>
      <c r="G672" s="86" t="str">
        <f aca="false">IF(E672="Multiple Values","Multiple Values",IF(E672="N/A","N/A",IF(LEN(E672)&gt;8,CONCATENATE("22-",LEFT(E672,8)," ",RIGHT(E672,2)),CONCATENATE("22-",E672))))</f>
        <v>N/A</v>
      </c>
      <c r="H672" s="86" t="s">
        <v>474</v>
      </c>
      <c r="I672" s="84" t="str">
        <f aca="false">A672&amp;"-"&amp;B672</f>
        <v>D5030700-Системы пожарной сигнализации</v>
      </c>
    </row>
    <row r="673" customFormat="false" ht="14.25" hidden="true" customHeight="false" outlineLevel="2" collapsed="false">
      <c r="A673" s="84" t="s">
        <v>1965</v>
      </c>
      <c r="B673" s="84" t="s">
        <v>1966</v>
      </c>
      <c r="C673" s="85" t="n">
        <v>4</v>
      </c>
      <c r="D673" s="89"/>
      <c r="E673" s="86" t="s">
        <v>722</v>
      </c>
      <c r="F673" s="86" t="str">
        <f aca="false">IF(CODE(LEFT(A673,1))=49,"N/A",CONCATENATE("21-",IF(SUM(CODE(LEFT(A673,1))-64)&lt;10,CONCATENATE("0",SUM(CODE(LEFT(A673,1))-64)),SUM(CODE(LEFT(A673,1))-64)),IF(LEN(A673)=1,"",IF(LEN(A673)=3,CONCATENATE(" ",MID(A673,2,2)),IF(LEN(A673)=5,CONCATENATE(" ",MID(A673,2,2)," ",MID(A673,4,2)),CONCATENATE(" ",MID(A673,2,2)," ",MID(A673,4,2)," ",RIGHT(A673,2)))))))</f>
        <v>21-04 50 30 00</v>
      </c>
      <c r="G673" s="86" t="str">
        <f aca="false">IF(E673="Multiple Values","Multiple Values",IF(E673="N/A","N/A",IF(LEN(E673)&gt;8,CONCATENATE("22-",LEFT(E673,8)," ",RIGHT(E673,2)),CONCATENATE("22-",E673))))</f>
        <v>Multiple Values</v>
      </c>
      <c r="H673" s="86" t="s">
        <v>474</v>
      </c>
      <c r="I673" s="84" t="str">
        <f aca="false">A673&amp;"-"&amp;B673</f>
        <v>D5030800-Системы безопасности и видеонаблюдения</v>
      </c>
    </row>
    <row r="674" customFormat="false" ht="14.25" hidden="true" customHeight="false" outlineLevel="2" collapsed="false">
      <c r="A674" s="84" t="s">
        <v>1967</v>
      </c>
      <c r="B674" s="84" t="s">
        <v>1968</v>
      </c>
      <c r="C674" s="85" t="n">
        <v>4</v>
      </c>
      <c r="D674" s="89"/>
      <c r="E674" s="86" t="s">
        <v>1927</v>
      </c>
      <c r="F674" s="86" t="str">
        <f aca="false">IF(CODE(LEFT(A674,1))=49,"N/A",CONCATENATE("21-",IF(SUM(CODE(LEFT(A674,1))-64)&lt;10,CONCATENATE("0",SUM(CODE(LEFT(A674,1))-64)),SUM(CODE(LEFT(A674,1))-64)),IF(LEN(A674)=1,"",IF(LEN(A674)=3,CONCATENATE(" ",MID(A674,2,2)),IF(LEN(A674)=5,CONCATENATE(" ",MID(A674,2,2)," ",MID(A674,4,2)),CONCATENATE(" ",MID(A674,2,2)," ",MID(A674,4,2)," ",RIGHT(A674,2)))))))</f>
        <v>21-04 50 30 00</v>
      </c>
      <c r="G674" s="86" t="str">
        <f aca="false">IF(E674="Multiple Values","Multiple Values",IF(E674="N/A","N/A",IF(LEN(E674)&gt;8,CONCATENATE("22-",LEFT(E674,8)," ",RIGHT(E674,2)),CONCATENATE("22-",E674))))</f>
        <v>22-32 16 13</v>
      </c>
      <c r="H674" s="86" t="s">
        <v>474</v>
      </c>
      <c r="I674" s="84" t="str">
        <f aca="false">A674&amp;"-"&amp;B674</f>
        <v>D5030900-Другие системы связи и безопасности</v>
      </c>
    </row>
    <row r="675" customFormat="false" ht="14.25" hidden="true" customHeight="false" outlineLevel="2" collapsed="false">
      <c r="A675" s="84" t="s">
        <v>1969</v>
      </c>
      <c r="B675" s="84" t="s">
        <v>1970</v>
      </c>
      <c r="C675" s="85" t="n">
        <v>3</v>
      </c>
      <c r="D675" s="89"/>
      <c r="E675" s="86" t="s">
        <v>722</v>
      </c>
      <c r="F675" s="86" t="str">
        <f aca="false">IF(CODE(LEFT(A675,1))=49,"N/A",CONCATENATE("21-",IF(SUM(CODE(LEFT(A675,1))-64)&lt;10,CONCATENATE("0",SUM(CODE(LEFT(A675,1))-64)),SUM(CODE(LEFT(A675,1))-64)),IF(LEN(A675)=1,"",IF(LEN(A675)=3,CONCATENATE(" ",MID(A675,2,2)),IF(LEN(A675)=5,CONCATENATE(" ",MID(A675,2,2)," ",MID(A675,4,2)),CONCATENATE(" ",MID(A675,2,2)," ",MID(A675,4,2)," ",RIGHT(A675,2)))))))</f>
        <v>21-04 50 90</v>
      </c>
      <c r="G675" s="86" t="str">
        <f aca="false">IF(E675="Multiple Values","Multiple Values",IF(E675="N/A","N/A",IF(LEN(E675)&gt;8,CONCATENATE("22-",LEFT(E675,8)," ",RIGHT(E675,2)),CONCATENATE("22-",E675))))</f>
        <v>Multiple Values</v>
      </c>
      <c r="H675" s="86" t="s">
        <v>474</v>
      </c>
      <c r="I675" s="84" t="str">
        <f aca="false">A675&amp;"-"&amp;B675</f>
        <v>D5090-Другие электрические системы</v>
      </c>
    </row>
    <row r="676" customFormat="false" ht="14.25" hidden="true" customHeight="false" outlineLevel="2" collapsed="false">
      <c r="A676" s="84" t="s">
        <v>1971</v>
      </c>
      <c r="B676" s="84" t="s">
        <v>1972</v>
      </c>
      <c r="C676" s="85" t="n">
        <v>4</v>
      </c>
      <c r="D676" s="89" t="n">
        <v>-2001120</v>
      </c>
      <c r="E676" s="86" t="s">
        <v>1973</v>
      </c>
      <c r="F676" s="86" t="str">
        <f aca="false">IF(CODE(LEFT(A676,1))=49,"N/A",CONCATENATE("21-",IF(SUM(CODE(LEFT(A676,1))-64)&lt;10,CONCATENATE("0",SUM(CODE(LEFT(A676,1))-64)),SUM(CODE(LEFT(A676,1))-64)),IF(LEN(A676)=1,"",IF(LEN(A676)=3,CONCATENATE(" ",MID(A676,2,2)),IF(LEN(A676)=5,CONCATENATE(" ",MID(A676,2,2)," ",MID(A676,4,2)),CONCATENATE(" ",MID(A676,2,2)," ",MID(A676,4,2)," ",RIGHT(A676,2)))))))</f>
        <v>21-04 50 90 00</v>
      </c>
      <c r="G676" s="86" t="str">
        <f aca="false">IF(E676="Multiple Values","Multiple Values",IF(E676="N/A","N/A",IF(LEN(E676)&gt;8,CONCATENATE("22-",LEFT(E676,8)," ",RIGHT(E676,2)),CONCATENATE("22-",E676))))</f>
        <v>22-26 56 00</v>
      </c>
      <c r="H676" s="86" t="s">
        <v>474</v>
      </c>
      <c r="I676" s="84" t="str">
        <f aca="false">A676&amp;"-"&amp;B676</f>
        <v>D5090100-Системы заземления</v>
      </c>
    </row>
    <row r="677" customFormat="false" ht="14.25" hidden="true" customHeight="false" outlineLevel="2" collapsed="false">
      <c r="A677" s="84" t="s">
        <v>1974</v>
      </c>
      <c r="B677" s="84" t="s">
        <v>1975</v>
      </c>
      <c r="C677" s="85" t="n">
        <v>4</v>
      </c>
      <c r="D677" s="89"/>
      <c r="E677" s="86" t="s">
        <v>722</v>
      </c>
      <c r="F677" s="86" t="str">
        <f aca="false">IF(CODE(LEFT(A677,1))=49,"N/A",CONCATENATE("21-",IF(SUM(CODE(LEFT(A677,1))-64)&lt;10,CONCATENATE("0",SUM(CODE(LEFT(A677,1))-64)),SUM(CODE(LEFT(A677,1))-64)),IF(LEN(A677)=1,"",IF(LEN(A677)=3,CONCATENATE(" ",MID(A677,2,2)),IF(LEN(A677)=5,CONCATENATE(" ",MID(A677,2,2)," ",MID(A677,4,2)),CONCATENATE(" ",MID(A677,2,2)," ",MID(A677,4,2)," ",RIGHT(A677,2)))))))</f>
        <v>21-04 50 90 00</v>
      </c>
      <c r="G677" s="86" t="str">
        <f aca="false">IF(E677="Multiple Values","Multiple Values",IF(E677="N/A","N/A",IF(LEN(E677)&gt;8,CONCATENATE("22-",LEFT(E677,8)," ",RIGHT(E677,2)),CONCATENATE("22-",E677))))</f>
        <v>Multiple Values</v>
      </c>
      <c r="H677" s="86" t="s">
        <v>474</v>
      </c>
      <c r="I677" s="84" t="str">
        <f aca="false">A677&amp;"-"&amp;B677</f>
        <v>D5090200-Системы аварийного освещения и резервного энергопитания</v>
      </c>
    </row>
    <row r="678" customFormat="false" ht="14.25" hidden="true" customHeight="false" outlineLevel="2" collapsed="false">
      <c r="A678" s="84" t="s">
        <v>1976</v>
      </c>
      <c r="B678" s="84" t="s">
        <v>1977</v>
      </c>
      <c r="C678" s="85" t="n">
        <v>4</v>
      </c>
      <c r="D678" s="89"/>
      <c r="E678" s="86" t="s">
        <v>474</v>
      </c>
      <c r="F678" s="86" t="str">
        <f aca="false">IF(CODE(LEFT(A678,1))=49,"N/A",CONCATENATE("21-",IF(SUM(CODE(LEFT(A678,1))-64)&lt;10,CONCATENATE("0",SUM(CODE(LEFT(A678,1))-64)),SUM(CODE(LEFT(A678,1))-64)),IF(LEN(A678)=1,"",IF(LEN(A678)=3,CONCATENATE(" ",MID(A678,2,2)),IF(LEN(A678)=5,CONCATENATE(" ",MID(A678,2,2)," ",MID(A678,4,2)),CONCATENATE(" ",MID(A678,2,2)," ",MID(A678,4,2)," ",RIGHT(A678,2)))))))</f>
        <v>21-04 50 90 00</v>
      </c>
      <c r="G678" s="86" t="str">
        <f aca="false">IF(E678="Multiple Values","Multiple Values",IF(E678="N/A","N/A",IF(LEN(E678)&gt;8,CONCATENATE("22-",LEFT(E678,8)," ",RIGHT(E678,2)),CONCATENATE("22-",E678))))</f>
        <v>N/A</v>
      </c>
      <c r="H678" s="86" t="s">
        <v>474</v>
      </c>
      <c r="I678" s="84" t="str">
        <f aca="false">A678&amp;"-"&amp;B678</f>
        <v>D5090300-Системы кабельных каналов в полах</v>
      </c>
    </row>
    <row r="679" customFormat="false" ht="14.25" hidden="true" customHeight="false" outlineLevel="2" collapsed="false">
      <c r="A679" s="84" t="s">
        <v>1978</v>
      </c>
      <c r="B679" s="84" t="s">
        <v>1979</v>
      </c>
      <c r="C679" s="85" t="n">
        <v>4</v>
      </c>
      <c r="D679" s="89"/>
      <c r="E679" s="86" t="s">
        <v>722</v>
      </c>
      <c r="F679" s="86" t="str">
        <f aca="false">IF(CODE(LEFT(A679,1))=49,"N/A",CONCATENATE("21-",IF(SUM(CODE(LEFT(A679,1))-64)&lt;10,CONCATENATE("0",SUM(CODE(LEFT(A679,1))-64)),SUM(CODE(LEFT(A679,1))-64)),IF(LEN(A679)=1,"",IF(LEN(A679)=3,CONCATENATE(" ",MID(A679,2,2)),IF(LEN(A679)=5,CONCATENATE(" ",MID(A679,2,2)," ",MID(A679,4,2)),CONCATENATE(" ",MID(A679,2,2)," ",MID(A679,4,2)," ",RIGHT(A679,2)))))))</f>
        <v>21-04 50 90 00</v>
      </c>
      <c r="G679" s="86" t="str">
        <f aca="false">IF(E679="Multiple Values","Multiple Values",IF(E679="N/A","N/A",IF(LEN(E679)&gt;8,CONCATENATE("22-",LEFT(E679,8)," ",RIGHT(E679,2)),CONCATENATE("22-",E679))))</f>
        <v>Multiple Values</v>
      </c>
      <c r="H679" s="86" t="s">
        <v>474</v>
      </c>
      <c r="I679" s="84" t="str">
        <f aca="false">A679&amp;"-"&amp;B679</f>
        <v>D5090400-Общие строительные элементы (для Электр.)</v>
      </c>
    </row>
    <row r="680" customFormat="false" ht="14.25" hidden="true" customHeight="false" outlineLevel="2" collapsed="false">
      <c r="A680" s="84" t="s">
        <v>1980</v>
      </c>
      <c r="B680" s="84" t="s">
        <v>1970</v>
      </c>
      <c r="C680" s="85" t="n">
        <v>4</v>
      </c>
      <c r="D680" s="89"/>
      <c r="E680" s="86" t="s">
        <v>722</v>
      </c>
      <c r="F680" s="86" t="str">
        <f aca="false">IF(CODE(LEFT(A680,1))=49,"N/A",CONCATENATE("21-",IF(SUM(CODE(LEFT(A680,1))-64)&lt;10,CONCATENATE("0",SUM(CODE(LEFT(A680,1))-64)),SUM(CODE(LEFT(A680,1))-64)),IF(LEN(A680)=1,"",IF(LEN(A680)=3,CONCATENATE(" ",MID(A680,2,2)),IF(LEN(A680)=5,CONCATENATE(" ",MID(A680,2,2)," ",MID(A680,4,2)),CONCATENATE(" ",MID(A680,2,2)," ",MID(A680,4,2)," ",RIGHT(A680,2)))))))</f>
        <v>21-04 50 90 00</v>
      </c>
      <c r="G680" s="86" t="str">
        <f aca="false">IF(E680="Multiple Values","Multiple Values",IF(E680="N/A","N/A",IF(LEN(E680)&gt;8,CONCATENATE("22-",LEFT(E680,8)," ",RIGHT(E680,2)),CONCATENATE("22-",E680))))</f>
        <v>Multiple Values</v>
      </c>
      <c r="H680" s="86" t="s">
        <v>474</v>
      </c>
      <c r="I680" s="84" t="str">
        <f aca="false">A680&amp;"-"&amp;B680</f>
        <v>D5090900-Другие электрические системы</v>
      </c>
      <c r="J680" s="90" t="s">
        <v>324</v>
      </c>
    </row>
    <row r="681" customFormat="false" ht="14.25" hidden="false" customHeight="false" outlineLevel="0" collapsed="true">
      <c r="A681" s="84" t="s">
        <v>1981</v>
      </c>
      <c r="B681" s="84" t="s">
        <v>324</v>
      </c>
      <c r="C681" s="85" t="n">
        <v>1</v>
      </c>
      <c r="D681" s="89"/>
      <c r="E681" s="86" t="s">
        <v>722</v>
      </c>
      <c r="F681" s="86" t="str">
        <f aca="false">IF(CODE(LEFT(A681,1))=49,"N/A",CONCATENATE("21-",IF(SUM(CODE(LEFT(A681,1))-64)&lt;10,CONCATENATE("0",SUM(CODE(LEFT(A681,1))-64)),SUM(CODE(LEFT(A681,1))-64)),IF(LEN(A681)=1,"",IF(LEN(A681)=3,CONCATENATE(" ",MID(A681,2,2)),IF(LEN(A681)=5,CONCATENATE(" ",MID(A681,2,2)," ",MID(A681,4,2)),CONCATENATE(" ",MID(A681,2,2)," ",MID(A681,4,2)," ",RIGHT(A681,2)))))))</f>
        <v>21-05</v>
      </c>
      <c r="G681" s="86" t="str">
        <f aca="false">IF(E681="Multiple Values","Multiple Values",IF(E681="N/A","N/A",IF(LEN(E681)&gt;8,CONCATENATE("22-",LEFT(E681,8)," ",RIGHT(E681,2)),CONCATENATE("22-",E681))))</f>
        <v>Multiple Values</v>
      </c>
      <c r="H681" s="86" t="s">
        <v>474</v>
      </c>
      <c r="J681" s="84" t="str">
        <f aca="false">A681&amp;"-"&amp;B681</f>
        <v>E-Оборудование и мебель</v>
      </c>
    </row>
    <row r="682" customFormat="false" ht="14.25" hidden="true" customHeight="false" outlineLevel="1" collapsed="false">
      <c r="A682" s="84" t="s">
        <v>1982</v>
      </c>
      <c r="B682" s="84" t="s">
        <v>1983</v>
      </c>
      <c r="C682" s="85" t="n">
        <v>2</v>
      </c>
      <c r="D682" s="96"/>
      <c r="E682" s="86" t="s">
        <v>474</v>
      </c>
      <c r="F682" s="86" t="str">
        <f aca="false">IF(CODE(LEFT(A682,1))=49,"N/A",CONCATENATE("21-",IF(SUM(CODE(LEFT(A682,1))-64)&lt;10,CONCATENATE("0",SUM(CODE(LEFT(A682,1))-64)),SUM(CODE(LEFT(A682,1))-64)),IF(LEN(A682)=1,"",IF(LEN(A682)=3,CONCATENATE(" ",MID(A682,2,2)),IF(LEN(A682)=5,CONCATENATE(" ",MID(A682,2,2)," ",MID(A682,4,2)),CONCATENATE(" ",MID(A682,2,2)," ",MID(A682,4,2)," ",RIGHT(A682,2)))))))</f>
        <v>21-05 10</v>
      </c>
      <c r="G682" s="86" t="str">
        <f aca="false">IF(E682="Multiple Values","Multiple Values",IF(E682="N/A","N/A",IF(LEN(E682)&gt;8,CONCATENATE("22-",LEFT(E682,8)," ",RIGHT(E682,2)),CONCATENATE("22-",E682))))</f>
        <v>N/A</v>
      </c>
      <c r="H682" s="86" t="s">
        <v>474</v>
      </c>
      <c r="J682" s="84" t="str">
        <f aca="false">A682&amp;"-"&amp;B682</f>
        <v>E10-Оборудование</v>
      </c>
    </row>
    <row r="683" customFormat="false" ht="14.25" hidden="true" customHeight="false" outlineLevel="1" collapsed="false">
      <c r="A683" s="84" t="s">
        <v>1984</v>
      </c>
      <c r="B683" s="84" t="s">
        <v>1985</v>
      </c>
      <c r="C683" s="85" t="n">
        <v>3</v>
      </c>
      <c r="D683" s="89" t="n">
        <v>-2001350</v>
      </c>
      <c r="E683" s="86" t="s">
        <v>722</v>
      </c>
      <c r="F683" s="86" t="str">
        <f aca="false">IF(CODE(LEFT(A683,1))=49,"N/A",CONCATENATE("21-",IF(SUM(CODE(LEFT(A683,1))-64)&lt;10,CONCATENATE("0",SUM(CODE(LEFT(A683,1))-64)),SUM(CODE(LEFT(A683,1))-64)),IF(LEN(A683)=1,"",IF(LEN(A683)=3,CONCATENATE(" ",MID(A683,2,2)),IF(LEN(A683)=5,CONCATENATE(" ",MID(A683,2,2)," ",MID(A683,4,2)),CONCATENATE(" ",MID(A683,2,2)," ",MID(A683,4,2)," ",RIGHT(A683,2)))))))</f>
        <v>21-05 10 10</v>
      </c>
      <c r="G683" s="86" t="str">
        <f aca="false">IF(E683="Multiple Values","Multiple Values",IF(E683="N/A","N/A",IF(LEN(E683)&gt;8,CONCATENATE("22-",LEFT(E683,8)," ",RIGHT(E683,2)),CONCATENATE("22-",E683))))</f>
        <v>Multiple Values</v>
      </c>
      <c r="H683" s="86" t="s">
        <v>474</v>
      </c>
      <c r="J683" s="84" t="str">
        <f aca="false">A683&amp;"-"&amp;B683</f>
        <v>E1010-Коммерческое оборудование</v>
      </c>
    </row>
    <row r="684" customFormat="false" ht="14.25" hidden="true" customHeight="false" outlineLevel="1" collapsed="false">
      <c r="A684" s="84" t="s">
        <v>1986</v>
      </c>
      <c r="B684" s="84" t="s">
        <v>1987</v>
      </c>
      <c r="C684" s="85" t="n">
        <v>4</v>
      </c>
      <c r="D684" s="89" t="n">
        <v>-2001350</v>
      </c>
      <c r="E684" s="86" t="s">
        <v>722</v>
      </c>
      <c r="F684" s="86" t="str">
        <f aca="false">IF(CODE(LEFT(A684,1))=49,"N/A",CONCATENATE("21-",IF(SUM(CODE(LEFT(A684,1))-64)&lt;10,CONCATENATE("0",SUM(CODE(LEFT(A684,1))-64)),SUM(CODE(LEFT(A684,1))-64)),IF(LEN(A684)=1,"",IF(LEN(A684)=3,CONCATENATE(" ",MID(A684,2,2)),IF(LEN(A684)=5,CONCATENATE(" ",MID(A684,2,2)," ",MID(A684,4,2)),CONCATENATE(" ",MID(A684,2,2)," ",MID(A684,4,2)," ",RIGHT(A684,2)))))))</f>
        <v>21-05 10 10 00</v>
      </c>
      <c r="G684" s="86" t="str">
        <f aca="false">IF(E684="Multiple Values","Multiple Values",IF(E684="N/A","N/A",IF(LEN(E684)&gt;8,CONCATENATE("22-",LEFT(E684,8)," ",RIGHT(E684,2)),CONCATENATE("22-",E684))))</f>
        <v>Multiple Values</v>
      </c>
      <c r="H684" s="86" t="s">
        <v>474</v>
      </c>
      <c r="J684" s="84" t="str">
        <f aca="false">A684&amp;"-"&amp;B684</f>
        <v>E1010100-Охранное оборудование и сейфы</v>
      </c>
    </row>
    <row r="685" customFormat="false" ht="14.25" hidden="true" customHeight="false" outlineLevel="1" collapsed="false">
      <c r="A685" s="84" t="s">
        <v>1988</v>
      </c>
      <c r="B685" s="84" t="s">
        <v>1989</v>
      </c>
      <c r="C685" s="85" t="n">
        <v>5</v>
      </c>
      <c r="D685" s="89" t="n">
        <v>-2001350</v>
      </c>
      <c r="E685" s="86" t="s">
        <v>722</v>
      </c>
      <c r="F685" s="86" t="str">
        <f aca="false">IF(CODE(LEFT(A685,1))=49,"N/A",CONCATENATE("21-",IF(SUM(CODE(LEFT(A685,1))-64)&lt;10,CONCATENATE("0",SUM(CODE(LEFT(A685,1))-64)),SUM(CODE(LEFT(A685,1))-64)),IF(LEN(A685)=1,"",IF(LEN(A685)=3,CONCATENATE(" ",MID(A685,2,2)),IF(LEN(A685)=5,CONCATENATE(" ",MID(A685,2,2)," ",MID(A685,4,2)),CONCATENATE(" ",MID(A685,2,2)," ",MID(A685,4,2)," ",RIGHT(A685,2)))))))</f>
        <v>21-05 10 10 10</v>
      </c>
      <c r="G685" s="86" t="str">
        <f aca="false">IF(E685="Multiple Values","Multiple Values",IF(E685="N/A","N/A",IF(LEN(E685)&gt;8,CONCATENATE("22-",LEFT(E685,8)," ",RIGHT(E685,2)),CONCATENATE("22-",E685))))</f>
        <v>Multiple Values</v>
      </c>
      <c r="H685" s="86" t="s">
        <v>474</v>
      </c>
      <c r="J685" s="84" t="str">
        <f aca="false">A685&amp;"-"&amp;B685</f>
        <v>E1010110-Инжерено-технические средства безопасности</v>
      </c>
    </row>
    <row r="686" customFormat="false" ht="14.25" hidden="true" customHeight="false" outlineLevel="1" collapsed="false">
      <c r="A686" s="84" t="s">
        <v>1990</v>
      </c>
      <c r="B686" s="84" t="s">
        <v>1991</v>
      </c>
      <c r="C686" s="85" t="n">
        <v>5</v>
      </c>
      <c r="D686" s="89" t="n">
        <v>-2001350</v>
      </c>
      <c r="E686" s="86" t="s">
        <v>722</v>
      </c>
      <c r="F686" s="86" t="str">
        <f aca="false">IF(CODE(LEFT(A686,1))=49,"N/A",CONCATENATE("21-",IF(SUM(CODE(LEFT(A686,1))-64)&lt;10,CONCATENATE("0",SUM(CODE(LEFT(A686,1))-64)),SUM(CODE(LEFT(A686,1))-64)),IF(LEN(A686)=1,"",IF(LEN(A686)=3,CONCATENATE(" ",MID(A686,2,2)),IF(LEN(A686)=5,CONCATENATE(" ",MID(A686,2,2)," ",MID(A686,4,2)),CONCATENATE(" ",MID(A686,2,2)," ",MID(A686,4,2)," ",RIGHT(A686,2)))))))</f>
        <v>21-05 10 10 20</v>
      </c>
      <c r="G686" s="86" t="str">
        <f aca="false">IF(E686="Multiple Values","Multiple Values",IF(E686="N/A","N/A",IF(LEN(E686)&gt;8,CONCATENATE("22-",LEFT(E686,8)," ",RIGHT(E686,2)),CONCATENATE("22-",E686))))</f>
        <v>Multiple Values</v>
      </c>
      <c r="H686" s="86" t="s">
        <v>474</v>
      </c>
      <c r="J686" s="84" t="str">
        <f aca="false">A686&amp;"-"&amp;B686</f>
        <v>E1010120-Сейфовое оборудование</v>
      </c>
    </row>
    <row r="687" customFormat="false" ht="14.25" hidden="true" customHeight="false" outlineLevel="1" collapsed="false">
      <c r="A687" s="84" t="s">
        <v>1992</v>
      </c>
      <c r="B687" s="84" t="s">
        <v>1993</v>
      </c>
      <c r="C687" s="85" t="n">
        <v>4</v>
      </c>
      <c r="D687" s="89" t="n">
        <v>-2001350</v>
      </c>
      <c r="E687" s="86" t="s">
        <v>722</v>
      </c>
      <c r="F687" s="86" t="str">
        <f aca="false">IF(CODE(LEFT(A687,1))=49,"N/A",CONCATENATE("21-",IF(SUM(CODE(LEFT(A687,1))-64)&lt;10,CONCATENATE("0",SUM(CODE(LEFT(A687,1))-64)),SUM(CODE(LEFT(A687,1))-64)),IF(LEN(A687)=1,"",IF(LEN(A687)=3,CONCATENATE(" ",MID(A687,2,2)),IF(LEN(A687)=5,CONCATENATE(" ",MID(A687,2,2)," ",MID(A687,4,2)),CONCATENATE(" ",MID(A687,2,2)," ",MID(A687,4,2)," ",RIGHT(A687,2)))))))</f>
        <v>21-05 10 10 00</v>
      </c>
      <c r="G687" s="86" t="str">
        <f aca="false">IF(E687="Multiple Values","Multiple Values",IF(E687="N/A","N/A",IF(LEN(E687)&gt;8,CONCATENATE("22-",LEFT(E687,8)," ",RIGHT(E687,2)),CONCATENATE("22-",E687))))</f>
        <v>Multiple Values</v>
      </c>
      <c r="H687" s="86" t="s">
        <v>474</v>
      </c>
      <c r="J687" s="84" t="str">
        <f aca="false">A687&amp;"-"&amp;B687</f>
        <v>E1010200-Банкоматы и устройства оплаты услуг</v>
      </c>
    </row>
    <row r="688" customFormat="false" ht="14.25" hidden="true" customHeight="false" outlineLevel="1" collapsed="false">
      <c r="A688" s="84" t="s">
        <v>1994</v>
      </c>
      <c r="B688" s="84" t="s">
        <v>1995</v>
      </c>
      <c r="C688" s="85" t="n">
        <v>4</v>
      </c>
      <c r="D688" s="89" t="n">
        <v>-2001350</v>
      </c>
      <c r="E688" s="86" t="s">
        <v>722</v>
      </c>
      <c r="F688" s="86" t="str">
        <f aca="false">IF(CODE(LEFT(A688,1))=49,"N/A",CONCATENATE("21-",IF(SUM(CODE(LEFT(A688,1))-64)&lt;10,CONCATENATE("0",SUM(CODE(LEFT(A688,1))-64)),SUM(CODE(LEFT(A688,1))-64)),IF(LEN(A688)=1,"",IF(LEN(A688)=3,CONCATENATE(" ",MID(A688,2,2)),IF(LEN(A688)=5,CONCATENATE(" ",MID(A688,2,2)," ",MID(A688,4,2)),CONCATENATE(" ",MID(A688,2,2)," ",MID(A688,4,2)," ",RIGHT(A688,2)))))))</f>
        <v>21-05 10 10 00</v>
      </c>
      <c r="G688" s="86" t="str">
        <f aca="false">IF(E688="Multiple Values","Multiple Values",IF(E688="N/A","N/A",IF(LEN(E688)&gt;8,CONCATENATE("22-",LEFT(E688,8)," ",RIGHT(E688,2)),CONCATENATE("22-",E688))))</f>
        <v>Multiple Values</v>
      </c>
      <c r="H688" s="86" t="s">
        <v>474</v>
      </c>
      <c r="J688" s="84" t="str">
        <f aca="false">A688&amp;"-"&amp;B688</f>
        <v>E1010300-Регистрационное оборудование</v>
      </c>
    </row>
    <row r="689" customFormat="false" ht="14.25" hidden="true" customHeight="false" outlineLevel="1" collapsed="false">
      <c r="A689" s="84" t="s">
        <v>1996</v>
      </c>
      <c r="B689" s="84" t="s">
        <v>1997</v>
      </c>
      <c r="C689" s="85" t="n">
        <v>4</v>
      </c>
      <c r="D689" s="89" t="n">
        <v>-2001350</v>
      </c>
      <c r="E689" s="86" t="s">
        <v>1998</v>
      </c>
      <c r="F689" s="86" t="str">
        <f aca="false">IF(CODE(LEFT(A689,1))=49,"N/A",CONCATENATE("21-",IF(SUM(CODE(LEFT(A689,1))-64)&lt;10,CONCATENATE("0",SUM(CODE(LEFT(A689,1))-64)),SUM(CODE(LEFT(A689,1))-64)),IF(LEN(A689)=1,"",IF(LEN(A689)=3,CONCATENATE(" ",MID(A689,2,2)),IF(LEN(A689)=5,CONCATENATE(" ",MID(A689,2,2)," ",MID(A689,4,2)),CONCATENATE(" ",MID(A689,2,2)," ",MID(A689,4,2)," ",RIGHT(A689,2)))))))</f>
        <v>21-05 10 10 00</v>
      </c>
      <c r="G689" s="86" t="str">
        <f aca="false">IF(E689="Multiple Values","Multiple Values",IF(E689="N/A","N/A",IF(LEN(E689)&gt;8,CONCATENATE("22-",LEFT(E689,8)," ",RIGHT(E689,2)),CONCATENATE("22-",E689))))</f>
        <v>22-10 84 13</v>
      </c>
      <c r="H689" s="86" t="s">
        <v>474</v>
      </c>
      <c r="J689" s="84" t="str">
        <f aca="false">A689&amp;"-"&amp;B689</f>
        <v>E1010400-Гардеробное оборудование</v>
      </c>
    </row>
    <row r="690" customFormat="false" ht="14.25" hidden="true" customHeight="false" outlineLevel="1" collapsed="false">
      <c r="A690" s="84" t="s">
        <v>1999</v>
      </c>
      <c r="B690" s="84" t="s">
        <v>2000</v>
      </c>
      <c r="C690" s="85" t="n">
        <v>4</v>
      </c>
      <c r="D690" s="89" t="n">
        <v>-2001350</v>
      </c>
      <c r="E690" s="86" t="s">
        <v>722</v>
      </c>
      <c r="F690" s="86" t="str">
        <f aca="false">IF(CODE(LEFT(A690,1))=49,"N/A",CONCATENATE("21-",IF(SUM(CODE(LEFT(A690,1))-64)&lt;10,CONCATENATE("0",SUM(CODE(LEFT(A690,1))-64)),SUM(CODE(LEFT(A690,1))-64)),IF(LEN(A690)=1,"",IF(LEN(A690)=3,CONCATENATE(" ",MID(A690,2,2)),IF(LEN(A690)=5,CONCATENATE(" ",MID(A690,2,2)," ",MID(A690,4,2)),CONCATENATE(" ",MID(A690,2,2)," ",MID(A690,4,2)," ",RIGHT(A690,2)))))))</f>
        <v>21-05 10 10 00</v>
      </c>
      <c r="G690" s="86" t="str">
        <f aca="false">IF(E690="Multiple Values","Multiple Values",IF(E690="N/A","N/A",IF(LEN(E690)&gt;8,CONCATENATE("22-",LEFT(E690,8)," ",RIGHT(E690,2)),CONCATENATE("22-",E690))))</f>
        <v>Multiple Values</v>
      </c>
      <c r="H690" s="86" t="s">
        <v>474</v>
      </c>
      <c r="J690" s="84" t="str">
        <f aca="false">A690&amp;"-"&amp;B690</f>
        <v>E1010500-Торговое оборудование</v>
      </c>
    </row>
    <row r="691" customFormat="false" ht="14.25" hidden="true" customHeight="false" outlineLevel="1" collapsed="false">
      <c r="A691" s="84" t="s">
        <v>2001</v>
      </c>
      <c r="B691" s="84" t="s">
        <v>2002</v>
      </c>
      <c r="C691" s="85" t="n">
        <v>5</v>
      </c>
      <c r="D691" s="89" t="n">
        <v>-2000011</v>
      </c>
      <c r="E691" s="86" t="s">
        <v>722</v>
      </c>
      <c r="F691" s="86" t="str">
        <f aca="false">IF(CODE(LEFT(A691,1))=49,"N/A",CONCATENATE("21-",IF(SUM(CODE(LEFT(A691,1))-64)&lt;10,CONCATENATE("0",SUM(CODE(LEFT(A691,1))-64)),SUM(CODE(LEFT(A691,1))-64)),IF(LEN(A691)=1,"",IF(LEN(A691)=3,CONCATENATE(" ",MID(A691,2,2)),IF(LEN(A691)=5,CONCATENATE(" ",MID(A691,2,2)," ",MID(A691,4,2)),CONCATENATE(" ",MID(A691,2,2)," ",MID(A691,4,2)," ",RIGHT(A691,2)))))))</f>
        <v>21-05 10 10 10</v>
      </c>
      <c r="G691" s="86" t="str">
        <f aca="false">IF(E691="Multiple Values","Multiple Values",IF(E691="N/A","N/A",IF(LEN(E691)&gt;8,CONCATENATE("22-",LEFT(E691,8)," ",RIGHT(E691,2)),CONCATENATE("22-",E691))))</f>
        <v>Multiple Values</v>
      </c>
      <c r="H691" s="86" t="s">
        <v>474</v>
      </c>
      <c r="J691" s="84" t="str">
        <f aca="false">A691&amp;"-"&amp;B691</f>
        <v>E1010510-Витрина</v>
      </c>
    </row>
    <row r="692" customFormat="false" ht="14.25" hidden="true" customHeight="false" outlineLevel="1" collapsed="false">
      <c r="A692" s="84" t="s">
        <v>2003</v>
      </c>
      <c r="B692" s="84" t="s">
        <v>2004</v>
      </c>
      <c r="C692" s="85" t="n">
        <v>5</v>
      </c>
      <c r="D692" s="89" t="n">
        <v>-2001350</v>
      </c>
      <c r="E692" s="86" t="s">
        <v>722</v>
      </c>
      <c r="F692" s="86" t="str">
        <f aca="false">IF(CODE(LEFT(A692,1))=49,"N/A",CONCATENATE("21-",IF(SUM(CODE(LEFT(A692,1))-64)&lt;10,CONCATENATE("0",SUM(CODE(LEFT(A692,1))-64)),SUM(CODE(LEFT(A692,1))-64)),IF(LEN(A692)=1,"",IF(LEN(A692)=3,CONCATENATE(" ",MID(A692,2,2)),IF(LEN(A692)=5,CONCATENATE(" ",MID(A692,2,2)," ",MID(A692,4,2)),CONCATENATE(" ",MID(A692,2,2)," ",MID(A692,4,2)," ",RIGHT(A692,2)))))))</f>
        <v>21-05 10 10 20</v>
      </c>
      <c r="G692" s="86" t="str">
        <f aca="false">IF(E692="Multiple Values","Multiple Values",IF(E692="N/A","N/A",IF(LEN(E692)&gt;8,CONCATENATE("22-",LEFT(E692,8)," ",RIGHT(E692,2)),CONCATENATE("22-",E692))))</f>
        <v>Multiple Values</v>
      </c>
      <c r="H692" s="86" t="s">
        <v>474</v>
      </c>
      <c r="J692" s="84" t="str">
        <f aca="false">A692&amp;"-"&amp;B692</f>
        <v>E1010520-Касса</v>
      </c>
    </row>
    <row r="693" customFormat="false" ht="14.25" hidden="true" customHeight="false" outlineLevel="1" collapsed="false">
      <c r="A693" s="84" t="s">
        <v>2005</v>
      </c>
      <c r="B693" s="84" t="s">
        <v>2006</v>
      </c>
      <c r="C693" s="85" t="n">
        <v>4</v>
      </c>
      <c r="D693" s="89" t="n">
        <v>-2001350</v>
      </c>
      <c r="E693" s="86" t="s">
        <v>722</v>
      </c>
      <c r="F693" s="86" t="str">
        <f aca="false">IF(CODE(LEFT(A693,1))=49,"N/A",CONCATENATE("21-",IF(SUM(CODE(LEFT(A693,1))-64)&lt;10,CONCATENATE("0",SUM(CODE(LEFT(A693,1))-64)),SUM(CODE(LEFT(A693,1))-64)),IF(LEN(A693)=1,"",IF(LEN(A693)=3,CONCATENATE(" ",MID(A693,2,2)),IF(LEN(A693)=5,CONCATENATE(" ",MID(A693,2,2)," ",MID(A693,4,2)),CONCATENATE(" ",MID(A693,2,2)," ",MID(A693,4,2)," ",RIGHT(A693,2)))))))</f>
        <v>21-05 10 10 00</v>
      </c>
      <c r="G693" s="86" t="str">
        <f aca="false">IF(E693="Multiple Values","Multiple Values",IF(E693="N/A","N/A",IF(LEN(E693)&gt;8,CONCATENATE("22-",LEFT(E693,8)," ",RIGHT(E693,2)),CONCATENATE("22-",E693))))</f>
        <v>Multiple Values</v>
      </c>
      <c r="H693" s="86" t="s">
        <v>474</v>
      </c>
      <c r="J693" s="84" t="str">
        <f aca="false">A693&amp;"-"&amp;B693</f>
        <v>E1010600-Оборудование для прачеченой и химчистки</v>
      </c>
    </row>
    <row r="694" customFormat="false" ht="14.25" hidden="true" customHeight="false" outlineLevel="1" collapsed="false">
      <c r="A694" s="84" t="s">
        <v>2007</v>
      </c>
      <c r="B694" s="84" t="s">
        <v>2008</v>
      </c>
      <c r="C694" s="85" t="n">
        <v>5</v>
      </c>
      <c r="D694" s="89" t="n">
        <v>-2001350</v>
      </c>
      <c r="E694" s="86" t="s">
        <v>722</v>
      </c>
      <c r="F694" s="86" t="str">
        <f aca="false">IF(CODE(LEFT(A694,1))=49,"N/A",CONCATENATE("21-",IF(SUM(CODE(LEFT(A694,1))-64)&lt;10,CONCATENATE("0",SUM(CODE(LEFT(A694,1))-64)),SUM(CODE(LEFT(A694,1))-64)),IF(LEN(A694)=1,"",IF(LEN(A694)=3,CONCATENATE(" ",MID(A694,2,2)),IF(LEN(A694)=5,CONCATENATE(" ",MID(A694,2,2)," ",MID(A694,4,2)),CONCATENATE(" ",MID(A694,2,2)," ",MID(A694,4,2)," ",RIGHT(A694,2)))))))</f>
        <v>21-05 10 10 10</v>
      </c>
      <c r="G694" s="86" t="str">
        <f aca="false">IF(E694="Multiple Values","Multiple Values",IF(E694="N/A","N/A",IF(LEN(E694)&gt;8,CONCATENATE("22-",LEFT(E694,8)," ",RIGHT(E694,2)),CONCATENATE("22-",E694))))</f>
        <v>Multiple Values</v>
      </c>
      <c r="H694" s="86" t="s">
        <v>474</v>
      </c>
      <c r="J694" s="84" t="str">
        <f aca="false">A694&amp;"-"&amp;B694</f>
        <v>E1010610-Прачечное оборудование - Стиральные машины и сушилки</v>
      </c>
    </row>
    <row r="695" customFormat="false" ht="14.25" hidden="true" customHeight="false" outlineLevel="1" collapsed="false">
      <c r="A695" s="84" t="s">
        <v>2009</v>
      </c>
      <c r="B695" s="84" t="s">
        <v>2010</v>
      </c>
      <c r="C695" s="85" t="n">
        <v>5</v>
      </c>
      <c r="D695" s="96"/>
      <c r="E695" s="86" t="s">
        <v>474</v>
      </c>
      <c r="F695" s="86" t="str">
        <f aca="false">IF(CODE(LEFT(A695,1))=49,"N/A",CONCATENATE("21-",IF(SUM(CODE(LEFT(A695,1))-64)&lt;10,CONCATENATE("0",SUM(CODE(LEFT(A695,1))-64)),SUM(CODE(LEFT(A695,1))-64)),IF(LEN(A695)=1,"",IF(LEN(A695)=3,CONCATENATE(" ",MID(A695,2,2)),IF(LEN(A695)=5,CONCATENATE(" ",MID(A695,2,2)," ",MID(A695,4,2)),CONCATENATE(" ",MID(A695,2,2)," ",MID(A695,4,2)," ",RIGHT(A695,2)))))))</f>
        <v>21-05 10 10 20</v>
      </c>
      <c r="G695" s="86" t="str">
        <f aca="false">IF(E695="Multiple Values","Multiple Values",IF(E695="N/A","N/A",IF(LEN(E695)&gt;8,CONCATENATE("22-",LEFT(E695,8)," ",RIGHT(E695,2)),CONCATENATE("22-",E695))))</f>
        <v>N/A</v>
      </c>
      <c r="H695" s="86" t="s">
        <v>474</v>
      </c>
      <c r="J695" s="84" t="str">
        <f aca="false">A695&amp;"-"&amp;B695</f>
        <v>E1010620-Прачечное оборудование - Гладильное оборудование</v>
      </c>
    </row>
    <row r="696" customFormat="false" ht="14.25" hidden="true" customHeight="false" outlineLevel="1" collapsed="false">
      <c r="A696" s="84" t="s">
        <v>2011</v>
      </c>
      <c r="B696" s="84" t="s">
        <v>2012</v>
      </c>
      <c r="C696" s="85" t="n">
        <v>4</v>
      </c>
      <c r="D696" s="96"/>
      <c r="E696" s="86" t="s">
        <v>722</v>
      </c>
      <c r="F696" s="86" t="str">
        <f aca="false">IF(CODE(LEFT(A696,1))=49,"N/A",CONCATENATE("21-",IF(SUM(CODE(LEFT(A696,1))-64)&lt;10,CONCATENATE("0",SUM(CODE(LEFT(A696,1))-64)),SUM(CODE(LEFT(A696,1))-64)),IF(LEN(A696)=1,"",IF(LEN(A696)=3,CONCATENATE(" ",MID(A696,2,2)),IF(LEN(A696)=5,CONCATENATE(" ",MID(A696,2,2)," ",MID(A696,4,2)),CONCATENATE(" ",MID(A696,2,2)," ",MID(A696,4,2)," ",RIGHT(A696,2)))))))</f>
        <v>21-05 10 10 00</v>
      </c>
      <c r="G696" s="86" t="str">
        <f aca="false">IF(E696="Multiple Values","Multiple Values",IF(E696="N/A","N/A",IF(LEN(E696)&gt;8,CONCATENATE("22-",LEFT(E696,8)," ",RIGHT(E696,2)),CONCATENATE("22-",E696))))</f>
        <v>Multiple Values</v>
      </c>
      <c r="H696" s="86" t="s">
        <v>474</v>
      </c>
      <c r="J696" s="84" t="str">
        <f aca="false">A696&amp;"-"&amp;B696</f>
        <v>E1010700-Торговое автономное оборудование</v>
      </c>
    </row>
    <row r="697" customFormat="false" ht="14.25" hidden="true" customHeight="false" outlineLevel="1" collapsed="false">
      <c r="A697" s="84" t="s">
        <v>2013</v>
      </c>
      <c r="B697" s="84" t="s">
        <v>2014</v>
      </c>
      <c r="C697" s="85" t="n">
        <v>4</v>
      </c>
      <c r="D697" s="96"/>
      <c r="E697" s="86" t="s">
        <v>722</v>
      </c>
      <c r="F697" s="86" t="str">
        <f aca="false">IF(CODE(LEFT(A697,1))=49,"N/A",CONCATENATE("21-",IF(SUM(CODE(LEFT(A697,1))-64)&lt;10,CONCATENATE("0",SUM(CODE(LEFT(A697,1))-64)),SUM(CODE(LEFT(A697,1))-64)),IF(LEN(A697)=1,"",IF(LEN(A697)=3,CONCATENATE(" ",MID(A697,2,2)),IF(LEN(A697)=5,CONCATENATE(" ",MID(A697,2,2)," ",MID(A697,4,2)),CONCATENATE(" ",MID(A697,2,2)," ",MID(A697,4,2)," ",RIGHT(A697,2)))))))</f>
        <v>21-05 10 10 00</v>
      </c>
      <c r="G697" s="86" t="str">
        <f aca="false">IF(E697="Multiple Values","Multiple Values",IF(E697="N/A","N/A",IF(LEN(E697)&gt;8,CONCATENATE("22-",LEFT(E697,8)," ",RIGHT(E697,2)),CONCATENATE("22-",E697))))</f>
        <v>Multiple Values</v>
      </c>
      <c r="H697" s="86" t="s">
        <v>474</v>
      </c>
      <c r="J697" s="84" t="str">
        <f aca="false">A697&amp;"-"&amp;B697</f>
        <v>E1010800-Офисное оборудование</v>
      </c>
    </row>
    <row r="698" customFormat="false" ht="14.25" hidden="true" customHeight="false" outlineLevel="1" collapsed="false">
      <c r="A698" s="84" t="s">
        <v>2015</v>
      </c>
      <c r="B698" s="84" t="s">
        <v>2016</v>
      </c>
      <c r="C698" s="85" t="n">
        <v>4</v>
      </c>
      <c r="D698" s="89" t="n">
        <v>-2001360</v>
      </c>
      <c r="E698" s="86" t="s">
        <v>722</v>
      </c>
      <c r="F698" s="86" t="str">
        <f aca="false">IF(CODE(LEFT(A698,1))=49,"N/A",CONCATENATE("21-",IF(SUM(CODE(LEFT(A698,1))-64)&lt;10,CONCATENATE("0",SUM(CODE(LEFT(A698,1))-64)),SUM(CODE(LEFT(A698,1))-64)),IF(LEN(A698)=1,"",IF(LEN(A698)=3,CONCATENATE(" ",MID(A698,2,2)),IF(LEN(A698)=5,CONCATENATE(" ",MID(A698,2,2)," ",MID(A698,4,2)),CONCATENATE(" ",MID(A698,2,2)," ",MID(A698,4,2)," ",RIGHT(A698,2)))))))</f>
        <v>21-05 10 10 00</v>
      </c>
      <c r="G698" s="86" t="str">
        <f aca="false">IF(E698="Multiple Values","Multiple Values",IF(E698="N/A","N/A",IF(LEN(E698)&gt;8,CONCATENATE("22-",LEFT(E698,8)," ",RIGHT(E698,2)),CONCATENATE("22-",E698))))</f>
        <v>Multiple Values</v>
      </c>
      <c r="H698" s="86" t="s">
        <v>474</v>
      </c>
      <c r="J698" s="84" t="str">
        <f aca="false">A698&amp;"-"&amp;B698</f>
        <v>E1010900-Другое коммерческое оборудование</v>
      </c>
    </row>
    <row r="699" customFormat="false" ht="14.25" hidden="true" customHeight="false" outlineLevel="1" collapsed="false">
      <c r="A699" s="84" t="s">
        <v>2017</v>
      </c>
      <c r="B699" s="84" t="s">
        <v>2018</v>
      </c>
      <c r="C699" s="85" t="n">
        <v>3</v>
      </c>
      <c r="D699" s="89" t="n">
        <v>-2001360</v>
      </c>
      <c r="E699" s="86" t="s">
        <v>722</v>
      </c>
      <c r="F699" s="86" t="str">
        <f aca="false">IF(CODE(LEFT(A699,1))=49,"N/A",CONCATENATE("21-",IF(SUM(CODE(LEFT(A699,1))-64)&lt;10,CONCATENATE("0",SUM(CODE(LEFT(A699,1))-64)),SUM(CODE(LEFT(A699,1))-64)),IF(LEN(A699)=1,"",IF(LEN(A699)=3,CONCATENATE(" ",MID(A699,2,2)),IF(LEN(A699)=5,CONCATENATE(" ",MID(A699,2,2)," ",MID(A699,4,2)),CONCATENATE(" ",MID(A699,2,2)," ",MID(A699,4,2)," ",RIGHT(A699,2)))))))</f>
        <v>21-05 10 20</v>
      </c>
      <c r="G699" s="86" t="str">
        <f aca="false">IF(E699="Multiple Values","Multiple Values",IF(E699="N/A","N/A",IF(LEN(E699)&gt;8,CONCATENATE("22-",LEFT(E699,8)," ",RIGHT(E699,2)),CONCATENATE("22-",E699))))</f>
        <v>Multiple Values</v>
      </c>
      <c r="H699" s="86" t="s">
        <v>474</v>
      </c>
      <c r="J699" s="84" t="str">
        <f aca="false">A699&amp;"-"&amp;B699</f>
        <v>E1020-Узкоспециализированное оборудование</v>
      </c>
    </row>
    <row r="700" customFormat="false" ht="14.25" hidden="true" customHeight="false" outlineLevel="1" collapsed="false">
      <c r="A700" s="84" t="s">
        <v>2019</v>
      </c>
      <c r="B700" s="84" t="s">
        <v>2020</v>
      </c>
      <c r="C700" s="85" t="n">
        <v>4</v>
      </c>
      <c r="D700" s="89" t="n">
        <v>-2001120</v>
      </c>
      <c r="E700" s="86" t="s">
        <v>2021</v>
      </c>
      <c r="F700" s="86" t="str">
        <f aca="false">IF(CODE(LEFT(A700,1))=49,"N/A",CONCATENATE("21-",IF(SUM(CODE(LEFT(A700,1))-64)&lt;10,CONCATENATE("0",SUM(CODE(LEFT(A700,1))-64)),SUM(CODE(LEFT(A700,1))-64)),IF(LEN(A700)=1,"",IF(LEN(A700)=3,CONCATENATE(" ",MID(A700,2,2)),IF(LEN(A700)=5,CONCATENATE(" ",MID(A700,2,2)," ",MID(A700,4,2)),CONCATENATE(" ",MID(A700,2,2)," ",MID(A700,4,2)," ",RIGHT(A700,2)))))))</f>
        <v>21-05 10 20 00</v>
      </c>
      <c r="G700" s="86" t="str">
        <f aca="false">IF(E700="Multiple Values","Multiple Values",IF(E700="N/A","N/A",IF(LEN(E700)&gt;8,CONCATENATE("22-",LEFT(E700,8)," ",RIGHT(E700,2)),CONCATENATE("22-",E700))))</f>
        <v>22-26 56 26</v>
      </c>
      <c r="H700" s="86" t="s">
        <v>474</v>
      </c>
      <c r="J700" s="84" t="str">
        <f aca="false">A700&amp;"-"&amp;B700</f>
        <v>E1020100-Церковное оборудование</v>
      </c>
    </row>
    <row r="701" customFormat="false" ht="14.25" hidden="true" customHeight="false" outlineLevel="1" collapsed="false">
      <c r="A701" s="84" t="s">
        <v>2022</v>
      </c>
      <c r="B701" s="84" t="s">
        <v>2023</v>
      </c>
      <c r="C701" s="85" t="n">
        <v>5</v>
      </c>
      <c r="D701" s="96"/>
      <c r="E701" s="86" t="s">
        <v>722</v>
      </c>
      <c r="F701" s="86" t="str">
        <f aca="false">IF(CODE(LEFT(A701,1))=49,"N/A",CONCATENATE("21-",IF(SUM(CODE(LEFT(A701,1))-64)&lt;10,CONCATENATE("0",SUM(CODE(LEFT(A701,1))-64)),SUM(CODE(LEFT(A701,1))-64)),IF(LEN(A701)=1,"",IF(LEN(A701)=3,CONCATENATE(" ",MID(A701,2,2)),IF(LEN(A701)=5,CONCATENATE(" ",MID(A701,2,2)," ",MID(A701,4,2)),CONCATENATE(" ",MID(A701,2,2)," ",MID(A701,4,2)," ",RIGHT(A701,2)))))))</f>
        <v>21-05 10 20 10</v>
      </c>
      <c r="G701" s="86" t="str">
        <f aca="false">IF(E701="Multiple Values","Multiple Values",IF(E701="N/A","N/A",IF(LEN(E701)&gt;8,CONCATENATE("22-",LEFT(E701,8)," ",RIGHT(E701,2)),CONCATENATE("22-",E701))))</f>
        <v>Multiple Values</v>
      </c>
      <c r="H701" s="86" t="s">
        <v>474</v>
      </c>
      <c r="J701" s="84" t="str">
        <f aca="false">A701&amp;"-"&amp;B701</f>
        <v>E1020110-Церковное оборудование - Шпили и колокола</v>
      </c>
    </row>
    <row r="702" customFormat="false" ht="14.25" hidden="true" customHeight="false" outlineLevel="1" collapsed="false">
      <c r="A702" s="84" t="s">
        <v>2024</v>
      </c>
      <c r="B702" s="84" t="s">
        <v>2025</v>
      </c>
      <c r="C702" s="85" t="n">
        <v>5</v>
      </c>
      <c r="D702" s="89"/>
      <c r="E702" s="86" t="s">
        <v>474</v>
      </c>
      <c r="F702" s="86" t="str">
        <f aca="false">IF(CODE(LEFT(A702,1))=49,"N/A",CONCATENATE("21-",IF(SUM(CODE(LEFT(A702,1))-64)&lt;10,CONCATENATE("0",SUM(CODE(LEFT(A702,1))-64)),SUM(CODE(LEFT(A702,1))-64)),IF(LEN(A702)=1,"",IF(LEN(A702)=3,CONCATENATE(" ",MID(A702,2,2)),IF(LEN(A702)=5,CONCATENATE(" ",MID(A702,2,2)," ",MID(A702,4,2)),CONCATENATE(" ",MID(A702,2,2)," ",MID(A702,4,2)," ",RIGHT(A702,2)))))))</f>
        <v>21-05 10 20 20</v>
      </c>
      <c r="G702" s="86" t="str">
        <f aca="false">IF(E702="Multiple Values","Multiple Values",IF(E702="N/A","N/A",IF(LEN(E702)&gt;8,CONCATENATE("22-",LEFT(E702,8)," ",RIGHT(E702,2)),CONCATENATE("22-",E702))))</f>
        <v>N/A</v>
      </c>
      <c r="H702" s="86" t="s">
        <v>474</v>
      </c>
      <c r="J702" s="84" t="str">
        <f aca="false">A702&amp;"-"&amp;B702</f>
        <v>E1020120-Церковное оборудование - Относящееся к крещению, купели</v>
      </c>
    </row>
    <row r="703" customFormat="false" ht="14.25" hidden="true" customHeight="false" outlineLevel="1" collapsed="false">
      <c r="A703" s="84" t="s">
        <v>2026</v>
      </c>
      <c r="B703" s="84" t="s">
        <v>2027</v>
      </c>
      <c r="C703" s="85" t="n">
        <v>5</v>
      </c>
      <c r="D703" s="89"/>
      <c r="E703" s="86" t="s">
        <v>2028</v>
      </c>
      <c r="F703" s="86" t="str">
        <f aca="false">IF(CODE(LEFT(A703,1))=49,"N/A",CONCATENATE("21-",IF(SUM(CODE(LEFT(A703,1))-64)&lt;10,CONCATENATE("0",SUM(CODE(LEFT(A703,1))-64)),SUM(CODE(LEFT(A703,1))-64)),IF(LEN(A703)=1,"",IF(LEN(A703)=3,CONCATENATE(" ",MID(A703,2,2)),IF(LEN(A703)=5,CONCATENATE(" ",MID(A703,2,2)," ",MID(A703,4,2)),CONCATENATE(" ",MID(A703,2,2)," ",MID(A703,4,2)," ",RIGHT(A703,2)))))))</f>
        <v>21-05 10 20 30</v>
      </c>
      <c r="G703" s="86" t="str">
        <f aca="false">IF(E703="Multiple Values","Multiple Values",IF(E703="N/A","N/A",IF(LEN(E703)&gt;8,CONCATENATE("22-",LEFT(E703,8)," ",RIGHT(E703,2)),CONCATENATE("22-",E703))))</f>
        <v>22-33 10 00</v>
      </c>
      <c r="H703" s="86" t="s">
        <v>474</v>
      </c>
      <c r="J703" s="84" t="str">
        <f aca="false">A703&amp;"-"&amp;B703</f>
        <v>E1020130-Церковное оборудование - Скамьи</v>
      </c>
    </row>
    <row r="704" customFormat="false" ht="14.25" hidden="true" customHeight="false" outlineLevel="1" collapsed="false">
      <c r="A704" s="84" t="s">
        <v>2029</v>
      </c>
      <c r="B704" s="84" t="s">
        <v>2030</v>
      </c>
      <c r="C704" s="85" t="n">
        <v>4</v>
      </c>
      <c r="D704" s="89" t="n">
        <v>-2008044</v>
      </c>
      <c r="E704" s="86" t="s">
        <v>722</v>
      </c>
      <c r="F704" s="86" t="str">
        <f aca="false">IF(CODE(LEFT(A704,1))=49,"N/A",CONCATENATE("21-",IF(SUM(CODE(LEFT(A704,1))-64)&lt;10,CONCATENATE("0",SUM(CODE(LEFT(A704,1))-64)),SUM(CODE(LEFT(A704,1))-64)),IF(LEN(A704)=1,"",IF(LEN(A704)=3,CONCATENATE(" ",MID(A704,2,2)),IF(LEN(A704)=5,CONCATENATE(" ",MID(A704,2,2)," ",MID(A704,4,2)),CONCATENATE(" ",MID(A704,2,2)," ",MID(A704,4,2)," ",RIGHT(A704,2)))))))</f>
        <v>21-05 10 20 00</v>
      </c>
      <c r="G704" s="86" t="str">
        <f aca="false">IF(E704="Multiple Values","Multiple Values",IF(E704="N/A","N/A",IF(LEN(E704)&gt;8,CONCATENATE("22-",LEFT(E704,8)," ",RIGHT(E704,2)),CONCATENATE("22-",E704))))</f>
        <v>Multiple Values</v>
      </c>
      <c r="H704" s="86" t="s">
        <v>474</v>
      </c>
      <c r="J704" s="84" t="str">
        <f aca="false">A704&amp;"-"&amp;B704</f>
        <v>E1020200-Библиотечное оборудование</v>
      </c>
    </row>
    <row r="705" customFormat="false" ht="14.25" hidden="true" customHeight="false" outlineLevel="1" collapsed="false">
      <c r="A705" s="84" t="s">
        <v>2031</v>
      </c>
      <c r="B705" s="84" t="s">
        <v>2032</v>
      </c>
      <c r="C705" s="85" t="n">
        <v>5</v>
      </c>
      <c r="D705" s="89" t="n">
        <v>-2008044</v>
      </c>
      <c r="E705" s="86" t="s">
        <v>722</v>
      </c>
      <c r="F705" s="86" t="str">
        <f aca="false">IF(CODE(LEFT(A705,1))=49,"N/A",CONCATENATE("21-",IF(SUM(CODE(LEFT(A705,1))-64)&lt;10,CONCATENATE("0",SUM(CODE(LEFT(A705,1))-64)),SUM(CODE(LEFT(A705,1))-64)),IF(LEN(A705)=1,"",IF(LEN(A705)=3,CONCATENATE(" ",MID(A705,2,2)),IF(LEN(A705)=5,CONCATENATE(" ",MID(A705,2,2)," ",MID(A705,4,2)),CONCATENATE(" ",MID(A705,2,2)," ",MID(A705,4,2)," ",RIGHT(A705,2)))))))</f>
        <v>21-05 10 20 10</v>
      </c>
      <c r="G705" s="86" t="str">
        <f aca="false">IF(E705="Multiple Values","Multiple Values",IF(E705="N/A","N/A",IF(LEN(E705)&gt;8,CONCATENATE("22-",LEFT(E705,8)," ",RIGHT(E705,2)),CONCATENATE("22-",E705))))</f>
        <v>Multiple Values</v>
      </c>
      <c r="H705" s="86" t="s">
        <v>474</v>
      </c>
      <c r="J705" s="84" t="str">
        <f aca="false">A705&amp;"-"&amp;B705</f>
        <v>E1020210-Библиотечное оборудование - Индивидуальная кабина</v>
      </c>
    </row>
    <row r="706" customFormat="false" ht="14.25" hidden="true" customHeight="false" outlineLevel="1" collapsed="false">
      <c r="A706" s="84" t="s">
        <v>2033</v>
      </c>
      <c r="B706" s="84" t="s">
        <v>2034</v>
      </c>
      <c r="C706" s="85" t="n">
        <v>5</v>
      </c>
      <c r="D706" s="89" t="n">
        <v>-2008044</v>
      </c>
      <c r="E706" s="86" t="s">
        <v>722</v>
      </c>
      <c r="F706" s="86" t="str">
        <f aca="false">IF(CODE(LEFT(A706,1))=49,"N/A",CONCATENATE("21-",IF(SUM(CODE(LEFT(A706,1))-64)&lt;10,CONCATENATE("0",SUM(CODE(LEFT(A706,1))-64)),SUM(CODE(LEFT(A706,1))-64)),IF(LEN(A706)=1,"",IF(LEN(A706)=3,CONCATENATE(" ",MID(A706,2,2)),IF(LEN(A706)=5,CONCATENATE(" ",MID(A706,2,2)," ",MID(A706,4,2)),CONCATENATE(" ",MID(A706,2,2)," ",MID(A706,4,2)," ",RIGHT(A706,2)))))))</f>
        <v>21-05 10 20 30</v>
      </c>
      <c r="G706" s="86" t="str">
        <f aca="false">IF(E706="Multiple Values","Multiple Values",IF(E706="N/A","N/A",IF(LEN(E706)&gt;8,CONCATENATE("22-",LEFT(E706,8)," ",RIGHT(E706,2)),CONCATENATE("22-",E706))))</f>
        <v>Multiple Values</v>
      </c>
      <c r="H706" s="86" t="s">
        <v>474</v>
      </c>
      <c r="J706" s="84" t="str">
        <f aca="false">A706&amp;"-"&amp;B706</f>
        <v>E1020230-Библиотечное оборудование - Полки и столы</v>
      </c>
    </row>
    <row r="707" customFormat="false" ht="14.25" hidden="true" customHeight="false" outlineLevel="1" collapsed="false">
      <c r="A707" s="84" t="s">
        <v>2035</v>
      </c>
      <c r="B707" s="84" t="s">
        <v>2036</v>
      </c>
      <c r="C707" s="85" t="n">
        <v>4</v>
      </c>
      <c r="D707" s="89"/>
      <c r="E707" s="86" t="s">
        <v>2037</v>
      </c>
      <c r="F707" s="86" t="str">
        <f aca="false">IF(CODE(LEFT(A707,1))=49,"N/A",CONCATENATE("21-",IF(SUM(CODE(LEFT(A707,1))-64)&lt;10,CONCATENATE("0",SUM(CODE(LEFT(A707,1))-64)),SUM(CODE(LEFT(A707,1))-64)),IF(LEN(A707)=1,"",IF(LEN(A707)=3,CONCATENATE(" ",MID(A707,2,2)),IF(LEN(A707)=5,CONCATENATE(" ",MID(A707,2,2)," ",MID(A707,4,2)),CONCATENATE(" ",MID(A707,2,2)," ",MID(A707,4,2)," ",RIGHT(A707,2)))))))</f>
        <v>21-05 10 20 00</v>
      </c>
      <c r="G707" s="86" t="str">
        <f aca="false">IF(E707="Multiple Values","Multiple Values",IF(E707="N/A","N/A",IF(LEN(E707)&gt;8,CONCATENATE("22-",LEFT(E707,8)," ",RIGHT(E707,2)),CONCATENATE("22-",E707))))</f>
        <v>22-33 30 00</v>
      </c>
      <c r="H707" s="86" t="s">
        <v>474</v>
      </c>
      <c r="J707" s="84" t="str">
        <f aca="false">A707&amp;"-"&amp;B707</f>
        <v>E1020300-Театральное и сценическое оборудование</v>
      </c>
    </row>
    <row r="708" customFormat="false" ht="14.25" hidden="true" customHeight="false" outlineLevel="1" collapsed="false">
      <c r="A708" s="84" t="s">
        <v>2038</v>
      </c>
      <c r="B708" s="84" t="s">
        <v>2039</v>
      </c>
      <c r="C708" s="85" t="n">
        <v>5</v>
      </c>
      <c r="D708" s="89"/>
      <c r="E708" s="86" t="s">
        <v>474</v>
      </c>
      <c r="F708" s="86" t="str">
        <f aca="false">IF(CODE(LEFT(A708,1))=49,"N/A",CONCATENATE("21-",IF(SUM(CODE(LEFT(A708,1))-64)&lt;10,CONCATENATE("0",SUM(CODE(LEFT(A708,1))-64)),SUM(CODE(LEFT(A708,1))-64)),IF(LEN(A708)=1,"",IF(LEN(A708)=3,CONCATENATE(" ",MID(A708,2,2)),IF(LEN(A708)=5,CONCATENATE(" ",MID(A708,2,2)," ",MID(A708,4,2)),CONCATENATE(" ",MID(A708,2,2)," ",MID(A708,4,2)," ",RIGHT(A708,2)))))))</f>
        <v>21-05 10 20 10</v>
      </c>
      <c r="G708" s="86" t="str">
        <f aca="false">IF(E708="Multiple Values","Multiple Values",IF(E708="N/A","N/A",IF(LEN(E708)&gt;8,CONCATENATE("22-",LEFT(E708,8)," ",RIGHT(E708,2)),CONCATENATE("22-",E708))))</f>
        <v>N/A</v>
      </c>
      <c r="H708" s="86" t="s">
        <v>474</v>
      </c>
      <c r="J708" s="84" t="str">
        <f aca="false">A708&amp;"-"&amp;B708</f>
        <v>E1020310-Театральное оборудование - Проектор</v>
      </c>
    </row>
    <row r="709" customFormat="false" ht="14.25" hidden="true" customHeight="false" outlineLevel="1" collapsed="false">
      <c r="A709" s="84" t="s">
        <v>2040</v>
      </c>
      <c r="B709" s="84" t="s">
        <v>2041</v>
      </c>
      <c r="C709" s="85" t="n">
        <v>5</v>
      </c>
      <c r="D709" s="89" t="n">
        <v>-2008044</v>
      </c>
      <c r="E709" s="86" t="s">
        <v>722</v>
      </c>
      <c r="F709" s="86" t="str">
        <f aca="false">IF(CODE(LEFT(A709,1))=49,"N/A",CONCATENATE("21-",IF(SUM(CODE(LEFT(A709,1))-64)&lt;10,CONCATENATE("0",SUM(CODE(LEFT(A709,1))-64)),SUM(CODE(LEFT(A709,1))-64)),IF(LEN(A709)=1,"",IF(LEN(A709)=3,CONCATENATE(" ",MID(A709,2,2)),IF(LEN(A709)=5,CONCATENATE(" ",MID(A709,2,2)," ",MID(A709,4,2)),CONCATENATE(" ",MID(A709,2,2)," ",MID(A709,4,2)," ",RIGHT(A709,2)))))))</f>
        <v>21-05 10 20 20</v>
      </c>
      <c r="G709" s="86" t="str">
        <f aca="false">IF(E709="Multiple Values","Multiple Values",IF(E709="N/A","N/A",IF(LEN(E709)&gt;8,CONCATENATE("22-",LEFT(E709,8)," ",RIGHT(E709,2)),CONCATENATE("22-",E709))))</f>
        <v>Multiple Values</v>
      </c>
      <c r="H709" s="86" t="s">
        <v>474</v>
      </c>
      <c r="J709" s="84" t="str">
        <f aca="false">A709&amp;"-"&amp;B709</f>
        <v>E1020320-Театральное оборудование - Светильники и дорожки</v>
      </c>
    </row>
    <row r="710" customFormat="false" ht="14.25" hidden="true" customHeight="false" outlineLevel="1" collapsed="false">
      <c r="A710" s="84" t="s">
        <v>2042</v>
      </c>
      <c r="B710" s="84" t="s">
        <v>2043</v>
      </c>
      <c r="C710" s="85" t="n">
        <v>5</v>
      </c>
      <c r="D710" s="89" t="n">
        <v>-2001140</v>
      </c>
      <c r="E710" s="86" t="s">
        <v>722</v>
      </c>
      <c r="F710" s="86" t="str">
        <f aca="false">IF(CODE(LEFT(A710,1))=49,"N/A",CONCATENATE("21-",IF(SUM(CODE(LEFT(A710,1))-64)&lt;10,CONCATENATE("0",SUM(CODE(LEFT(A710,1))-64)),SUM(CODE(LEFT(A710,1))-64)),IF(LEN(A710)=1,"",IF(LEN(A710)=3,CONCATENATE(" ",MID(A710,2,2)),IF(LEN(A710)=5,CONCATENATE(" ",MID(A710,2,2)," ",MID(A710,4,2)),CONCATENATE(" ",MID(A710,2,2)," ",MID(A710,4,2)," ",RIGHT(A710,2)))))))</f>
        <v>21-05 10 20 30</v>
      </c>
      <c r="G710" s="86" t="str">
        <f aca="false">IF(E710="Multiple Values","Multiple Values",IF(E710="N/A","N/A",IF(LEN(E710)&gt;8,CONCATENATE("22-",LEFT(E710,8)," ",RIGHT(E710,2)),CONCATENATE("22-",E710))))</f>
        <v>Multiple Values</v>
      </c>
      <c r="H710" s="86" t="s">
        <v>474</v>
      </c>
      <c r="J710" s="84" t="str">
        <f aca="false">A710&amp;"-"&amp;B710</f>
        <v>E1020330-Театральное оборудование - Шторы</v>
      </c>
    </row>
    <row r="711" customFormat="false" ht="14.25" hidden="true" customHeight="false" outlineLevel="1" collapsed="false">
      <c r="A711" s="84" t="s">
        <v>2044</v>
      </c>
      <c r="B711" s="84" t="s">
        <v>2045</v>
      </c>
      <c r="C711" s="85" t="n">
        <v>4</v>
      </c>
      <c r="D711" s="89"/>
      <c r="E711" s="86" t="s">
        <v>722</v>
      </c>
      <c r="F711" s="86" t="str">
        <f aca="false">IF(CODE(LEFT(A711,1))=49,"N/A",CONCATENATE("21-",IF(SUM(CODE(LEFT(A711,1))-64)&lt;10,CONCATENATE("0",SUM(CODE(LEFT(A711,1))-64)),SUM(CODE(LEFT(A711,1))-64)),IF(LEN(A711)=1,"",IF(LEN(A711)=3,CONCATENATE(" ",MID(A711,2,2)),IF(LEN(A711)=5,CONCATENATE(" ",MID(A711,2,2)," ",MID(A711,4,2)),CONCATENATE(" ",MID(A711,2,2)," ",MID(A711,4,2)," ",RIGHT(A711,2)))))))</f>
        <v>21-05 10 20 00</v>
      </c>
      <c r="G711" s="86" t="str">
        <f aca="false">IF(E711="Multiple Values","Multiple Values",IF(E711="N/A","N/A",IF(LEN(E711)&gt;8,CONCATENATE("22-",LEFT(E711,8)," ",RIGHT(E711,2)),CONCATENATE("22-",E711))))</f>
        <v>Multiple Values</v>
      </c>
      <c r="H711" s="86" t="s">
        <v>474</v>
      </c>
      <c r="J711" s="84" t="str">
        <f aca="false">A711&amp;"-"&amp;B711</f>
        <v>E1020400-Инструментальное оборудование</v>
      </c>
    </row>
    <row r="712" customFormat="false" ht="14.25" hidden="true" customHeight="false" outlineLevel="1" collapsed="false">
      <c r="A712" s="84" t="s">
        <v>2046</v>
      </c>
      <c r="B712" s="84" t="s">
        <v>2047</v>
      </c>
      <c r="C712" s="85" t="n">
        <v>4</v>
      </c>
      <c r="D712" s="89"/>
      <c r="E712" s="86" t="s">
        <v>2048</v>
      </c>
      <c r="F712" s="86" t="str">
        <f aca="false">IF(CODE(LEFT(A712,1))=49,"N/A",CONCATENATE("21-",IF(SUM(CODE(LEFT(A712,1))-64)&lt;10,CONCATENATE("0",SUM(CODE(LEFT(A712,1))-64)),SUM(CODE(LEFT(A712,1))-64)),IF(LEN(A712)=1,"",IF(LEN(A712)=3,CONCATENATE(" ",MID(A712,2,2)),IF(LEN(A712)=5,CONCATENATE(" ",MID(A712,2,2)," ",MID(A712,4,2)),CONCATENATE(" ",MID(A712,2,2)," ",MID(A712,4,2)," ",RIGHT(A712,2)))))))</f>
        <v>21-05 10 20 00</v>
      </c>
      <c r="G712" s="86" t="str">
        <f aca="false">IF(E712="Multiple Values","Multiple Values",IF(E712="N/A","N/A",IF(LEN(E712)&gt;8,CONCATENATE("22-",LEFT(E712,8)," ",RIGHT(E712,2)),CONCATENATE("22-",E712))))</f>
        <v>22-33 47 23</v>
      </c>
      <c r="H712" s="86" t="s">
        <v>474</v>
      </c>
      <c r="J712" s="84" t="str">
        <f aca="false">A712&amp;"-"&amp;B712</f>
        <v>E1020500-Аудиовизуальное оборудование</v>
      </c>
    </row>
    <row r="713" customFormat="false" ht="14.25" hidden="true" customHeight="false" outlineLevel="1" collapsed="false">
      <c r="A713" s="84" t="s">
        <v>2049</v>
      </c>
      <c r="B713" s="84" t="s">
        <v>2050</v>
      </c>
      <c r="C713" s="85" t="n">
        <v>4</v>
      </c>
      <c r="D713" s="89"/>
      <c r="E713" s="86" t="s">
        <v>2051</v>
      </c>
      <c r="F713" s="86" t="str">
        <f aca="false">IF(CODE(LEFT(A713,1))=49,"N/A",CONCATENATE("21-",IF(SUM(CODE(LEFT(A713,1))-64)&lt;10,CONCATENATE("0",SUM(CODE(LEFT(A713,1))-64)),SUM(CODE(LEFT(A713,1))-64)),IF(LEN(A713)=1,"",IF(LEN(A713)=3,CONCATENATE(" ",MID(A713,2,2)),IF(LEN(A713)=5,CONCATENATE(" ",MID(A713,2,2)," ",MID(A713,4,2)),CONCATENATE(" ",MID(A713,2,2)," ",MID(A713,4,2)," ",RIGHT(A713,2)))))))</f>
        <v>21-05 10 20 00</v>
      </c>
      <c r="G713" s="86" t="str">
        <f aca="false">IF(E713="Multiple Values","Multiple Values",IF(E713="N/A","N/A",IF(LEN(E713)&gt;8,CONCATENATE("22-",LEFT(E713,8)," ",RIGHT(E713,2)),CONCATENATE("22-",E713))))</f>
        <v>22-33 40 00</v>
      </c>
      <c r="H713" s="86" t="s">
        <v>474</v>
      </c>
      <c r="J713" s="84" t="str">
        <f aca="false">A713&amp;"-"&amp;B713</f>
        <v>E1020600-Тюремное оборудование</v>
      </c>
    </row>
    <row r="714" customFormat="false" ht="14.25" hidden="true" customHeight="false" outlineLevel="1" collapsed="false">
      <c r="A714" s="84" t="s">
        <v>2052</v>
      </c>
      <c r="B714" s="84" t="s">
        <v>2053</v>
      </c>
      <c r="C714" s="85" t="n">
        <v>4</v>
      </c>
      <c r="D714" s="89"/>
      <c r="E714" s="86" t="s">
        <v>474</v>
      </c>
      <c r="F714" s="86" t="str">
        <f aca="false">IF(CODE(LEFT(A714,1))=49,"N/A",CONCATENATE("21-",IF(SUM(CODE(LEFT(A714,1))-64)&lt;10,CONCATENATE("0",SUM(CODE(LEFT(A714,1))-64)),SUM(CODE(LEFT(A714,1))-64)),IF(LEN(A714)=1,"",IF(LEN(A714)=3,CONCATENATE(" ",MID(A714,2,2)),IF(LEN(A714)=5,CONCATENATE(" ",MID(A714,2,2)," ",MID(A714,4,2)),CONCATENATE(" ",MID(A714,2,2)," ",MID(A714,4,2)," ",RIGHT(A714,2)))))))</f>
        <v>21-05 10 20 00</v>
      </c>
      <c r="G714" s="86" t="str">
        <f aca="false">IF(E714="Multiple Values","Multiple Values",IF(E714="N/A","N/A",IF(LEN(E714)&gt;8,CONCATENATE("22-",LEFT(E714,8)," ",RIGHT(E714,2)),CONCATENATE("22-",E714))))</f>
        <v>N/A</v>
      </c>
      <c r="H714" s="86" t="s">
        <v>474</v>
      </c>
      <c r="J714" s="84" t="str">
        <f aca="false">A714&amp;"-"&amp;B714</f>
        <v>E1020700-Лабораторное оборудование</v>
      </c>
    </row>
    <row r="715" customFormat="false" ht="14.25" hidden="true" customHeight="false" outlineLevel="1" collapsed="false">
      <c r="A715" s="84" t="s">
        <v>2054</v>
      </c>
      <c r="B715" s="84" t="s">
        <v>2053</v>
      </c>
      <c r="C715" s="85" t="n">
        <v>5</v>
      </c>
      <c r="D715" s="89" t="n">
        <v>-2008044</v>
      </c>
      <c r="E715" s="86" t="s">
        <v>2055</v>
      </c>
      <c r="F715" s="86" t="str">
        <f aca="false">IF(CODE(LEFT(A715,1))=49,"N/A",CONCATENATE("21-",IF(SUM(CODE(LEFT(A715,1))-64)&lt;10,CONCATENATE("0",SUM(CODE(LEFT(A715,1))-64)),SUM(CODE(LEFT(A715,1))-64)),IF(LEN(A715)=1,"",IF(LEN(A715)=3,CONCATENATE(" ",MID(A715,2,2)),IF(LEN(A715)=5,CONCATENATE(" ",MID(A715,2,2)," ",MID(A715,4,2)),CONCATENATE(" ",MID(A715,2,2)," ",MID(A715,4,2)," ",RIGHT(A715,2)))))))</f>
        <v>21-05 10 20 10</v>
      </c>
      <c r="G715" s="86" t="str">
        <f aca="false">IF(E715="Multiple Values","Multiple Values",IF(E715="N/A","N/A",IF(LEN(E715)&gt;8,CONCATENATE("22-",LEFT(E715,8)," ",RIGHT(E715,2)),CONCATENATE("22-",E715))))</f>
        <v>22-33 41 00</v>
      </c>
      <c r="H715" s="86" t="s">
        <v>474</v>
      </c>
      <c r="J715" s="84" t="str">
        <f aca="false">A715&amp;"-"&amp;B715</f>
        <v>E1020710-Лабораторное оборудование</v>
      </c>
    </row>
    <row r="716" customFormat="false" ht="14.25" hidden="true" customHeight="false" outlineLevel="1" collapsed="false">
      <c r="A716" s="84" t="s">
        <v>2056</v>
      </c>
      <c r="B716" s="84" t="s">
        <v>2057</v>
      </c>
      <c r="C716" s="85" t="n">
        <v>5</v>
      </c>
      <c r="D716" s="96"/>
      <c r="E716" s="86" t="s">
        <v>2058</v>
      </c>
      <c r="F716" s="86" t="str">
        <f aca="false">IF(CODE(LEFT(A716,1))=49,"N/A",CONCATENATE("21-",IF(SUM(CODE(LEFT(A716,1))-64)&lt;10,CONCATENATE("0",SUM(CODE(LEFT(A716,1))-64)),SUM(CODE(LEFT(A716,1))-64)),IF(LEN(A716)=1,"",IF(LEN(A716)=3,CONCATENATE(" ",MID(A716,2,2)),IF(LEN(A716)=5,CONCATENATE(" ",MID(A716,2,2)," ",MID(A716,4,2)),CONCATENATE(" ",MID(A716,2,2)," ",MID(A716,4,2)," ",RIGHT(A716,2)))))))</f>
        <v>21-05 10 20 20</v>
      </c>
      <c r="G716" s="86" t="str">
        <f aca="false">IF(E716="Multiple Values","Multiple Values",IF(E716="N/A","N/A",IF(LEN(E716)&gt;8,CONCATENATE("22-",LEFT(E716,8)," ",RIGHT(E716,2)),CONCATENATE("22-",E716))))</f>
        <v>22-33 42 00</v>
      </c>
      <c r="H716" s="86" t="s">
        <v>474</v>
      </c>
      <c r="J716" s="84" t="str">
        <f aca="false">A716&amp;"-"&amp;B716</f>
        <v>E1020720-Лабораторные шкафы и столешницы</v>
      </c>
    </row>
    <row r="717" customFormat="false" ht="14.25" hidden="true" customHeight="false" outlineLevel="1" collapsed="false">
      <c r="A717" s="84" t="s">
        <v>2059</v>
      </c>
      <c r="B717" s="84" t="s">
        <v>2060</v>
      </c>
      <c r="C717" s="85" t="n">
        <v>5</v>
      </c>
      <c r="D717" s="89"/>
      <c r="E717" s="86" t="s">
        <v>722</v>
      </c>
      <c r="F717" s="86" t="str">
        <f aca="false">IF(CODE(LEFT(A717,1))=49,"N/A",CONCATENATE("21-",IF(SUM(CODE(LEFT(A717,1))-64)&lt;10,CONCATENATE("0",SUM(CODE(LEFT(A717,1))-64)),SUM(CODE(LEFT(A717,1))-64)),IF(LEN(A717)=1,"",IF(LEN(A717)=3,CONCATENATE(" ",MID(A717,2,2)),IF(LEN(A717)=5,CONCATENATE(" ",MID(A717,2,2)," ",MID(A717,4,2)),CONCATENATE(" ",MID(A717,2,2)," ",MID(A717,4,2)," ",RIGHT(A717,2)))))))</f>
        <v>21-05 10 20 30</v>
      </c>
      <c r="G717" s="86" t="str">
        <f aca="false">IF(E717="Multiple Values","Multiple Values",IF(E717="N/A","N/A",IF(LEN(E717)&gt;8,CONCATENATE("22-",LEFT(E717,8)," ",RIGHT(E717,2)),CONCATENATE("22-",E717))))</f>
        <v>Multiple Values</v>
      </c>
      <c r="H717" s="86" t="s">
        <v>474</v>
      </c>
      <c r="J717" s="84" t="str">
        <f aca="false">A717&amp;"-"&amp;B717</f>
        <v>E1020730-Лабораторные вытяжки</v>
      </c>
    </row>
    <row r="718" customFormat="false" ht="14.25" hidden="true" customHeight="false" outlineLevel="1" collapsed="false">
      <c r="A718" s="84" t="s">
        <v>2061</v>
      </c>
      <c r="B718" s="84" t="s">
        <v>2062</v>
      </c>
      <c r="C718" s="85" t="n">
        <v>4</v>
      </c>
      <c r="D718" s="89" t="n">
        <v>-2001140</v>
      </c>
      <c r="E718" s="86" t="s">
        <v>2063</v>
      </c>
      <c r="F718" s="86" t="str">
        <f aca="false">IF(CODE(LEFT(A718,1))=49,"N/A",CONCATENATE("21-",IF(SUM(CODE(LEFT(A718,1))-64)&lt;10,CONCATENATE("0",SUM(CODE(LEFT(A718,1))-64)),SUM(CODE(LEFT(A718,1))-64)),IF(LEN(A718)=1,"",IF(LEN(A718)=3,CONCATENATE(" ",MID(A718,2,2)),IF(LEN(A718)=5,CONCATENATE(" ",MID(A718,2,2)," ",MID(A718,4,2)),CONCATENATE(" ",MID(A718,2,2)," ",MID(A718,4,2)," ",RIGHT(A718,2)))))))</f>
        <v>21-05 10 20 00</v>
      </c>
      <c r="G718" s="86" t="str">
        <f aca="false">IF(E718="Multiple Values","Multiple Values",IF(E718="N/A","N/A",IF(LEN(E718)&gt;8,CONCATENATE("22-",LEFT(E718,8)," ",RIGHT(E718,2)),CONCATENATE("22-",E718))))</f>
        <v>22-33 45 00</v>
      </c>
      <c r="H718" s="86" t="s">
        <v>474</v>
      </c>
      <c r="J718" s="84" t="str">
        <f aca="false">A718&amp;"-"&amp;B718</f>
        <v>E1020800-Медицинское оборудование</v>
      </c>
    </row>
    <row r="719" customFormat="false" ht="14.25" hidden="true" customHeight="false" outlineLevel="1" collapsed="false">
      <c r="A719" s="84" t="s">
        <v>2064</v>
      </c>
      <c r="B719" s="84" t="s">
        <v>2065</v>
      </c>
      <c r="C719" s="85" t="n">
        <v>5</v>
      </c>
      <c r="D719" s="96"/>
      <c r="E719" s="86" t="s">
        <v>722</v>
      </c>
      <c r="F719" s="86" t="str">
        <f aca="false">IF(CODE(LEFT(A719,1))=49,"N/A",CONCATENATE("21-",IF(SUM(CODE(LEFT(A719,1))-64)&lt;10,CONCATENATE("0",SUM(CODE(LEFT(A719,1))-64)),SUM(CODE(LEFT(A719,1))-64)),IF(LEN(A719)=1,"",IF(LEN(A719)=3,CONCATENATE(" ",MID(A719,2,2)),IF(LEN(A719)=5,CONCATENATE(" ",MID(A719,2,2)," ",MID(A719,4,2)),CONCATENATE(" ",MID(A719,2,2)," ",MID(A719,4,2)," ",RIGHT(A719,2)))))))</f>
        <v>21-05 10 20 10</v>
      </c>
      <c r="G719" s="86" t="str">
        <f aca="false">IF(E719="Multiple Values","Multiple Values",IF(E719="N/A","N/A",IF(LEN(E719)&gt;8,CONCATENATE("22-",LEFT(E719,8)," ",RIGHT(E719,2)),CONCATENATE("22-",E719))))</f>
        <v>Multiple Values</v>
      </c>
      <c r="H719" s="86" t="s">
        <v>474</v>
      </c>
      <c r="J719" s="84" t="str">
        <f aca="false">A719&amp;"-"&amp;B719</f>
        <v>E1020810-Медицинская мебель и оборудование</v>
      </c>
    </row>
    <row r="720" customFormat="false" ht="14.25" hidden="true" customHeight="false" outlineLevel="1" collapsed="false">
      <c r="A720" s="84" t="s">
        <v>2066</v>
      </c>
      <c r="B720" s="84" t="s">
        <v>2067</v>
      </c>
      <c r="C720" s="85" t="n">
        <v>5</v>
      </c>
      <c r="D720" s="96"/>
      <c r="E720" s="86" t="s">
        <v>722</v>
      </c>
      <c r="F720" s="86" t="str">
        <f aca="false">IF(CODE(LEFT(A720,1))=49,"N/A",CONCATENATE("21-",IF(SUM(CODE(LEFT(A720,1))-64)&lt;10,CONCATENATE("0",SUM(CODE(LEFT(A720,1))-64)),SUM(CODE(LEFT(A720,1))-64)),IF(LEN(A720)=1,"",IF(LEN(A720)=3,CONCATENATE(" ",MID(A720,2,2)),IF(LEN(A720)=5,CONCATENATE(" ",MID(A720,2,2)," ",MID(A720,4,2)),CONCATENATE(" ",MID(A720,2,2)," ",MID(A720,4,2)," ",RIGHT(A720,2)))))))</f>
        <v>21-05 10 20 20</v>
      </c>
      <c r="G720" s="86" t="str">
        <f aca="false">IF(E720="Multiple Values","Multiple Values",IF(E720="N/A","N/A",IF(LEN(E720)&gt;8,CONCATENATE("22-",LEFT(E720,8)," ",RIGHT(E720,2)),CONCATENATE("22-",E720))))</f>
        <v>Multiple Values</v>
      </c>
      <c r="H720" s="86" t="s">
        <v>474</v>
      </c>
      <c r="J720" s="84" t="str">
        <f aca="false">A720&amp;"-"&amp;B720</f>
        <v>E1020820-Рентгеновское оборудование</v>
      </c>
    </row>
    <row r="721" customFormat="false" ht="14.25" hidden="true" customHeight="false" outlineLevel="1" collapsed="false">
      <c r="A721" s="84" t="s">
        <v>2068</v>
      </c>
      <c r="B721" s="84" t="s">
        <v>2069</v>
      </c>
      <c r="C721" s="85" t="n">
        <v>4</v>
      </c>
      <c r="D721" s="96"/>
      <c r="E721" s="86" t="s">
        <v>474</v>
      </c>
      <c r="F721" s="86" t="str">
        <f aca="false">IF(CODE(LEFT(A721,1))=49,"N/A",CONCATENATE("21-",IF(SUM(CODE(LEFT(A721,1))-64)&lt;10,CONCATENATE("0",SUM(CODE(LEFT(A721,1))-64)),SUM(CODE(LEFT(A721,1))-64)),IF(LEN(A721)=1,"",IF(LEN(A721)=3,CONCATENATE(" ",MID(A721,2,2)),IF(LEN(A721)=5,CONCATENATE(" ",MID(A721,2,2)," ",MID(A721,4,2)),CONCATENATE(" ",MID(A721,2,2)," ",MID(A721,4,2)," ",RIGHT(A721,2)))))))</f>
        <v>21-05 10 20 00</v>
      </c>
      <c r="G721" s="86" t="str">
        <f aca="false">IF(E721="Multiple Values","Multiple Values",IF(E721="N/A","N/A",IF(LEN(E721)&gt;8,CONCATENATE("22-",LEFT(E721,8)," ",RIGHT(E721,2)),CONCATENATE("22-",E721))))</f>
        <v>N/A</v>
      </c>
      <c r="H721" s="86" t="s">
        <v>474</v>
      </c>
      <c r="J721" s="84" t="str">
        <f aca="false">A721&amp;"-"&amp;B721</f>
        <v>E1020900-Другое профессиональное оборудование</v>
      </c>
    </row>
    <row r="722" customFormat="false" ht="14.25" hidden="true" customHeight="false" outlineLevel="1" collapsed="false">
      <c r="A722" s="84" t="s">
        <v>2070</v>
      </c>
      <c r="B722" s="84" t="s">
        <v>2071</v>
      </c>
      <c r="C722" s="85" t="n">
        <v>3</v>
      </c>
      <c r="D722" s="89" t="n">
        <v>-2008044</v>
      </c>
      <c r="E722" s="86" t="s">
        <v>722</v>
      </c>
      <c r="F722" s="86" t="str">
        <f aca="false">IF(CODE(LEFT(A722,1))=49,"N/A",CONCATENATE("21-",IF(SUM(CODE(LEFT(A722,1))-64)&lt;10,CONCATENATE("0",SUM(CODE(LEFT(A722,1))-64)),SUM(CODE(LEFT(A722,1))-64)),IF(LEN(A722)=1,"",IF(LEN(A722)=3,CONCATENATE(" ",MID(A722,2,2)),IF(LEN(A722)=5,CONCATENATE(" ",MID(A722,2,2)," ",MID(A722,4,2)),CONCATENATE(" ",MID(A722,2,2)," ",MID(A722,4,2)," ",RIGHT(A722,2)))))))</f>
        <v>21-05 10 30</v>
      </c>
      <c r="G722" s="86" t="str">
        <f aca="false">IF(E722="Multiple Values","Multiple Values",IF(E722="N/A","N/A",IF(LEN(E722)&gt;8,CONCATENATE("22-",LEFT(E722,8)," ",RIGHT(E722,2)),CONCATENATE("22-",E722))))</f>
        <v>Multiple Values</v>
      </c>
      <c r="H722" s="86" t="s">
        <v>474</v>
      </c>
      <c r="J722" s="84" t="str">
        <f aca="false">A722&amp;"-"&amp;B722</f>
        <v>E1030-Автомобильное оборудование</v>
      </c>
    </row>
    <row r="723" customFormat="false" ht="14.25" hidden="true" customHeight="false" outlineLevel="1" collapsed="false">
      <c r="A723" s="84" t="s">
        <v>2072</v>
      </c>
      <c r="B723" s="84" t="s">
        <v>2073</v>
      </c>
      <c r="C723" s="85" t="n">
        <v>4</v>
      </c>
      <c r="D723" s="89" t="n">
        <v>-2008044</v>
      </c>
      <c r="E723" s="86" t="s">
        <v>722</v>
      </c>
      <c r="F723" s="86" t="str">
        <f aca="false">IF(CODE(LEFT(A723,1))=49,"N/A",CONCATENATE("21-",IF(SUM(CODE(LEFT(A723,1))-64)&lt;10,CONCATENATE("0",SUM(CODE(LEFT(A723,1))-64)),SUM(CODE(LEFT(A723,1))-64)),IF(LEN(A723)=1,"",IF(LEN(A723)=3,CONCATENATE(" ",MID(A723,2,2)),IF(LEN(A723)=5,CONCATENATE(" ",MID(A723,2,2)," ",MID(A723,4,2)),CONCATENATE(" ",MID(A723,2,2)," ",MID(A723,4,2)," ",RIGHT(A723,2)))))))</f>
        <v>21-05 10 30 00</v>
      </c>
      <c r="G723" s="86" t="str">
        <f aca="false">IF(E723="Multiple Values","Multiple Values",IF(E723="N/A","N/A",IF(LEN(E723)&gt;8,CONCATENATE("22-",LEFT(E723,8)," ",RIGHT(E723,2)),CONCATENATE("22-",E723))))</f>
        <v>Multiple Values</v>
      </c>
      <c r="H723" s="86" t="s">
        <v>474</v>
      </c>
      <c r="J723" s="84" t="str">
        <f aca="false">A723&amp;"-"&amp;B723</f>
        <v>E1030100-Оборудование автосервиса</v>
      </c>
    </row>
    <row r="724" customFormat="false" ht="14.25" hidden="true" customHeight="false" outlineLevel="1" collapsed="false">
      <c r="A724" s="84" t="s">
        <v>2074</v>
      </c>
      <c r="B724" s="84" t="s">
        <v>2075</v>
      </c>
      <c r="C724" s="85" t="n">
        <v>4</v>
      </c>
      <c r="D724" s="89" t="n">
        <v>-2008044</v>
      </c>
      <c r="E724" s="86" t="s">
        <v>722</v>
      </c>
      <c r="F724" s="86" t="str">
        <f aca="false">IF(CODE(LEFT(A724,1))=49,"N/A",CONCATENATE("21-",IF(SUM(CODE(LEFT(A724,1))-64)&lt;10,CONCATENATE("0",SUM(CODE(LEFT(A724,1))-64)),SUM(CODE(LEFT(A724,1))-64)),IF(LEN(A724)=1,"",IF(LEN(A724)=3,CONCATENATE(" ",MID(A724,2,2)),IF(LEN(A724)=5,CONCATENATE(" ",MID(A724,2,2)," ",MID(A724,4,2)),CONCATENATE(" ",MID(A724,2,2)," ",MID(A724,4,2)," ",RIGHT(A724,2)))))))</f>
        <v>21-05 10 30 00</v>
      </c>
      <c r="G724" s="86" t="str">
        <f aca="false">IF(E724="Multiple Values","Multiple Values",IF(E724="N/A","N/A",IF(LEN(E724)&gt;8,CONCATENATE("22-",LEFT(E724,8)," ",RIGHT(E724,2)),CONCATENATE("22-",E724))))</f>
        <v>Multiple Values</v>
      </c>
      <c r="H724" s="86" t="s">
        <v>474</v>
      </c>
      <c r="J724" s="84" t="str">
        <f aca="false">A724&amp;"-"&amp;B724</f>
        <v>E1030200-Оборудование для контроля парковки</v>
      </c>
    </row>
    <row r="725" customFormat="false" ht="14.25" hidden="true" customHeight="false" outlineLevel="1" collapsed="false">
      <c r="A725" s="84" t="s">
        <v>2076</v>
      </c>
      <c r="B725" s="84" t="s">
        <v>2077</v>
      </c>
      <c r="C725" s="85" t="n">
        <v>4</v>
      </c>
      <c r="D725" s="89" t="n">
        <v>-2008044</v>
      </c>
      <c r="E725" s="86" t="s">
        <v>474</v>
      </c>
      <c r="F725" s="86" t="str">
        <f aca="false">IF(CODE(LEFT(A725,1))=49,"N/A",CONCATENATE("21-",IF(SUM(CODE(LEFT(A725,1))-64)&lt;10,CONCATENATE("0",SUM(CODE(LEFT(A725,1))-64)),SUM(CODE(LEFT(A725,1))-64)),IF(LEN(A725)=1,"",IF(LEN(A725)=3,CONCATENATE(" ",MID(A725,2,2)),IF(LEN(A725)=5,CONCATENATE(" ",MID(A725,2,2)," ",MID(A725,4,2)),CONCATENATE(" ",MID(A725,2,2)," ",MID(A725,4,2)," ",RIGHT(A725,2)))))))</f>
        <v>21-05 10 30 00</v>
      </c>
      <c r="G725" s="86" t="str">
        <f aca="false">IF(E725="Multiple Values","Multiple Values",IF(E725="N/A","N/A",IF(LEN(E725)&gt;8,CONCATENATE("22-",LEFT(E725,8)," ",RIGHT(E725,2)),CONCATENATE("22-",E725))))</f>
        <v>N/A</v>
      </c>
      <c r="H725" s="86" t="s">
        <v>474</v>
      </c>
      <c r="J725" s="84" t="str">
        <f aca="false">A725&amp;"-"&amp;B725</f>
        <v>E1030300-Оборудование погрузочной платформы</v>
      </c>
    </row>
    <row r="726" customFormat="false" ht="14.25" hidden="true" customHeight="false" outlineLevel="1" collapsed="false">
      <c r="A726" s="84" t="s">
        <v>2078</v>
      </c>
      <c r="B726" s="84" t="s">
        <v>2079</v>
      </c>
      <c r="C726" s="85" t="n">
        <v>4</v>
      </c>
      <c r="D726" s="89" t="n">
        <v>-2008044</v>
      </c>
      <c r="E726" s="86" t="s">
        <v>722</v>
      </c>
      <c r="F726" s="86" t="str">
        <f aca="false">IF(CODE(LEFT(A726,1))=49,"N/A",CONCATENATE("21-",IF(SUM(CODE(LEFT(A726,1))-64)&lt;10,CONCATENATE("0",SUM(CODE(LEFT(A726,1))-64)),SUM(CODE(LEFT(A726,1))-64)),IF(LEN(A726)=1,"",IF(LEN(A726)=3,CONCATENATE(" ",MID(A726,2,2)),IF(LEN(A726)=5,CONCATENATE(" ",MID(A726,2,2)," ",MID(A726,4,2)),CONCATENATE(" ",MID(A726,2,2)," ",MID(A726,4,2)," ",RIGHT(A726,2)))))))</f>
        <v>21-05 10 30 00</v>
      </c>
      <c r="G726" s="86" t="str">
        <f aca="false">IF(E726="Multiple Values","Multiple Values",IF(E726="N/A","N/A",IF(LEN(E726)&gt;8,CONCATENATE("22-",LEFT(E726,8)," ",RIGHT(E726,2)),CONCATENATE("22-",E726))))</f>
        <v>Multiple Values</v>
      </c>
      <c r="H726" s="86" t="s">
        <v>474</v>
      </c>
      <c r="J726" s="84" t="str">
        <f aca="false">A726&amp;"-"&amp;B726</f>
        <v>E1030900-Другое автотранспортное оборудование</v>
      </c>
    </row>
    <row r="727" customFormat="false" ht="14.25" hidden="true" customHeight="false" outlineLevel="1" collapsed="false">
      <c r="A727" s="84" t="s">
        <v>2080</v>
      </c>
      <c r="B727" s="84" t="s">
        <v>2081</v>
      </c>
      <c r="C727" s="85" t="n">
        <v>3</v>
      </c>
      <c r="D727" s="89" t="n">
        <v>-2008044</v>
      </c>
      <c r="E727" s="86" t="s">
        <v>722</v>
      </c>
      <c r="F727" s="86" t="str">
        <f aca="false">IF(CODE(LEFT(A727,1))=49,"N/A",CONCATENATE("21-",IF(SUM(CODE(LEFT(A727,1))-64)&lt;10,CONCATENATE("0",SUM(CODE(LEFT(A727,1))-64)),SUM(CODE(LEFT(A727,1))-64)),IF(LEN(A727)=1,"",IF(LEN(A727)=3,CONCATENATE(" ",MID(A727,2,2)),IF(LEN(A727)=5,CONCATENATE(" ",MID(A727,2,2)," ",MID(A727,4,2)),CONCATENATE(" ",MID(A727,2,2)," ",MID(A727,4,2)," ",RIGHT(A727,2)))))))</f>
        <v>21-05 10 90</v>
      </c>
      <c r="G727" s="86" t="str">
        <f aca="false">IF(E727="Multiple Values","Multiple Values",IF(E727="N/A","N/A",IF(LEN(E727)&gt;8,CONCATENATE("22-",LEFT(E727,8)," ",RIGHT(E727,2)),CONCATENATE("22-",E727))))</f>
        <v>Multiple Values</v>
      </c>
      <c r="H727" s="86" t="s">
        <v>474</v>
      </c>
      <c r="J727" s="84" t="str">
        <f aca="false">A727&amp;"-"&amp;B727</f>
        <v>E1090-Другое оборудование</v>
      </c>
    </row>
    <row r="728" customFormat="false" ht="14.25" hidden="true" customHeight="false" outlineLevel="1" collapsed="false">
      <c r="A728" s="84" t="s">
        <v>2082</v>
      </c>
      <c r="B728" s="84" t="s">
        <v>2083</v>
      </c>
      <c r="C728" s="85" t="n">
        <v>4</v>
      </c>
      <c r="D728" s="89" t="n">
        <v>-2008044</v>
      </c>
      <c r="E728" s="86" t="s">
        <v>722</v>
      </c>
      <c r="F728" s="86" t="str">
        <f aca="false">IF(CODE(LEFT(A728,1))=49,"N/A",CONCATENATE("21-",IF(SUM(CODE(LEFT(A728,1))-64)&lt;10,CONCATENATE("0",SUM(CODE(LEFT(A728,1))-64)),SUM(CODE(LEFT(A728,1))-64)),IF(LEN(A728)=1,"",IF(LEN(A728)=3,CONCATENATE(" ",MID(A728,2,2)),IF(LEN(A728)=5,CONCATENATE(" ",MID(A728,2,2)," ",MID(A728,4,2)),CONCATENATE(" ",MID(A728,2,2)," ",MID(A728,4,2)," ",RIGHT(A728,2)))))))</f>
        <v>21-05 10 90 00</v>
      </c>
      <c r="G728" s="86" t="str">
        <f aca="false">IF(E728="Multiple Values","Multiple Values",IF(E728="N/A","N/A",IF(LEN(E728)&gt;8,CONCATENATE("22-",LEFT(E728,8)," ",RIGHT(E728,2)),CONCATENATE("22-",E728))))</f>
        <v>Multiple Values</v>
      </c>
      <c r="H728" s="86" t="s">
        <v>474</v>
      </c>
      <c r="J728" s="84" t="str">
        <f aca="false">A728&amp;"-"&amp;B728</f>
        <v>E1090100-Оборудование для технического обслуживания</v>
      </c>
    </row>
    <row r="729" customFormat="false" ht="14.25" hidden="true" customHeight="false" outlineLevel="1" collapsed="false">
      <c r="A729" s="84" t="s">
        <v>2084</v>
      </c>
      <c r="B729" s="84" t="s">
        <v>2085</v>
      </c>
      <c r="C729" s="85" t="n">
        <v>4</v>
      </c>
      <c r="D729" s="89" t="n">
        <v>-2008044</v>
      </c>
      <c r="E729" s="86" t="s">
        <v>722</v>
      </c>
      <c r="F729" s="86" t="str">
        <f aca="false">IF(CODE(LEFT(A729,1))=49,"N/A",CONCATENATE("21-",IF(SUM(CODE(LEFT(A729,1))-64)&lt;10,CONCATENATE("0",SUM(CODE(LEFT(A729,1))-64)),SUM(CODE(LEFT(A729,1))-64)),IF(LEN(A729)=1,"",IF(LEN(A729)=3,CONCATENATE(" ",MID(A729,2,2)),IF(LEN(A729)=5,CONCATENATE(" ",MID(A729,2,2)," ",MID(A729,4,2)),CONCATENATE(" ",MID(A729,2,2)," ",MID(A729,4,2)," ",RIGHT(A729,2)))))))</f>
        <v>21-05 10 90 00</v>
      </c>
      <c r="G729" s="86" t="str">
        <f aca="false">IF(E729="Multiple Values","Multiple Values",IF(E729="N/A","N/A",IF(LEN(E729)&gt;8,CONCATENATE("22-",LEFT(E729,8)," ",RIGHT(E729,2)),CONCATENATE("22-",E729))))</f>
        <v>Multiple Values</v>
      </c>
      <c r="H729" s="86" t="s">
        <v>474</v>
      </c>
      <c r="J729" s="84" t="str">
        <f aca="false">A729&amp;"-"&amp;B729</f>
        <v>E1090200-Оборудование для обработки твердых отходов</v>
      </c>
    </row>
    <row r="730" customFormat="false" ht="14.25" hidden="true" customHeight="false" outlineLevel="1" collapsed="false">
      <c r="A730" s="84" t="s">
        <v>2086</v>
      </c>
      <c r="B730" s="84" t="s">
        <v>2087</v>
      </c>
      <c r="C730" s="85" t="n">
        <v>4</v>
      </c>
      <c r="D730" s="89" t="n">
        <v>-2008044</v>
      </c>
      <c r="E730" s="86" t="s">
        <v>722</v>
      </c>
      <c r="F730" s="86" t="str">
        <f aca="false">IF(CODE(LEFT(A730,1))=49,"N/A",CONCATENATE("21-",IF(SUM(CODE(LEFT(A730,1))-64)&lt;10,CONCATENATE("0",SUM(CODE(LEFT(A730,1))-64)),SUM(CODE(LEFT(A730,1))-64)),IF(LEN(A730)=1,"",IF(LEN(A730)=3,CONCATENATE(" ",MID(A730,2,2)),IF(LEN(A730)=5,CONCATENATE(" ",MID(A730,2,2)," ",MID(A730,4,2)),CONCATENATE(" ",MID(A730,2,2)," ",MID(A730,4,2)," ",RIGHT(A730,2)))))))</f>
        <v>21-05 10 90 00</v>
      </c>
      <c r="G730" s="86" t="str">
        <f aca="false">IF(E730="Multiple Values","Multiple Values",IF(E730="N/A","N/A",IF(LEN(E730)&gt;8,CONCATENATE("22-",LEFT(E730,8)," ",RIGHT(E730,2)),CONCATENATE("22-",E730))))</f>
        <v>Multiple Values</v>
      </c>
      <c r="H730" s="86" t="s">
        <v>474</v>
      </c>
      <c r="J730" s="84" t="str">
        <f aca="false">A730&amp;"-"&amp;B730</f>
        <v>E1090300-Оборудование для предприятий общественного питания</v>
      </c>
    </row>
    <row r="731" customFormat="false" ht="14.25" hidden="true" customHeight="false" outlineLevel="1" collapsed="false">
      <c r="A731" s="84" t="s">
        <v>2088</v>
      </c>
      <c r="B731" s="84" t="s">
        <v>2089</v>
      </c>
      <c r="C731" s="85" t="n">
        <v>5</v>
      </c>
      <c r="D731" s="89" t="n">
        <v>-2008055</v>
      </c>
      <c r="E731" s="86" t="s">
        <v>474</v>
      </c>
      <c r="F731" s="86" t="str">
        <f aca="false">IF(CODE(LEFT(A731,1))=49,"N/A",CONCATENATE("21-",IF(SUM(CODE(LEFT(A731,1))-64)&lt;10,CONCATENATE("0",SUM(CODE(LEFT(A731,1))-64)),SUM(CODE(LEFT(A731,1))-64)),IF(LEN(A731)=1,"",IF(LEN(A731)=3,CONCATENATE(" ",MID(A731,2,2)),IF(LEN(A731)=5,CONCATENATE(" ",MID(A731,2,2)," ",MID(A731,4,2)),CONCATENATE(" ",MID(A731,2,2)," ",MID(A731,4,2)," ",RIGHT(A731,2)))))))</f>
        <v>21-05 10 90 10</v>
      </c>
      <c r="G731" s="86" t="str">
        <f aca="false">IF(E731="Multiple Values","Multiple Values",IF(E731="N/A","N/A",IF(LEN(E731)&gt;8,CONCATENATE("22-",LEFT(E731,8)," ",RIGHT(E731,2)),CONCATENATE("22-",E731))))</f>
        <v>N/A</v>
      </c>
      <c r="H731" s="86" t="s">
        <v>474</v>
      </c>
      <c r="J731" s="84" t="str">
        <f aca="false">A731&amp;"-"&amp;B731</f>
        <v>E1090310-Предприятия общественного питания - Столы и столешницы</v>
      </c>
    </row>
    <row r="732" customFormat="false" ht="14.25" hidden="true" customHeight="false" outlineLevel="1" collapsed="false">
      <c r="A732" s="84" t="s">
        <v>2090</v>
      </c>
      <c r="B732" s="84" t="s">
        <v>2091</v>
      </c>
      <c r="C732" s="85" t="n">
        <v>5</v>
      </c>
      <c r="D732" s="96"/>
      <c r="E732" s="86" t="s">
        <v>722</v>
      </c>
      <c r="F732" s="86" t="str">
        <f aca="false">IF(CODE(LEFT(A732,1))=49,"N/A",CONCATENATE("21-",IF(SUM(CODE(LEFT(A732,1))-64)&lt;10,CONCATENATE("0",SUM(CODE(LEFT(A732,1))-64)),SUM(CODE(LEFT(A732,1))-64)),IF(LEN(A732)=1,"",IF(LEN(A732)=3,CONCATENATE(" ",MID(A732,2,2)),IF(LEN(A732)=5,CONCATENATE(" ",MID(A732,2,2)," ",MID(A732,4,2)),CONCATENATE(" ",MID(A732,2,2)," ",MID(A732,4,2)," ",RIGHT(A732,2)))))))</f>
        <v>21-05 10 90 20</v>
      </c>
      <c r="G732" s="86" t="str">
        <f aca="false">IF(E732="Multiple Values","Multiple Values",IF(E732="N/A","N/A",IF(LEN(E732)&gt;8,CONCATENATE("22-",LEFT(E732,8)," ",RIGHT(E732,2)),CONCATENATE("22-",E732))))</f>
        <v>Multiple Values</v>
      </c>
      <c r="H732" s="86" t="s">
        <v>474</v>
      </c>
      <c r="J732" s="84" t="str">
        <f aca="false">A732&amp;"-"&amp;B732</f>
        <v>E1090320-Предприятия общественного питания - Бытовая техника и оборудование</v>
      </c>
    </row>
    <row r="733" customFormat="false" ht="14.25" hidden="true" customHeight="false" outlineLevel="1" collapsed="false">
      <c r="A733" s="84" t="s">
        <v>2092</v>
      </c>
      <c r="B733" s="84" t="s">
        <v>2093</v>
      </c>
      <c r="C733" s="85" t="n">
        <v>5</v>
      </c>
      <c r="D733" s="89"/>
      <c r="E733" s="86" t="s">
        <v>474</v>
      </c>
      <c r="F733" s="86" t="str">
        <f aca="false">IF(CODE(LEFT(A733,1))=49,"N/A",CONCATENATE("21-",IF(SUM(CODE(LEFT(A733,1))-64)&lt;10,CONCATENATE("0",SUM(CODE(LEFT(A733,1))-64)),SUM(CODE(LEFT(A733,1))-64)),IF(LEN(A733)=1,"",IF(LEN(A733)=3,CONCATENATE(" ",MID(A733,2,2)),IF(LEN(A733)=5,CONCATENATE(" ",MID(A733,2,2)," ",MID(A733,4,2)),CONCATENATE(" ",MID(A733,2,2)," ",MID(A733,4,2)," ",RIGHT(A733,2)))))))</f>
        <v>21-05 10 90 30</v>
      </c>
      <c r="G733" s="86" t="str">
        <f aca="false">IF(E733="Multiple Values","Multiple Values",IF(E733="N/A","N/A",IF(LEN(E733)&gt;8,CONCATENATE("22-",LEFT(E733,8)," ",RIGHT(E733,2)),CONCATENATE("22-",E733))))</f>
        <v>N/A</v>
      </c>
      <c r="H733" s="86" t="s">
        <v>474</v>
      </c>
      <c r="J733" s="84" t="str">
        <f aca="false">A733&amp;"-"&amp;B733</f>
        <v>E1090330-Предприятия общественного питания - Камерные холодильники</v>
      </c>
    </row>
    <row r="734" customFormat="false" ht="14.25" hidden="true" customHeight="false" outlineLevel="1" collapsed="false">
      <c r="A734" s="84" t="s">
        <v>2094</v>
      </c>
      <c r="B734" s="84" t="s">
        <v>2095</v>
      </c>
      <c r="C734" s="85" t="n">
        <v>4</v>
      </c>
      <c r="D734" s="96"/>
      <c r="E734" s="86" t="s">
        <v>474</v>
      </c>
      <c r="F734" s="86" t="str">
        <f aca="false">IF(CODE(LEFT(A734,1))=49,"N/A",CONCATENATE("21-",IF(SUM(CODE(LEFT(A734,1))-64)&lt;10,CONCATENATE("0",SUM(CODE(LEFT(A734,1))-64)),SUM(CODE(LEFT(A734,1))-64)),IF(LEN(A734)=1,"",IF(LEN(A734)=3,CONCATENATE(" ",MID(A734,2,2)),IF(LEN(A734)=5,CONCATENATE(" ",MID(A734,2,2)," ",MID(A734,4,2)),CONCATENATE(" ",MID(A734,2,2)," ",MID(A734,4,2)," ",RIGHT(A734,2)))))))</f>
        <v>21-05 10 90 00</v>
      </c>
      <c r="G734" s="86" t="str">
        <f aca="false">IF(E734="Multiple Values","Multiple Values",IF(E734="N/A","N/A",IF(LEN(E734)&gt;8,CONCATENATE("22-",LEFT(E734,8)," ",RIGHT(E734,2)),CONCATENATE("22-",E734))))</f>
        <v>N/A</v>
      </c>
      <c r="H734" s="86" t="s">
        <v>474</v>
      </c>
      <c r="J734" s="84" t="str">
        <f aca="false">A734&amp;"-"&amp;B734</f>
        <v>E1090400-Жилое оборудование</v>
      </c>
    </row>
    <row r="735" customFormat="false" ht="14.25" hidden="true" customHeight="false" outlineLevel="1" collapsed="false">
      <c r="A735" s="84" t="s">
        <v>2096</v>
      </c>
      <c r="B735" s="84" t="s">
        <v>2097</v>
      </c>
      <c r="C735" s="85" t="n">
        <v>4</v>
      </c>
      <c r="D735" s="96"/>
      <c r="E735" s="86" t="s">
        <v>2098</v>
      </c>
      <c r="F735" s="86" t="str">
        <f aca="false">IF(CODE(LEFT(A735,1))=49,"N/A",CONCATENATE("21-",IF(SUM(CODE(LEFT(A735,1))-64)&lt;10,CONCATENATE("0",SUM(CODE(LEFT(A735,1))-64)),SUM(CODE(LEFT(A735,1))-64)),IF(LEN(A735)=1,"",IF(LEN(A735)=3,CONCATENATE(" ",MID(A735,2,2)),IF(LEN(A735)=5,CONCATENATE(" ",MID(A735,2,2)," ",MID(A735,4,2)),CONCATENATE(" ",MID(A735,2,2)," ",MID(A735,4,2)," ",RIGHT(A735,2)))))))</f>
        <v>21-05 10 90 00</v>
      </c>
      <c r="G735" s="86" t="str">
        <f aca="false">IF(E735="Multiple Values","Multiple Values",IF(E735="N/A","N/A",IF(LEN(E735)&gt;8,CONCATENATE("22-",LEFT(E735,8)," ",RIGHT(E735,2)),CONCATENATE("22-",E735))))</f>
        <v>22-33 71 73</v>
      </c>
      <c r="H735" s="86" t="s">
        <v>474</v>
      </c>
      <c r="J735" s="84" t="str">
        <f aca="false">A735&amp;"-"&amp;B735</f>
        <v>E1090500-Оборудование для фотокомнаты (тёмной комнаты)</v>
      </c>
    </row>
    <row r="736" customFormat="false" ht="14.25" hidden="true" customHeight="false" outlineLevel="1" collapsed="false">
      <c r="A736" s="84" t="s">
        <v>2099</v>
      </c>
      <c r="B736" s="84" t="s">
        <v>2100</v>
      </c>
      <c r="C736" s="85" t="n">
        <v>4</v>
      </c>
      <c r="D736" s="96"/>
      <c r="E736" s="86" t="s">
        <v>722</v>
      </c>
      <c r="F736" s="86" t="str">
        <f aca="false">IF(CODE(LEFT(A736,1))=49,"N/A",CONCATENATE("21-",IF(SUM(CODE(LEFT(A736,1))-64)&lt;10,CONCATENATE("0",SUM(CODE(LEFT(A736,1))-64)),SUM(CODE(LEFT(A736,1))-64)),IF(LEN(A736)=1,"",IF(LEN(A736)=3,CONCATENATE(" ",MID(A736,2,2)),IF(LEN(A736)=5,CONCATENATE(" ",MID(A736,2,2)," ",MID(A736,4,2)),CONCATENATE(" ",MID(A736,2,2)," ",MID(A736,4,2)," ",RIGHT(A736,2)))))))</f>
        <v>21-05 10 90 00</v>
      </c>
      <c r="G736" s="86" t="str">
        <f aca="false">IF(E736="Multiple Values","Multiple Values",IF(E736="N/A","N/A",IF(LEN(E736)&gt;8,CONCATENATE("22-",LEFT(E736,8)," ",RIGHT(E736,2)),CONCATENATE("22-",E736))))</f>
        <v>Multiple Values</v>
      </c>
      <c r="H736" s="86" t="s">
        <v>474</v>
      </c>
      <c r="J736" s="84" t="str">
        <f aca="false">A736&amp;"-"&amp;B736</f>
        <v>E1090600-Оборудование для мойки окон</v>
      </c>
    </row>
    <row r="737" customFormat="false" ht="14.25" hidden="true" customHeight="false" outlineLevel="1" collapsed="false">
      <c r="A737" s="84" t="s">
        <v>2101</v>
      </c>
      <c r="B737" s="84" t="s">
        <v>2081</v>
      </c>
      <c r="C737" s="85" t="n">
        <v>4</v>
      </c>
      <c r="D737" s="89" t="n">
        <v>-2001040</v>
      </c>
      <c r="E737" s="86" t="s">
        <v>722</v>
      </c>
      <c r="F737" s="86" t="str">
        <f aca="false">IF(CODE(LEFT(A737,1))=49,"N/A",CONCATENATE("21-",IF(SUM(CODE(LEFT(A737,1))-64)&lt;10,CONCATENATE("0",SUM(CODE(LEFT(A737,1))-64)),SUM(CODE(LEFT(A737,1))-64)),IF(LEN(A737)=1,"",IF(LEN(A737)=3,CONCATENATE(" ",MID(A737,2,2)),IF(LEN(A737)=5,CONCATENATE(" ",MID(A737,2,2)," ",MID(A737,4,2)),CONCATENATE(" ",MID(A737,2,2)," ",MID(A737,4,2)," ",RIGHT(A737,2)))))))</f>
        <v>21-05 10 90 00</v>
      </c>
      <c r="G737" s="86" t="str">
        <f aca="false">IF(E737="Multiple Values","Multiple Values",IF(E737="N/A","N/A",IF(LEN(E737)&gt;8,CONCATENATE("22-",LEFT(E737,8)," ",RIGHT(E737,2)),CONCATENATE("22-",E737))))</f>
        <v>Multiple Values</v>
      </c>
      <c r="H737" s="86" t="s">
        <v>474</v>
      </c>
      <c r="I737" s="90" t="s">
        <v>383</v>
      </c>
      <c r="J737" s="84" t="str">
        <f aca="false">A737&amp;"-"&amp;B737</f>
        <v>E1090900-Другое оборудование</v>
      </c>
    </row>
    <row r="738" customFormat="false" ht="14.25" hidden="true" customHeight="false" outlineLevel="1" collapsed="false">
      <c r="A738" s="84" t="s">
        <v>2102</v>
      </c>
      <c r="B738" s="84" t="s">
        <v>383</v>
      </c>
      <c r="C738" s="85" t="n">
        <v>2</v>
      </c>
      <c r="D738" s="89" t="n">
        <v>-2001040</v>
      </c>
      <c r="E738" s="86" t="s">
        <v>2103</v>
      </c>
      <c r="F738" s="86" t="str">
        <f aca="false">IF(CODE(LEFT(A738,1))=49,"N/A",CONCATENATE("21-",IF(SUM(CODE(LEFT(A738,1))-64)&lt;10,CONCATENATE("0",SUM(CODE(LEFT(A738,1))-64)),SUM(CODE(LEFT(A738,1))-64)),IF(LEN(A738)=1,"",IF(LEN(A738)=3,CONCATENATE(" ",MID(A738,2,2)),IF(LEN(A738)=5,CONCATENATE(" ",MID(A738,2,2)," ",MID(A738,4,2)),CONCATENATE(" ",MID(A738,2,2)," ",MID(A738,4,2)," ",RIGHT(A738,2)))))))</f>
        <v>21-05 20</v>
      </c>
      <c r="G738" s="86" t="str">
        <f aca="false">IF(E738="Multiple Values","Multiple Values",IF(E738="N/A","N/A",IF(LEN(E738)&gt;8,CONCATENATE("22-",LEFT(E738,8)," ",RIGHT(E738,2)),CONCATENATE("22-",E738))))</f>
        <v>22-33 73 00</v>
      </c>
      <c r="H738" s="86" t="s">
        <v>474</v>
      </c>
      <c r="I738" s="84" t="str">
        <f aca="false">A738&amp;"-"&amp;B738</f>
        <v>E20-Мебель</v>
      </c>
    </row>
    <row r="739" customFormat="false" ht="14.25" hidden="true" customHeight="false" outlineLevel="1" collapsed="false">
      <c r="A739" s="84" t="s">
        <v>2104</v>
      </c>
      <c r="B739" s="84" t="s">
        <v>2105</v>
      </c>
      <c r="C739" s="85" t="n">
        <v>3</v>
      </c>
      <c r="D739" s="89" t="n">
        <v>-2001040</v>
      </c>
      <c r="E739" s="86" t="s">
        <v>722</v>
      </c>
      <c r="F739" s="86" t="str">
        <f aca="false">IF(CODE(LEFT(A739,1))=49,"N/A",CONCATENATE("21-",IF(SUM(CODE(LEFT(A739,1))-64)&lt;10,CONCATENATE("0",SUM(CODE(LEFT(A739,1))-64)),SUM(CODE(LEFT(A739,1))-64)),IF(LEN(A739)=1,"",IF(LEN(A739)=3,CONCATENATE(" ",MID(A739,2,2)),IF(LEN(A739)=5,CONCATENATE(" ",MID(A739,2,2)," ",MID(A739,4,2)),CONCATENATE(" ",MID(A739,2,2)," ",MID(A739,4,2)," ",RIGHT(A739,2)))))))</f>
        <v>21-05 20 10</v>
      </c>
      <c r="G739" s="86" t="str">
        <f aca="false">IF(E739="Multiple Values","Multiple Values",IF(E739="N/A","N/A",IF(LEN(E739)&gt;8,CONCATENATE("22-",LEFT(E739,8)," ",RIGHT(E739,2)),CONCATENATE("22-",E739))))</f>
        <v>Multiple Values</v>
      </c>
      <c r="H739" s="86" t="s">
        <v>474</v>
      </c>
      <c r="I739" s="84" t="str">
        <f aca="false">A739&amp;"-"&amp;B739</f>
        <v>E2010-Встроенная мебель</v>
      </c>
    </row>
    <row r="740" customFormat="false" ht="14.25" hidden="true" customHeight="false" outlineLevel="1" collapsed="false">
      <c r="A740" s="84" t="s">
        <v>2106</v>
      </c>
      <c r="B740" s="84" t="s">
        <v>2107</v>
      </c>
      <c r="C740" s="85" t="n">
        <v>4</v>
      </c>
      <c r="D740" s="89" t="n">
        <v>-2001060</v>
      </c>
      <c r="E740" s="86" t="s">
        <v>722</v>
      </c>
      <c r="F740" s="86" t="str">
        <f aca="false">IF(CODE(LEFT(A740,1))=49,"N/A",CONCATENATE("21-",IF(SUM(CODE(LEFT(A740,1))-64)&lt;10,CONCATENATE("0",SUM(CODE(LEFT(A740,1))-64)),SUM(CODE(LEFT(A740,1))-64)),IF(LEN(A740)=1,"",IF(LEN(A740)=3,CONCATENATE(" ",MID(A740,2,2)),IF(LEN(A740)=5,CONCATENATE(" ",MID(A740,2,2)," ",MID(A740,4,2)),CONCATENATE(" ",MID(A740,2,2)," ",MID(A740,4,2)," ",RIGHT(A740,2)))))))</f>
        <v>21-05 20 10 00</v>
      </c>
      <c r="G740" s="86" t="str">
        <f aca="false">IF(E740="Multiple Values","Multiple Values",IF(E740="N/A","N/A",IF(LEN(E740)&gt;8,CONCATENATE("22-",LEFT(E740,8)," ",RIGHT(E740,2)),CONCATENATE("22-",E740))))</f>
        <v>Multiple Values</v>
      </c>
      <c r="H740" s="86" t="s">
        <v>474</v>
      </c>
      <c r="I740" s="84" t="str">
        <f aca="false">A740&amp;"-"&amp;B740</f>
        <v>E2010100-Встроенная картина</v>
      </c>
    </row>
    <row r="741" customFormat="false" ht="14.25" hidden="true" customHeight="false" outlineLevel="1" collapsed="false">
      <c r="A741" s="84" t="s">
        <v>2108</v>
      </c>
      <c r="B741" s="84" t="s">
        <v>2109</v>
      </c>
      <c r="C741" s="85" t="n">
        <v>4</v>
      </c>
      <c r="D741" s="89" t="n">
        <v>-2001060</v>
      </c>
      <c r="E741" s="86" t="s">
        <v>2110</v>
      </c>
      <c r="F741" s="86" t="str">
        <f aca="false">IF(CODE(LEFT(A741,1))=49,"N/A",CONCATENATE("21-",IF(SUM(CODE(LEFT(A741,1))-64)&lt;10,CONCATENATE("0",SUM(CODE(LEFT(A741,1))-64)),SUM(CODE(LEFT(A741,1))-64)),IF(LEN(A741)=1,"",IF(LEN(A741)=3,CONCATENATE(" ",MID(A741,2,2)),IF(LEN(A741)=5,CONCATENATE(" ",MID(A741,2,2)," ",MID(A741,4,2)),CONCATENATE(" ",MID(A741,2,2)," ",MID(A741,4,2)," ",RIGHT(A741,2)))))))</f>
        <v>21-05 20 10 00</v>
      </c>
      <c r="G741" s="86" t="str">
        <f aca="false">IF(E741="Multiple Values","Multiple Values",IF(E741="N/A","N/A",IF(LEN(E741)&gt;8,CONCATENATE("22-",LEFT(E741,8)," ",RIGHT(E741,2)),CONCATENATE("22-",E741))))</f>
        <v>22-33 09 70</v>
      </c>
      <c r="H741" s="86" t="s">
        <v>474</v>
      </c>
      <c r="I741" s="84" t="str">
        <f aca="false">A741&amp;"-"&amp;B741</f>
        <v>E2010200-Встроенные шафы и столешницы</v>
      </c>
    </row>
    <row r="742" customFormat="false" ht="14.25" hidden="true" customHeight="false" outlineLevel="1" collapsed="false">
      <c r="A742" s="84" t="s">
        <v>2111</v>
      </c>
      <c r="B742" s="84" t="s">
        <v>2112</v>
      </c>
      <c r="C742" s="85" t="n">
        <v>4</v>
      </c>
      <c r="D742" s="89" t="n">
        <v>-2001120</v>
      </c>
      <c r="E742" s="86" t="s">
        <v>2113</v>
      </c>
      <c r="F742" s="86" t="str">
        <f aca="false">IF(CODE(LEFT(A742,1))=49,"N/A",CONCATENATE("21-",IF(SUM(CODE(LEFT(A742,1))-64)&lt;10,CONCATENATE("0",SUM(CODE(LEFT(A742,1))-64)),SUM(CODE(LEFT(A742,1))-64)),IF(LEN(A742)=1,"",IF(LEN(A742)=3,CONCATENATE(" ",MID(A742,2,2)),IF(LEN(A742)=5,CONCATENATE(" ",MID(A742,2,2)," ",MID(A742,4,2)),CONCATENATE(" ",MID(A742,2,2)," ",MID(A742,4,2)," ",RIGHT(A742,2)))))))</f>
        <v>21-05 20 10 00</v>
      </c>
      <c r="G742" s="86" t="str">
        <f aca="false">IF(E742="Multiple Values","Multiple Values",IF(E742="N/A","N/A",IF(LEN(E742)&gt;8,CONCATENATE("22-",LEFT(E742,8)," ",RIGHT(E742,2)),CONCATENATE("22-",E742))))</f>
        <v>22-26 56 29</v>
      </c>
      <c r="H742" s="86" t="s">
        <v>474</v>
      </c>
      <c r="I742" s="84" t="str">
        <f aca="false">A742&amp;"-"&amp;B742</f>
        <v>E2010300-Занавески</v>
      </c>
    </row>
    <row r="743" customFormat="false" ht="14.25" hidden="true" customHeight="false" outlineLevel="1" collapsed="false">
      <c r="A743" s="84" t="s">
        <v>2114</v>
      </c>
      <c r="B743" s="97" t="s">
        <v>2115</v>
      </c>
      <c r="C743" s="85" t="n">
        <v>5</v>
      </c>
      <c r="D743" s="89" t="n">
        <v>-2001120</v>
      </c>
      <c r="E743" s="86" t="s">
        <v>2116</v>
      </c>
      <c r="F743" s="86" t="str">
        <f aca="false">IF(CODE(LEFT(A743,1))=49,"N/A",CONCATENATE("21-",IF(SUM(CODE(LEFT(A743,1))-64)&lt;10,CONCATENATE("0",SUM(CODE(LEFT(A743,1))-64)),SUM(CODE(LEFT(A743,1))-64)),IF(LEN(A743)=1,"",IF(LEN(A743)=3,CONCATENATE(" ",MID(A743,2,2)),IF(LEN(A743)=5,CONCATENATE(" ",MID(A743,2,2)," ",MID(A743,4,2)),CONCATENATE(" ",MID(A743,2,2)," ",MID(A743,4,2)," ",RIGHT(A743,2)))))))</f>
        <v>21-05 20 10 10</v>
      </c>
      <c r="G743" s="86" t="str">
        <f aca="false">IF(E743="Multiple Values","Multiple Values",IF(E743="N/A","N/A",IF(LEN(E743)&gt;8,CONCATENATE("22-",LEFT(E743,8)," ",RIGHT(E743,2)),CONCATENATE("22-",E743))))</f>
        <v>22-26 56 23</v>
      </c>
      <c r="H743" s="86" t="s">
        <v>474</v>
      </c>
      <c r="I743" s="84" t="str">
        <f aca="false">A743&amp;"-"&amp;B743</f>
        <v>E2010310-Занавески - Жалюзи</v>
      </c>
    </row>
    <row r="744" customFormat="false" ht="14.25" hidden="true" customHeight="false" outlineLevel="1" collapsed="false">
      <c r="A744" s="84" t="s">
        <v>2117</v>
      </c>
      <c r="B744" s="97" t="s">
        <v>2118</v>
      </c>
      <c r="C744" s="85" t="n">
        <v>5</v>
      </c>
      <c r="D744" s="89" t="n">
        <v>-2001120</v>
      </c>
      <c r="E744" s="86" t="s">
        <v>2119</v>
      </c>
      <c r="F744" s="86" t="str">
        <f aca="false">IF(CODE(LEFT(A744,1))=49,"N/A",CONCATENATE("21-",IF(SUM(CODE(LEFT(A744,1))-64)&lt;10,CONCATENATE("0",SUM(CODE(LEFT(A744,1))-64)),SUM(CODE(LEFT(A744,1))-64)),IF(LEN(A744)=1,"",IF(LEN(A744)=3,CONCATENATE(" ",MID(A744,2,2)),IF(LEN(A744)=5,CONCATENATE(" ",MID(A744,2,2)," ",MID(A744,4,2)),CONCATENATE(" ",MID(A744,2,2)," ",MID(A744,4,2)," ",RIGHT(A744,2)))))))</f>
        <v>21-05 20 10 20</v>
      </c>
      <c r="G744" s="86" t="str">
        <f aca="false">IF(E744="Multiple Values","Multiple Values",IF(E744="N/A","N/A",IF(LEN(E744)&gt;8,CONCATENATE("22-",LEFT(E744,8)," ",RIGHT(E744,2)),CONCATENATE("22-",E744))))</f>
        <v>22-26 56 36</v>
      </c>
      <c r="H744" s="86" t="s">
        <v>474</v>
      </c>
      <c r="I744" s="84" t="str">
        <f aca="false">A744&amp;"-"&amp;B744</f>
        <v>E2010320-Занавески - Рулонные шторы</v>
      </c>
    </row>
    <row r="745" customFormat="false" ht="14.25" hidden="true" customHeight="false" outlineLevel="1" collapsed="false">
      <c r="A745" s="84" t="s">
        <v>2120</v>
      </c>
      <c r="B745" s="84" t="s">
        <v>2121</v>
      </c>
      <c r="C745" s="85" t="n">
        <v>5</v>
      </c>
      <c r="D745" s="89" t="n">
        <v>-2001120</v>
      </c>
      <c r="E745" s="86" t="s">
        <v>1973</v>
      </c>
      <c r="F745" s="86" t="str">
        <f aca="false">IF(CODE(LEFT(A745,1))=49,"N/A",CONCATENATE("21-",IF(SUM(CODE(LEFT(A745,1))-64)&lt;10,CONCATENATE("0",SUM(CODE(LEFT(A745,1))-64)),SUM(CODE(LEFT(A745,1))-64)),IF(LEN(A745)=1,"",IF(LEN(A745)=3,CONCATENATE(" ",MID(A745,2,2)),IF(LEN(A745)=5,CONCATENATE(" ",MID(A745,2,2)," ",MID(A745,4,2)),CONCATENATE(" ",MID(A745,2,2)," ",MID(A745,4,2)," ",RIGHT(A745,2)))))))</f>
        <v>21-05 20 10 30</v>
      </c>
      <c r="G745" s="86" t="str">
        <f aca="false">IF(E745="Multiple Values","Multiple Values",IF(E745="N/A","N/A",IF(LEN(E745)&gt;8,CONCATENATE("22-",LEFT(E745,8)," ",RIGHT(E745,2)),CONCATENATE("22-",E745))))</f>
        <v>22-26 56 00</v>
      </c>
      <c r="H745" s="86" t="s">
        <v>474</v>
      </c>
      <c r="I745" s="84" t="str">
        <f aca="false">A745&amp;"-"&amp;B745</f>
        <v>E2010330-Занавески - Шторы</v>
      </c>
    </row>
    <row r="746" customFormat="false" ht="14.25" hidden="true" customHeight="false" outlineLevel="1" collapsed="false">
      <c r="A746" s="84" t="s">
        <v>2122</v>
      </c>
      <c r="B746" s="84" t="s">
        <v>2123</v>
      </c>
      <c r="C746" s="85" t="n">
        <v>4</v>
      </c>
      <c r="D746" s="96"/>
      <c r="E746" s="86" t="s">
        <v>722</v>
      </c>
      <c r="F746" s="86" t="str">
        <f aca="false">IF(CODE(LEFT(A746,1))=49,"N/A",CONCATENATE("21-",IF(SUM(CODE(LEFT(A746,1))-64)&lt;10,CONCATENATE("0",SUM(CODE(LEFT(A746,1))-64)),SUM(CODE(LEFT(A746,1))-64)),IF(LEN(A746)=1,"",IF(LEN(A746)=3,CONCATENATE(" ",MID(A746,2,2)),IF(LEN(A746)=5,CONCATENATE(" ",MID(A746,2,2)," ",MID(A746,4,2)),CONCATENATE(" ",MID(A746,2,2)," ",MID(A746,4,2)," ",RIGHT(A746,2)))))))</f>
        <v>21-05 20 10 00</v>
      </c>
      <c r="G746" s="86" t="str">
        <f aca="false">IF(E746="Multiple Values","Multiple Values",IF(E746="N/A","N/A",IF(LEN(E746)&gt;8,CONCATENATE("22-",LEFT(E746,8)," ",RIGHT(E746,2)),CONCATENATE("22-",E746))))</f>
        <v>Multiple Values</v>
      </c>
      <c r="H746" s="86" t="s">
        <v>474</v>
      </c>
      <c r="I746" s="84" t="str">
        <f aca="false">A746&amp;"-"&amp;B746</f>
        <v>E2010400-Встроенные напольные решетки и ковры</v>
      </c>
    </row>
    <row r="747" customFormat="false" ht="14.25" hidden="true" customHeight="false" outlineLevel="1" collapsed="false">
      <c r="A747" s="84" t="s">
        <v>2124</v>
      </c>
      <c r="B747" s="84" t="s">
        <v>2125</v>
      </c>
      <c r="C747" s="85" t="n">
        <v>4</v>
      </c>
      <c r="D747" s="89"/>
      <c r="E747" s="86" t="s">
        <v>474</v>
      </c>
      <c r="F747" s="86" t="str">
        <f aca="false">IF(CODE(LEFT(A747,1))=49,"N/A",CONCATENATE("21-",IF(SUM(CODE(LEFT(A747,1))-64)&lt;10,CONCATENATE("0",SUM(CODE(LEFT(A747,1))-64)),SUM(CODE(LEFT(A747,1))-64)),IF(LEN(A747)=1,"",IF(LEN(A747)=3,CONCATENATE(" ",MID(A747,2,2)),IF(LEN(A747)=5,CONCATENATE(" ",MID(A747,2,2)," ",MID(A747,4,2)),CONCATENATE(" ",MID(A747,2,2)," ",MID(A747,4,2)," ",RIGHT(A747,2)))))))</f>
        <v>21-05 20 10 00</v>
      </c>
      <c r="G747" s="86" t="str">
        <f aca="false">IF(E747="Multiple Values","Multiple Values",IF(E747="N/A","N/A",IF(LEN(E747)&gt;8,CONCATENATE("22-",LEFT(E747,8)," ",RIGHT(E747,2)),CONCATENATE("22-",E747))))</f>
        <v>N/A</v>
      </c>
      <c r="H747" s="86" t="s">
        <v>474</v>
      </c>
      <c r="I747" s="84" t="str">
        <f aca="false">A747&amp;"-"&amp;B747</f>
        <v>E2010500-Встроенные кресла и скамейки</v>
      </c>
    </row>
    <row r="748" customFormat="false" ht="14.25" hidden="true" customHeight="false" outlineLevel="1" collapsed="false">
      <c r="A748" s="84" t="s">
        <v>2126</v>
      </c>
      <c r="B748" s="84" t="s">
        <v>2127</v>
      </c>
      <c r="C748" s="85" t="n">
        <v>4</v>
      </c>
      <c r="D748" s="96"/>
      <c r="E748" s="86" t="s">
        <v>2128</v>
      </c>
      <c r="F748" s="86" t="str">
        <f aca="false">IF(CODE(LEFT(A748,1))=49,"N/A",CONCATENATE("21-",IF(SUM(CODE(LEFT(A748,1))-64)&lt;10,CONCATENATE("0",SUM(CODE(LEFT(A748,1))-64)),SUM(CODE(LEFT(A748,1))-64)),IF(LEN(A748)=1,"",IF(LEN(A748)=3,CONCATENATE(" ",MID(A748,2,2)),IF(LEN(A748)=5,CONCATENATE(" ",MID(A748,2,2)," ",MID(A748,4,2)),CONCATENATE(" ",MID(A748,2,2)," ",MID(A748,4,2)," ",RIGHT(A748,2)))))))</f>
        <v>21-05 20 10 00</v>
      </c>
      <c r="G748" s="86" t="str">
        <f aca="false">IF(E748="Multiple Values","Multiple Values",IF(E748="N/A","N/A",IF(LEN(E748)&gt;8,CONCATENATE("22-",LEFT(E748,8)," ",RIGHT(E748,2)),CONCATENATE("22-",E748))))</f>
        <v>22-33 80 00</v>
      </c>
      <c r="H748" s="86" t="s">
        <v>474</v>
      </c>
      <c r="I748" s="84" t="str">
        <f aca="false">A748&amp;"-"&amp;B748</f>
        <v>E2010600-Встроенные элементы ландшафтного дизайна</v>
      </c>
    </row>
    <row r="749" customFormat="false" ht="14.25" hidden="true" customHeight="false" outlineLevel="1" collapsed="false">
      <c r="A749" s="84" t="s">
        <v>2129</v>
      </c>
      <c r="B749" s="84" t="s">
        <v>2130</v>
      </c>
      <c r="C749" s="85" t="n">
        <v>3</v>
      </c>
      <c r="D749" s="96"/>
      <c r="E749" s="86" t="s">
        <v>722</v>
      </c>
      <c r="F749" s="86" t="str">
        <f aca="false">IF(CODE(LEFT(A749,1))=49,"N/A",CONCATENATE("21-",IF(SUM(CODE(LEFT(A749,1))-64)&lt;10,CONCATENATE("0",SUM(CODE(LEFT(A749,1))-64)),SUM(CODE(LEFT(A749,1))-64)),IF(LEN(A749)=1,"",IF(LEN(A749)=3,CONCATENATE(" ",MID(A749,2,2)),IF(LEN(A749)=5,CONCATENATE(" ",MID(A749,2,2)," ",MID(A749,4,2)),CONCATENATE(" ",MID(A749,2,2)," ",MID(A749,4,2)," ",RIGHT(A749,2)))))))</f>
        <v>21-05 20 20</v>
      </c>
      <c r="G749" s="86" t="str">
        <f aca="false">IF(E749="Multiple Values","Multiple Values",IF(E749="N/A","N/A",IF(LEN(E749)&gt;8,CONCATENATE("22-",LEFT(E749,8)," ",RIGHT(E749,2)),CONCATENATE("22-",E749))))</f>
        <v>Multiple Values</v>
      </c>
      <c r="H749" s="86" t="s">
        <v>474</v>
      </c>
      <c r="I749" s="84" t="str">
        <f aca="false">A749&amp;"-"&amp;B749</f>
        <v>E2020-Передвижная мебель</v>
      </c>
    </row>
    <row r="750" customFormat="false" ht="14.25" hidden="true" customHeight="false" outlineLevel="1" collapsed="false">
      <c r="A750" s="84" t="s">
        <v>2131</v>
      </c>
      <c r="B750" s="84" t="s">
        <v>2132</v>
      </c>
      <c r="C750" s="85" t="n">
        <v>4</v>
      </c>
      <c r="D750" s="96"/>
      <c r="E750" s="86" t="s">
        <v>722</v>
      </c>
      <c r="F750" s="86" t="str">
        <f aca="false">IF(CODE(LEFT(A750,1))=49,"N/A",CONCATENATE("21-",IF(SUM(CODE(LEFT(A750,1))-64)&lt;10,CONCATENATE("0",SUM(CODE(LEFT(A750,1))-64)),SUM(CODE(LEFT(A750,1))-64)),IF(LEN(A750)=1,"",IF(LEN(A750)=3,CONCATENATE(" ",MID(A750,2,2)),IF(LEN(A750)=5,CONCATENATE(" ",MID(A750,2,2)," ",MID(A750,4,2)),CONCATENATE(" ",MID(A750,2,2)," ",MID(A750,4,2)," ",RIGHT(A750,2)))))))</f>
        <v>21-05 20 20 00</v>
      </c>
      <c r="G750" s="86" t="str">
        <f aca="false">IF(E750="Multiple Values","Multiple Values",IF(E750="N/A","N/A",IF(LEN(E750)&gt;8,CONCATENATE("22-",LEFT(E750,8)," ",RIGHT(E750,2)),CONCATENATE("22-",E750))))</f>
        <v>Multiple Values</v>
      </c>
      <c r="H750" s="86" t="s">
        <v>474</v>
      </c>
      <c r="I750" s="84" t="str">
        <f aca="false">A750&amp;"-"&amp;B750</f>
        <v>E2020100-Передвижные картины</v>
      </c>
    </row>
    <row r="751" customFormat="false" ht="14.25" hidden="true" customHeight="false" outlineLevel="1" collapsed="false">
      <c r="A751" s="84" t="s">
        <v>2133</v>
      </c>
      <c r="B751" s="84" t="s">
        <v>2134</v>
      </c>
      <c r="C751" s="85" t="n">
        <v>4</v>
      </c>
      <c r="D751" s="96"/>
      <c r="E751" s="86" t="s">
        <v>722</v>
      </c>
      <c r="F751" s="86" t="str">
        <f aca="false">IF(CODE(LEFT(A751,1))=49,"N/A",CONCATENATE("21-",IF(SUM(CODE(LEFT(A751,1))-64)&lt;10,CONCATENATE("0",SUM(CODE(LEFT(A751,1))-64)),SUM(CODE(LEFT(A751,1))-64)),IF(LEN(A751)=1,"",IF(LEN(A751)=3,CONCATENATE(" ",MID(A751,2,2)),IF(LEN(A751)=5,CONCATENATE(" ",MID(A751,2,2)," ",MID(A751,4,2)),CONCATENATE(" ",MID(A751,2,2)," ",MID(A751,4,2)," ",RIGHT(A751,2)))))))</f>
        <v>21-05 20 20 00</v>
      </c>
      <c r="G751" s="86" t="str">
        <f aca="false">IF(E751="Multiple Values","Multiple Values",IF(E751="N/A","N/A",IF(LEN(E751)&gt;8,CONCATENATE("22-",LEFT(E751,8)," ",RIGHT(E751,2)),CONCATENATE("22-",E751))))</f>
        <v>Multiple Values</v>
      </c>
      <c r="H751" s="86" t="s">
        <v>474</v>
      </c>
      <c r="I751" s="84" t="str">
        <f aca="false">A751&amp;"-"&amp;B751</f>
        <v>E2020200-Мебель и аксессуары</v>
      </c>
    </row>
    <row r="752" customFormat="false" ht="14.25" hidden="true" customHeight="false" outlineLevel="1" collapsed="false">
      <c r="A752" s="84" t="s">
        <v>2135</v>
      </c>
      <c r="B752" s="84" t="s">
        <v>2136</v>
      </c>
      <c r="C752" s="85" t="n">
        <v>4</v>
      </c>
      <c r="D752" s="89"/>
      <c r="E752" s="86" t="s">
        <v>474</v>
      </c>
      <c r="F752" s="86" t="str">
        <f aca="false">IF(CODE(LEFT(A752,1))=49,"N/A",CONCATENATE("21-",IF(SUM(CODE(LEFT(A752,1))-64)&lt;10,CONCATENATE("0",SUM(CODE(LEFT(A752,1))-64)),SUM(CODE(LEFT(A752,1))-64)),IF(LEN(A752)=1,"",IF(LEN(A752)=3,CONCATENATE(" ",MID(A752,2,2)),IF(LEN(A752)=5,CONCATENATE(" ",MID(A752,2,2)," ",MID(A752,4,2)),CONCATENATE(" ",MID(A752,2,2)," ",MID(A752,4,2)," ",RIGHT(A752,2)))))))</f>
        <v>21-05 20 20 00</v>
      </c>
      <c r="G752" s="86" t="str">
        <f aca="false">IF(E752="Multiple Values","Multiple Values",IF(E752="N/A","N/A",IF(LEN(E752)&gt;8,CONCATENATE("22-",LEFT(E752,8)," ",RIGHT(E752,2)),CONCATENATE("22-",E752))))</f>
        <v>N/A</v>
      </c>
      <c r="H752" s="86" t="s">
        <v>474</v>
      </c>
      <c r="I752" s="84" t="str">
        <f aca="false">A752&amp;"-"&amp;B752</f>
        <v>E2020300-Ковры и маты</v>
      </c>
    </row>
    <row r="753" customFormat="false" ht="14.25" hidden="true" customHeight="false" outlineLevel="1" collapsed="false">
      <c r="A753" s="84" t="s">
        <v>2137</v>
      </c>
      <c r="B753" s="84" t="s">
        <v>2138</v>
      </c>
      <c r="C753" s="85" t="n">
        <v>4</v>
      </c>
      <c r="D753" s="96"/>
      <c r="E753" s="86" t="s">
        <v>2139</v>
      </c>
      <c r="F753" s="86" t="str">
        <f aca="false">IF(CODE(LEFT(A753,1))=49,"N/A",CONCATENATE("21-",IF(SUM(CODE(LEFT(A753,1))-64)&lt;10,CONCATENATE("0",SUM(CODE(LEFT(A753,1))-64)),SUM(CODE(LEFT(A753,1))-64)),IF(LEN(A753)=1,"",IF(LEN(A753)=3,CONCATENATE(" ",MID(A753,2,2)),IF(LEN(A753)=5,CONCATENATE(" ",MID(A753,2,2)," ",MID(A753,4,2)),CONCATENATE(" ",MID(A753,2,2)," ",MID(A753,4,2)," ",RIGHT(A753,2)))))))</f>
        <v>21-05 20 20 00</v>
      </c>
      <c r="G753" s="86" t="str">
        <f aca="false">IF(E753="Multiple Values","Multiple Values",IF(E753="N/A","N/A",IF(LEN(E753)&gt;8,CONCATENATE("22-",LEFT(E753,8)," ",RIGHT(E753,2)),CONCATENATE("22-",E753))))</f>
        <v>22-31 70 00</v>
      </c>
      <c r="H753" s="86" t="s">
        <v>474</v>
      </c>
      <c r="I753" s="84" t="str">
        <f aca="false">A753&amp;"-"&amp;B753</f>
        <v>E2020400-Передвижные кресла и скамейки</v>
      </c>
    </row>
    <row r="754" customFormat="false" ht="14.25" hidden="true" customHeight="false" outlineLevel="1" collapsed="false">
      <c r="A754" s="84" t="s">
        <v>2140</v>
      </c>
      <c r="B754" s="84" t="s">
        <v>2141</v>
      </c>
      <c r="C754" s="85" t="n">
        <v>4</v>
      </c>
      <c r="D754" s="96"/>
      <c r="E754" s="86" t="s">
        <v>722</v>
      </c>
      <c r="F754" s="86" t="str">
        <f aca="false">IF(CODE(LEFT(A754,1))=49,"N/A",CONCATENATE("21-",IF(SUM(CODE(LEFT(A754,1))-64)&lt;10,CONCATENATE("0",SUM(CODE(LEFT(A754,1))-64)),SUM(CODE(LEFT(A754,1))-64)),IF(LEN(A754)=1,"",IF(LEN(A754)=3,CONCATENATE(" ",MID(A754,2,2)),IF(LEN(A754)=5,CONCATENATE(" ",MID(A754,2,2)," ",MID(A754,4,2)),CONCATENATE(" ",MID(A754,2,2)," ",MID(A754,4,2)," ",RIGHT(A754,2)))))))</f>
        <v>21-05 20 20 00</v>
      </c>
      <c r="G754" s="86" t="str">
        <f aca="false">IF(E754="Multiple Values","Multiple Values",IF(E754="N/A","N/A",IF(LEN(E754)&gt;8,CONCATENATE("22-",LEFT(E754,8)," ",RIGHT(E754,2)),CONCATENATE("22-",E754))))</f>
        <v>Multiple Values</v>
      </c>
      <c r="H754" s="86" t="s">
        <v>474</v>
      </c>
      <c r="I754" s="84" t="str">
        <f aca="false">A754&amp;"-"&amp;B754</f>
        <v>E2020500-Передвижные элементы ландшафтного дизайна</v>
      </c>
      <c r="J754" s="90" t="s">
        <v>2142</v>
      </c>
    </row>
    <row r="755" customFormat="false" ht="14.25" hidden="false" customHeight="false" outlineLevel="0" collapsed="false">
      <c r="A755" s="84" t="s">
        <v>2143</v>
      </c>
      <c r="B755" s="84" t="s">
        <v>307</v>
      </c>
      <c r="C755" s="85" t="n">
        <v>1</v>
      </c>
      <c r="D755" s="96"/>
      <c r="E755" s="86" t="s">
        <v>722</v>
      </c>
      <c r="F755" s="86" t="str">
        <f aca="false">IF(CODE(LEFT(A755,1))=49,"N/A",CONCATENATE("21-",IF(SUM(CODE(LEFT(A755,1))-64)&lt;10,CONCATENATE("0",SUM(CODE(LEFT(A755,1))-64)),SUM(CODE(LEFT(A755,1))-64)),IF(LEN(A755)=1,"",IF(LEN(A755)=3,CONCATENATE(" ",MID(A755,2,2)),IF(LEN(A755)=5,CONCATENATE(" ",MID(A755,2,2)," ",MID(A755,4,2)),CONCATENATE(" ",MID(A755,2,2)," ",MID(A755,4,2)," ",RIGHT(A755,2)))))))</f>
        <v>21-06</v>
      </c>
      <c r="G755" s="86" t="str">
        <f aca="false">IF(E755="Multiple Values","Multiple Values",IF(E755="N/A","N/A",IF(LEN(E755)&gt;8,CONCATENATE("22-",LEFT(E755,8)," ",RIGHT(E755,2)),CONCATENATE("22-",E755))))</f>
        <v>Multiple Values</v>
      </c>
      <c r="H755" s="86" t="s">
        <v>474</v>
      </c>
      <c r="J755" s="84" t="str">
        <f aca="false">A755&amp;"-"&amp;B755</f>
        <v>F-Специальные конструкции и демонтаж</v>
      </c>
    </row>
    <row r="756" customFormat="false" ht="14.25" hidden="true" customHeight="false" outlineLevel="1" collapsed="false">
      <c r="A756" s="84" t="s">
        <v>2144</v>
      </c>
      <c r="B756" s="84" t="s">
        <v>2142</v>
      </c>
      <c r="C756" s="85" t="n">
        <v>2</v>
      </c>
      <c r="D756" s="96"/>
      <c r="E756" s="86" t="s">
        <v>722</v>
      </c>
      <c r="F756" s="86" t="str">
        <f aca="false">IF(CODE(LEFT(A756,1))=49,"N/A",CONCATENATE("21-",IF(SUM(CODE(LEFT(A756,1))-64)&lt;10,CONCATENATE("0",SUM(CODE(LEFT(A756,1))-64)),SUM(CODE(LEFT(A756,1))-64)),IF(LEN(A756)=1,"",IF(LEN(A756)=3,CONCATENATE(" ",MID(A756,2,2)),IF(LEN(A756)=5,CONCATENATE(" ",MID(A756,2,2)," ",MID(A756,4,2)),CONCATENATE(" ",MID(A756,2,2)," ",MID(A756,4,2)," ",RIGHT(A756,2)))))))</f>
        <v>21-06 10</v>
      </c>
      <c r="G756" s="86" t="str">
        <f aca="false">IF(E756="Multiple Values","Multiple Values",IF(E756="N/A","N/A",IF(LEN(E756)&gt;8,CONCATENATE("22-",LEFT(E756,8)," ",RIGHT(E756,2)),CONCATENATE("22-",E756))))</f>
        <v>Multiple Values</v>
      </c>
      <c r="H756" s="86" t="s">
        <v>474</v>
      </c>
      <c r="J756" s="84" t="str">
        <f aca="false">A756&amp;"-"&amp;B756</f>
        <v>F10-Специальные конструкции</v>
      </c>
    </row>
    <row r="757" customFormat="false" ht="14.25" hidden="true" customHeight="false" outlineLevel="1" collapsed="false">
      <c r="A757" s="84" t="s">
        <v>2145</v>
      </c>
      <c r="B757" s="84" t="s">
        <v>2146</v>
      </c>
      <c r="C757" s="85" t="n">
        <v>3</v>
      </c>
      <c r="D757" s="96"/>
      <c r="E757" s="86" t="s">
        <v>722</v>
      </c>
      <c r="F757" s="86" t="str">
        <f aca="false">IF(CODE(LEFT(A757,1))=49,"N/A",CONCATENATE("21-",IF(SUM(CODE(LEFT(A757,1))-64)&lt;10,CONCATENATE("0",SUM(CODE(LEFT(A757,1))-64)),SUM(CODE(LEFT(A757,1))-64)),IF(LEN(A757)=1,"",IF(LEN(A757)=3,CONCATENATE(" ",MID(A757,2,2)),IF(LEN(A757)=5,CONCATENATE(" ",MID(A757,2,2)," ",MID(A757,4,2)),CONCATENATE(" ",MID(A757,2,2)," ",MID(A757,4,2)," ",RIGHT(A757,2)))))))</f>
        <v>21-06 10 10</v>
      </c>
      <c r="G757" s="86" t="str">
        <f aca="false">IF(E757="Multiple Values","Multiple Values",IF(E757="N/A","N/A",IF(LEN(E757)&gt;8,CONCATENATE("22-",LEFT(E757,8)," ",RIGHT(E757,2)),CONCATENATE("22-",E757))))</f>
        <v>Multiple Values</v>
      </c>
      <c r="H757" s="86" t="s">
        <v>474</v>
      </c>
      <c r="J757" s="84" t="str">
        <f aca="false">A757&amp;"-"&amp;B757</f>
        <v>F1010-Специальные сооружения</v>
      </c>
    </row>
    <row r="758" customFormat="false" ht="14.25" hidden="true" customHeight="false" outlineLevel="1" collapsed="false">
      <c r="A758" s="84" t="s">
        <v>2147</v>
      </c>
      <c r="B758" s="84" t="s">
        <v>2148</v>
      </c>
      <c r="C758" s="85" t="n">
        <v>4</v>
      </c>
      <c r="D758" s="89"/>
      <c r="E758" s="86" t="s">
        <v>474</v>
      </c>
      <c r="F758" s="86" t="s">
        <v>474</v>
      </c>
      <c r="G758" s="86" t="str">
        <f aca="false">IF(E758="Multiple Values","Multiple Values",IF(E758="N/A","N/A",IF(LEN(E758)&gt;8,CONCATENATE("22-",LEFT(E758,8)," ",RIGHT(E758,2)),CONCATENATE("22-",E758))))</f>
        <v>N/A</v>
      </c>
      <c r="H758" s="86" t="s">
        <v>474</v>
      </c>
      <c r="J758" s="84" t="str">
        <f aca="false">A758&amp;"-"&amp;B758</f>
        <v>F1010100-Воздухоопорные, надувные сооружения</v>
      </c>
    </row>
    <row r="759" customFormat="false" ht="14.25" hidden="true" customHeight="false" outlineLevel="1" collapsed="false">
      <c r="A759" s="84" t="s">
        <v>2149</v>
      </c>
      <c r="B759" s="84" t="s">
        <v>2150</v>
      </c>
      <c r="C759" s="85" t="n">
        <v>4</v>
      </c>
      <c r="D759" s="89"/>
      <c r="E759" s="86" t="s">
        <v>2151</v>
      </c>
      <c r="F759" s="86" t="s">
        <v>474</v>
      </c>
      <c r="G759" s="86" t="str">
        <f aca="false">IF(E759="Multiple Values","Multiple Values",IF(E759="N/A","N/A",IF(LEN(E759)&gt;8,CONCATENATE("22-",LEFT(E759,8)," ",RIGHT(E759,2)),CONCATENATE("22-",E759))))</f>
        <v>22-01 00 00</v>
      </c>
      <c r="H759" s="86" t="s">
        <v>474</v>
      </c>
      <c r="J759" s="84" t="str">
        <f aca="false">A759&amp;"-"&amp;B759</f>
        <v>F1010200-Конструкции индивидуального изготовления</v>
      </c>
    </row>
    <row r="760" customFormat="false" ht="14.25" hidden="true" customHeight="false" outlineLevel="1" collapsed="false">
      <c r="A760" s="84" t="s">
        <v>2152</v>
      </c>
      <c r="B760" s="84" t="s">
        <v>2153</v>
      </c>
      <c r="C760" s="85" t="n">
        <v>4</v>
      </c>
      <c r="D760" s="89"/>
      <c r="E760" s="86" t="s">
        <v>2154</v>
      </c>
      <c r="F760" s="86" t="s">
        <v>474</v>
      </c>
      <c r="G760" s="86" t="str">
        <f aca="false">IF(E760="Multiple Values","Multiple Values",IF(E760="N/A","N/A",IF(LEN(E760)&gt;8,CONCATENATE("22-",LEFT(E760,8)," ",RIGHT(E760,2)),CONCATENATE("22-",E760))))</f>
        <v>22-01 20 00</v>
      </c>
      <c r="H760" s="86" t="s">
        <v>474</v>
      </c>
      <c r="J760" s="84" t="str">
        <f aca="false">A760&amp;"-"&amp;B760</f>
        <v>F1010300-Другие специальные конструкции</v>
      </c>
    </row>
    <row r="761" customFormat="false" ht="14.25" hidden="true" customHeight="false" outlineLevel="1" collapsed="false">
      <c r="A761" s="84" t="s">
        <v>2155</v>
      </c>
      <c r="B761" s="84" t="s">
        <v>2156</v>
      </c>
      <c r="C761" s="85" t="n">
        <v>3</v>
      </c>
      <c r="D761" s="89"/>
      <c r="E761" s="86" t="s">
        <v>579</v>
      </c>
      <c r="F761" s="86" t="s">
        <v>474</v>
      </c>
      <c r="G761" s="86" t="str">
        <f aca="false">IF(E761="Multiple Values","Multiple Values",IF(E761="N/A","N/A",IF(LEN(E761)&gt;8,CONCATENATE("22-",LEFT(E761,8)," ",RIGHT(E761,2)),CONCATENATE("22-",E761))))</f>
        <v>22-01 21 00</v>
      </c>
      <c r="H761" s="86" t="s">
        <v>474</v>
      </c>
      <c r="J761" s="84" t="str">
        <f aca="false">A761&amp;"-"&amp;B761</f>
        <v>F1020-Встраимое строительство</v>
      </c>
    </row>
    <row r="762" customFormat="false" ht="14.25" hidden="true" customHeight="false" outlineLevel="1" collapsed="false">
      <c r="A762" s="84" t="s">
        <v>2157</v>
      </c>
      <c r="B762" s="84" t="s">
        <v>2158</v>
      </c>
      <c r="C762" s="85" t="n">
        <v>4</v>
      </c>
      <c r="D762" s="89"/>
      <c r="E762" s="86" t="s">
        <v>2159</v>
      </c>
      <c r="F762" s="86" t="s">
        <v>474</v>
      </c>
      <c r="G762" s="86" t="str">
        <f aca="false">IF(E762="Multiple Values","Multiple Values",IF(E762="N/A","N/A",IF(LEN(E762)&gt;8,CONCATENATE("22-",LEFT(E762,8)," ",RIGHT(E762,2)),CONCATENATE("22-",E762))))</f>
        <v>22-01 22 00</v>
      </c>
      <c r="H762" s="86" t="s">
        <v>474</v>
      </c>
      <c r="J762" s="84" t="str">
        <f aca="false">A762&amp;"-"&amp;B762</f>
        <v>F1020100-Встроенные блоки</v>
      </c>
    </row>
    <row r="763" customFormat="false" ht="14.25" hidden="true" customHeight="false" outlineLevel="1" collapsed="false">
      <c r="A763" s="84" t="s">
        <v>2160</v>
      </c>
      <c r="B763" s="84" t="s">
        <v>2161</v>
      </c>
      <c r="C763" s="85" t="n">
        <v>4</v>
      </c>
      <c r="D763" s="89"/>
      <c r="E763" s="86" t="s">
        <v>2162</v>
      </c>
      <c r="F763" s="86" t="s">
        <v>474</v>
      </c>
      <c r="G763" s="86" t="str">
        <f aca="false">IF(E763="Multiple Values","Multiple Values",IF(E763="N/A","N/A",IF(LEN(E763)&gt;8,CONCATENATE("22-",LEFT(E763,8)," ",RIGHT(E763,2)),CONCATENATE("22-",E763))))</f>
        <v>22-01 23 00</v>
      </c>
      <c r="H763" s="86" t="s">
        <v>474</v>
      </c>
      <c r="J763" s="84" t="str">
        <f aca="false">A763&amp;"-"&amp;B763</f>
        <v>F1020200-Встриваемые помещения специального назначения</v>
      </c>
    </row>
    <row r="764" customFormat="false" ht="14.25" hidden="true" customHeight="false" outlineLevel="1" collapsed="false">
      <c r="A764" s="84" t="s">
        <v>2163</v>
      </c>
      <c r="B764" s="84" t="s">
        <v>2164</v>
      </c>
      <c r="C764" s="85" t="n">
        <v>4</v>
      </c>
      <c r="D764" s="89"/>
      <c r="E764" s="86" t="s">
        <v>2165</v>
      </c>
      <c r="F764" s="86" t="s">
        <v>474</v>
      </c>
      <c r="G764" s="86" t="str">
        <f aca="false">IF(E764="Multiple Values","Multiple Values",IF(E764="N/A","N/A",IF(LEN(E764)&gt;8,CONCATENATE("22-",LEFT(E764,8)," ",RIGHT(E764,2)),CONCATENATE("22-",E764))))</f>
        <v>22-01 24 00</v>
      </c>
      <c r="H764" s="86" t="s">
        <v>474</v>
      </c>
      <c r="J764" s="84" t="str">
        <f aca="false">A764&amp;"-"&amp;B764</f>
        <v>F1020300-Другие встроенные конструкции, блоки</v>
      </c>
    </row>
    <row r="765" customFormat="false" ht="14.25" hidden="true" customHeight="false" outlineLevel="1" collapsed="false">
      <c r="A765" s="84" t="s">
        <v>2166</v>
      </c>
      <c r="B765" s="84" t="s">
        <v>2167</v>
      </c>
      <c r="C765" s="85" t="n">
        <v>3</v>
      </c>
      <c r="D765" s="89"/>
      <c r="E765" s="86" t="s">
        <v>2168</v>
      </c>
      <c r="F765" s="86" t="s">
        <v>474</v>
      </c>
      <c r="G765" s="86" t="str">
        <f aca="false">IF(E765="Multiple Values","Multiple Values",IF(E765="N/A","N/A",IF(LEN(E765)&gt;8,CONCATENATE("22-",LEFT(E765,8)," ",RIGHT(E765,2)),CONCATENATE("22-",E765))))</f>
        <v>22-01 25 00</v>
      </c>
      <c r="H765" s="86" t="s">
        <v>474</v>
      </c>
      <c r="J765" s="84" t="str">
        <f aca="false">A765&amp;"-"&amp;B765</f>
        <v>F1030-Специальные строительные системы</v>
      </c>
    </row>
    <row r="766" customFormat="false" ht="14.25" hidden="true" customHeight="false" outlineLevel="1" collapsed="false">
      <c r="A766" s="84" t="s">
        <v>2169</v>
      </c>
      <c r="B766" s="84" t="s">
        <v>2170</v>
      </c>
      <c r="C766" s="85" t="n">
        <v>4</v>
      </c>
      <c r="D766" s="89"/>
      <c r="E766" s="86" t="s">
        <v>2171</v>
      </c>
      <c r="F766" s="86" t="s">
        <v>474</v>
      </c>
      <c r="G766" s="86" t="str">
        <f aca="false">IF(E766="Multiple Values","Multiple Values",IF(E766="N/A","N/A",IF(LEN(E766)&gt;8,CONCATENATE("22-",LEFT(E766,8)," ",RIGHT(E766,2)),CONCATENATE("22-",E766))))</f>
        <v>22-01 26 00</v>
      </c>
      <c r="H766" s="86" t="s">
        <v>474</v>
      </c>
      <c r="J766" s="84" t="str">
        <f aca="false">A766&amp;"-"&amp;B766</f>
        <v>F1030100-Звукозащитные, виброзащитные и сейсмозащитные конструкции</v>
      </c>
    </row>
    <row r="767" customFormat="false" ht="14.25" hidden="true" customHeight="false" outlineLevel="1" collapsed="false">
      <c r="A767" s="84" t="s">
        <v>2172</v>
      </c>
      <c r="B767" s="84" t="s">
        <v>2173</v>
      </c>
      <c r="C767" s="85" t="n">
        <v>4</v>
      </c>
      <c r="D767" s="89"/>
      <c r="E767" s="86" t="s">
        <v>605</v>
      </c>
      <c r="F767" s="86" t="s">
        <v>474</v>
      </c>
      <c r="G767" s="86" t="str">
        <f aca="false">IF(E767="Multiple Values","Multiple Values",IF(E767="N/A","N/A",IF(LEN(E767)&gt;8,CONCATENATE("22-",LEFT(E767,8)," ",RIGHT(E767,2)),CONCATENATE("22-",E767))))</f>
        <v>22-01 29 00</v>
      </c>
      <c r="H767" s="86" t="s">
        <v>474</v>
      </c>
      <c r="J767" s="84" t="str">
        <f aca="false">A767&amp;"-"&amp;B767</f>
        <v>F1030200-Радиационная защита</v>
      </c>
    </row>
    <row r="768" customFormat="false" ht="14.25" hidden="true" customHeight="false" outlineLevel="1" collapsed="false">
      <c r="A768" s="84" t="s">
        <v>2174</v>
      </c>
      <c r="B768" s="84" t="s">
        <v>2175</v>
      </c>
      <c r="C768" s="85" t="n">
        <v>4</v>
      </c>
      <c r="D768" s="89"/>
      <c r="E768" s="86" t="s">
        <v>2176</v>
      </c>
      <c r="F768" s="86" t="s">
        <v>474</v>
      </c>
      <c r="G768" s="86" t="str">
        <f aca="false">IF(E768="Multiple Values","Multiple Values",IF(E768="N/A","N/A",IF(LEN(E768)&gt;8,CONCATENATE("22-",LEFT(E768,8)," ",RIGHT(E768,2)),CONCATENATE("22-",E768))))</f>
        <v>22-01 30 00</v>
      </c>
      <c r="H768" s="86" t="s">
        <v>474</v>
      </c>
      <c r="J768" s="84" t="str">
        <f aca="false">A768&amp;"-"&amp;B768</f>
        <v>F1030300-Специальные конструкции для систем безопасности</v>
      </c>
    </row>
    <row r="769" customFormat="false" ht="14.25" hidden="true" customHeight="false" outlineLevel="1" collapsed="false">
      <c r="A769" s="84" t="s">
        <v>2177</v>
      </c>
      <c r="B769" s="84" t="s">
        <v>2178</v>
      </c>
      <c r="C769" s="85" t="n">
        <v>4</v>
      </c>
      <c r="D769" s="89"/>
      <c r="E769" s="86" t="s">
        <v>2179</v>
      </c>
      <c r="F769" s="86" t="s">
        <v>474</v>
      </c>
      <c r="G769" s="86" t="str">
        <f aca="false">IF(E769="Multiple Values","Multiple Values",IF(E769="N/A","N/A",IF(LEN(E769)&gt;8,CONCATENATE("22-",LEFT(E769,8)," ",RIGHT(E769,2)),CONCATENATE("22-",E769))))</f>
        <v>22-01 31 00</v>
      </c>
      <c r="H769" s="86" t="s">
        <v>474</v>
      </c>
      <c r="J769" s="84" t="str">
        <f aca="false">A769&amp;"-"&amp;B769</f>
        <v>F1030400-Своды</v>
      </c>
    </row>
    <row r="770" customFormat="false" ht="14.25" hidden="true" customHeight="false" outlineLevel="1" collapsed="false">
      <c r="A770" s="84" t="s">
        <v>2180</v>
      </c>
      <c r="B770" s="84" t="s">
        <v>2181</v>
      </c>
      <c r="C770" s="85" t="n">
        <v>4</v>
      </c>
      <c r="D770" s="89"/>
      <c r="E770" s="86" t="s">
        <v>2182</v>
      </c>
      <c r="F770" s="86" t="s">
        <v>474</v>
      </c>
      <c r="G770" s="86" t="str">
        <f aca="false">IF(E770="Multiple Values","Multiple Values",IF(E770="N/A","N/A",IF(LEN(E770)&gt;8,CONCATENATE("22-",LEFT(E770,8)," ",RIGHT(E770,2)),CONCATENATE("22-",E770))))</f>
        <v>22-01 32 00</v>
      </c>
      <c r="H770" s="86" t="s">
        <v>474</v>
      </c>
      <c r="J770" s="84" t="str">
        <f aca="false">A770&amp;"-"&amp;B770</f>
        <v>F1030900-Другие специальные строительные системы</v>
      </c>
    </row>
    <row r="771" customFormat="false" ht="14.25" hidden="true" customHeight="false" outlineLevel="1" collapsed="false">
      <c r="A771" s="84" t="s">
        <v>2183</v>
      </c>
      <c r="B771" s="84" t="s">
        <v>2146</v>
      </c>
      <c r="C771" s="85" t="n">
        <v>3</v>
      </c>
      <c r="D771" s="89"/>
      <c r="E771" s="86" t="s">
        <v>2184</v>
      </c>
      <c r="F771" s="86" t="s">
        <v>474</v>
      </c>
      <c r="G771" s="86" t="str">
        <f aca="false">IF(E771="Multiple Values","Multiple Values",IF(E771="N/A","N/A",IF(LEN(E771)&gt;8,CONCATENATE("22-",LEFT(E771,8)," ",RIGHT(E771,2)),CONCATENATE("22-",E771))))</f>
        <v>22-01 33 00</v>
      </c>
      <c r="H771" s="86" t="s">
        <v>474</v>
      </c>
      <c r="J771" s="84" t="str">
        <f aca="false">A771&amp;"-"&amp;B771</f>
        <v>F1040-Специальные сооружения</v>
      </c>
    </row>
    <row r="772" customFormat="false" ht="14.25" hidden="true" customHeight="false" outlineLevel="1" collapsed="false">
      <c r="A772" s="84" t="s">
        <v>2185</v>
      </c>
      <c r="B772" s="84" t="s">
        <v>2186</v>
      </c>
      <c r="C772" s="85" t="n">
        <v>4</v>
      </c>
      <c r="D772" s="89"/>
      <c r="E772" s="86" t="s">
        <v>2187</v>
      </c>
      <c r="F772" s="86" t="s">
        <v>474</v>
      </c>
      <c r="G772" s="86" t="str">
        <f aca="false">IF(E772="Multiple Values","Multiple Values",IF(E772="N/A","N/A",IF(LEN(E772)&gt;8,CONCATENATE("22-",LEFT(E772,8)," ",RIGHT(E772,2)),CONCATENATE("22-",E772))))</f>
        <v>22-01 35 00</v>
      </c>
      <c r="H772" s="86" t="s">
        <v>474</v>
      </c>
      <c r="J772" s="84" t="str">
        <f aca="false">A772&amp;"-"&amp;B772</f>
        <v>F1040100-Водные принадлежности</v>
      </c>
    </row>
    <row r="773" customFormat="false" ht="14.25" hidden="true" customHeight="false" outlineLevel="1" collapsed="false">
      <c r="A773" s="84" t="s">
        <v>2188</v>
      </c>
      <c r="B773" s="84" t="s">
        <v>2189</v>
      </c>
      <c r="C773" s="85" t="n">
        <v>4</v>
      </c>
      <c r="D773" s="89"/>
      <c r="E773" s="86" t="s">
        <v>2190</v>
      </c>
      <c r="F773" s="86" t="s">
        <v>474</v>
      </c>
      <c r="G773" s="86" t="str">
        <f aca="false">IF(E773="Multiple Values","Multiple Values",IF(E773="N/A","N/A",IF(LEN(E773)&gt;8,CONCATENATE("22-",LEFT(E773,8)," ",RIGHT(E773,2)),CONCATENATE("22-",E773))))</f>
        <v>22-01 40 00</v>
      </c>
      <c r="H773" s="86" t="s">
        <v>474</v>
      </c>
      <c r="J773" s="84" t="str">
        <f aca="false">A773&amp;"-"&amp;B773</f>
        <v>F1040200-Ледовые катки</v>
      </c>
    </row>
    <row r="774" customFormat="false" ht="14.25" hidden="true" customHeight="false" outlineLevel="1" collapsed="false">
      <c r="A774" s="84" t="s">
        <v>2191</v>
      </c>
      <c r="B774" s="84" t="s">
        <v>2192</v>
      </c>
      <c r="C774" s="85" t="n">
        <v>4</v>
      </c>
      <c r="D774" s="89"/>
      <c r="E774" s="86" t="s">
        <v>496</v>
      </c>
      <c r="F774" s="86" t="s">
        <v>474</v>
      </c>
      <c r="G774" s="86" t="str">
        <f aca="false">IF(E774="Multiple Values","Multiple Values",IF(E774="N/A","N/A",IF(LEN(E774)&gt;8,CONCATENATE("22-",LEFT(E774,8)," ",RIGHT(E774,2)),CONCATENATE("22-",E774))))</f>
        <v>22-01 41 00</v>
      </c>
      <c r="H774" s="86" t="s">
        <v>474</v>
      </c>
      <c r="J774" s="84" t="str">
        <f aca="false">A774&amp;"-"&amp;B774</f>
        <v>F1040300-Сжигательная печь на стройплощадке</v>
      </c>
    </row>
    <row r="775" customFormat="false" ht="14.25" hidden="true" customHeight="false" outlineLevel="1" collapsed="false">
      <c r="A775" s="84" t="s">
        <v>2193</v>
      </c>
      <c r="B775" s="84" t="s">
        <v>2194</v>
      </c>
      <c r="C775" s="85" t="n">
        <v>4</v>
      </c>
      <c r="D775" s="89"/>
      <c r="E775" s="86" t="s">
        <v>2195</v>
      </c>
      <c r="F775" s="86" t="s">
        <v>474</v>
      </c>
      <c r="G775" s="86" t="str">
        <f aca="false">IF(E775="Multiple Values","Multiple Values",IF(E775="N/A","N/A",IF(LEN(E775)&gt;8,CONCATENATE("22-",LEFT(E775,8)," ",RIGHT(E775,2)),CONCATENATE("22-",E775))))</f>
        <v>22-01 42 00</v>
      </c>
      <c r="H775" s="86" t="s">
        <v>474</v>
      </c>
      <c r="J775" s="84" t="str">
        <f aca="false">A775&amp;"-"&amp;B775</f>
        <v>F1040400-Питомники и приюты для животных</v>
      </c>
    </row>
    <row r="776" customFormat="false" ht="14.25" hidden="true" customHeight="false" outlineLevel="1" collapsed="false">
      <c r="A776" s="84" t="s">
        <v>2196</v>
      </c>
      <c r="B776" s="84" t="s">
        <v>2197</v>
      </c>
      <c r="C776" s="85" t="n">
        <v>4</v>
      </c>
      <c r="D776" s="89"/>
      <c r="E776" s="86" t="s">
        <v>2198</v>
      </c>
      <c r="F776" s="86" t="s">
        <v>474</v>
      </c>
      <c r="G776" s="86" t="str">
        <f aca="false">IF(E776="Multiple Values","Multiple Values",IF(E776="N/A","N/A",IF(LEN(E776)&gt;8,CONCATENATE("22-",LEFT(E776,8)," ",RIGHT(E776,2)),CONCATENATE("22-",E776))))</f>
        <v>22-01 43 00</v>
      </c>
      <c r="H776" s="86" t="s">
        <v>474</v>
      </c>
      <c r="J776" s="84" t="str">
        <f aca="false">A776&amp;"-"&amp;B776</f>
        <v>F1040500-Резервуары для хранения жидкости и газа</v>
      </c>
    </row>
    <row r="777" customFormat="false" ht="14.25" hidden="true" customHeight="false" outlineLevel="1" collapsed="false">
      <c r="A777" s="84" t="s">
        <v>2199</v>
      </c>
      <c r="B777" s="84" t="s">
        <v>2200</v>
      </c>
      <c r="C777" s="85" t="n">
        <v>4</v>
      </c>
      <c r="D777" s="89"/>
      <c r="E777" s="86" t="s">
        <v>2201</v>
      </c>
      <c r="F777" s="86" t="s">
        <v>474</v>
      </c>
      <c r="G777" s="86" t="str">
        <f aca="false">IF(E777="Multiple Values","Multiple Values",IF(E777="N/A","N/A",IF(LEN(E777)&gt;8,CONCATENATE("22-",LEFT(E777,8)," ",RIGHT(E777,2)),CONCATENATE("22-",E777))))</f>
        <v>22-01 45 00</v>
      </c>
      <c r="H777" s="86" t="s">
        <v>474</v>
      </c>
      <c r="J777" s="84" t="str">
        <f aca="false">A777&amp;"-"&amp;B777</f>
        <v>F1040900-Другие специализированные сооружения</v>
      </c>
    </row>
    <row r="778" customFormat="false" ht="14.25" hidden="true" customHeight="false" outlineLevel="1" collapsed="false">
      <c r="A778" s="84" t="s">
        <v>2202</v>
      </c>
      <c r="B778" s="84" t="s">
        <v>2203</v>
      </c>
      <c r="C778" s="85" t="n">
        <v>3</v>
      </c>
      <c r="D778" s="89"/>
      <c r="E778" s="86" t="s">
        <v>2204</v>
      </c>
      <c r="F778" s="86" t="s">
        <v>474</v>
      </c>
      <c r="G778" s="86" t="str">
        <f aca="false">IF(E778="Multiple Values","Multiple Values",IF(E778="N/A","N/A",IF(LEN(E778)&gt;8,CONCATENATE("22-",LEFT(E778,8)," ",RIGHT(E778,2)),CONCATENATE("22-",E778))))</f>
        <v>22-01 50 00</v>
      </c>
      <c r="H778" s="86" t="s">
        <v>474</v>
      </c>
      <c r="J778" s="84" t="str">
        <f aca="false">A778&amp;"-"&amp;B778</f>
        <v>F1050-Специализированные элементы управления и приборы</v>
      </c>
    </row>
    <row r="779" customFormat="false" ht="14.25" hidden="true" customHeight="false" outlineLevel="1" collapsed="false">
      <c r="A779" s="84" t="s">
        <v>2205</v>
      </c>
      <c r="B779" s="84" t="s">
        <v>2206</v>
      </c>
      <c r="C779" s="85" t="n">
        <v>4</v>
      </c>
      <c r="D779" s="89"/>
      <c r="E779" s="86" t="s">
        <v>2207</v>
      </c>
      <c r="F779" s="86" t="s">
        <v>474</v>
      </c>
      <c r="G779" s="86" t="str">
        <f aca="false">IF(E779="Multiple Values","Multiple Values",IF(E779="N/A","N/A",IF(LEN(E779)&gt;8,CONCATENATE("22-",LEFT(E779,8)," ",RIGHT(E779,2)),CONCATENATE("22-",E779))))</f>
        <v>22-01 51 00</v>
      </c>
      <c r="H779" s="86" t="s">
        <v>474</v>
      </c>
      <c r="J779" s="84" t="str">
        <f aca="false">A779&amp;"-"&amp;B779</f>
        <v>F1050100-Звукозаписывающее оборудование</v>
      </c>
    </row>
    <row r="780" customFormat="false" ht="14.25" hidden="true" customHeight="false" outlineLevel="1" collapsed="false">
      <c r="A780" s="84" t="s">
        <v>2208</v>
      </c>
      <c r="B780" s="84" t="s">
        <v>1831</v>
      </c>
      <c r="C780" s="85" t="n">
        <v>4</v>
      </c>
      <c r="D780" s="89"/>
      <c r="E780" s="86" t="s">
        <v>2209</v>
      </c>
      <c r="F780" s="86" t="s">
        <v>474</v>
      </c>
      <c r="G780" s="86" t="str">
        <f aca="false">IF(E780="Multiple Values","Multiple Values",IF(E780="N/A","N/A",IF(LEN(E780)&gt;8,CONCATENATE("22-",LEFT(E780,8)," ",RIGHT(E780,2)),CONCATENATE("22-",E780))))</f>
        <v>22-01 52 00</v>
      </c>
      <c r="H780" s="86" t="s">
        <v>474</v>
      </c>
      <c r="J780" s="84" t="str">
        <f aca="false">A780&amp;"-"&amp;B780</f>
        <v>F1050200-Автоматизированная система управления инженерным оборудованием здания</v>
      </c>
    </row>
    <row r="781" customFormat="false" ht="14.25" hidden="true" customHeight="false" outlineLevel="1" collapsed="false">
      <c r="A781" s="84" t="s">
        <v>2210</v>
      </c>
      <c r="B781" s="84" t="s">
        <v>2211</v>
      </c>
      <c r="C781" s="85" t="n">
        <v>4</v>
      </c>
      <c r="D781" s="89"/>
      <c r="E781" s="86" t="s">
        <v>2212</v>
      </c>
      <c r="F781" s="86" t="s">
        <v>474</v>
      </c>
      <c r="G781" s="86" t="str">
        <f aca="false">IF(E781="Multiple Values","Multiple Values",IF(E781="N/A","N/A",IF(LEN(E781)&gt;8,CONCATENATE("22-",LEFT(E781,8)," ",RIGHT(E781,2)),CONCATENATE("22-",E781))))</f>
        <v>22-01 53 00</v>
      </c>
      <c r="H781" s="86" t="s">
        <v>474</v>
      </c>
      <c r="I781" s="90" t="s">
        <v>2213</v>
      </c>
      <c r="J781" s="84" t="str">
        <f aca="false">A781&amp;"-"&amp;B781</f>
        <v>F1050900-Другие специальные приборы управления</v>
      </c>
    </row>
    <row r="782" customFormat="false" ht="14.25" hidden="true" customHeight="false" outlineLevel="1" collapsed="false">
      <c r="A782" s="84" t="s">
        <v>2214</v>
      </c>
      <c r="B782" s="84" t="s">
        <v>2215</v>
      </c>
      <c r="C782" s="85" t="n">
        <v>2</v>
      </c>
      <c r="D782" s="89"/>
      <c r="E782" s="86" t="s">
        <v>2216</v>
      </c>
      <c r="F782" s="86" t="s">
        <v>474</v>
      </c>
      <c r="G782" s="86" t="str">
        <f aca="false">IF(E782="Multiple Values","Multiple Values",IF(E782="N/A","N/A",IF(LEN(E782)&gt;8,CONCATENATE("22-",LEFT(E782,8)," ",RIGHT(E782,2)),CONCATENATE("22-",E782))))</f>
        <v>22-01 54 00</v>
      </c>
      <c r="H782" s="86" t="s">
        <v>474</v>
      </c>
      <c r="I782" s="84" t="str">
        <f aca="false">A782&amp;"-"&amp;B782</f>
        <v>F20-Частичный демонтаж здания</v>
      </c>
    </row>
    <row r="783" customFormat="false" ht="14.25" hidden="true" customHeight="false" outlineLevel="1" collapsed="false">
      <c r="A783" s="84" t="s">
        <v>2217</v>
      </c>
      <c r="B783" s="84" t="s">
        <v>2218</v>
      </c>
      <c r="C783" s="85" t="n">
        <v>3</v>
      </c>
      <c r="D783" s="89"/>
      <c r="E783" s="86" t="s">
        <v>2219</v>
      </c>
      <c r="F783" s="86" t="s">
        <v>474</v>
      </c>
      <c r="G783" s="86" t="str">
        <f aca="false">IF(E783="Multiple Values","Multiple Values",IF(E783="N/A","N/A",IF(LEN(E783)&gt;8,CONCATENATE("22-",LEFT(E783,8)," ",RIGHT(E783,2)),CONCATENATE("22-",E783))))</f>
        <v>22-01 55 00</v>
      </c>
      <c r="H783" s="86" t="s">
        <v>474</v>
      </c>
      <c r="I783" s="84" t="str">
        <f aca="false">A783&amp;"-"&amp;B783</f>
        <v>F2010-Сносимые строительные элементы</v>
      </c>
    </row>
    <row r="784" customFormat="false" ht="14.25" hidden="true" customHeight="false" outlineLevel="1" collapsed="false">
      <c r="A784" s="84" t="s">
        <v>2220</v>
      </c>
      <c r="B784" s="84" t="s">
        <v>2221</v>
      </c>
      <c r="C784" s="85" t="n">
        <v>4</v>
      </c>
      <c r="D784" s="89"/>
      <c r="E784" s="86" t="s">
        <v>2222</v>
      </c>
      <c r="F784" s="86" t="s">
        <v>474</v>
      </c>
      <c r="G784" s="86" t="str">
        <f aca="false">IF(E784="Multiple Values","Multiple Values",IF(E784="N/A","N/A",IF(LEN(E784)&gt;8,CONCATENATE("22-",LEFT(E784,8)," ",RIGHT(E784,2)),CONCATENATE("22-",E784))))</f>
        <v>22-01 56 00</v>
      </c>
      <c r="H784" s="86" t="s">
        <v>474</v>
      </c>
      <c r="I784" s="84" t="str">
        <f aca="false">A784&amp;"-"&amp;B784</f>
        <v>F2010100-Сносимые внутренние элементы здания</v>
      </c>
    </row>
    <row r="785" customFormat="false" ht="14.25" hidden="true" customHeight="false" outlineLevel="1" collapsed="false">
      <c r="A785" s="84" t="s">
        <v>2223</v>
      </c>
      <c r="B785" s="84" t="s">
        <v>2224</v>
      </c>
      <c r="C785" s="85" t="n">
        <v>4</v>
      </c>
      <c r="D785" s="89"/>
      <c r="E785" s="86" t="s">
        <v>2225</v>
      </c>
      <c r="F785" s="86" t="s">
        <v>474</v>
      </c>
      <c r="G785" s="86" t="str">
        <f aca="false">IF(E785="Multiple Values","Multiple Values",IF(E785="N/A","N/A",IF(LEN(E785)&gt;8,CONCATENATE("22-",LEFT(E785,8)," ",RIGHT(E785,2)),CONCATENATE("22-",E785))))</f>
        <v>22-01 57 00</v>
      </c>
      <c r="H785" s="86" t="s">
        <v>474</v>
      </c>
      <c r="I785" s="84" t="str">
        <f aca="false">A785&amp;"-"&amp;B785</f>
        <v>F2010200-Сносимые внешние элементы здания</v>
      </c>
    </row>
    <row r="786" customFormat="false" ht="14.25" hidden="true" customHeight="false" outlineLevel="1" collapsed="false">
      <c r="A786" s="84" t="s">
        <v>2226</v>
      </c>
      <c r="B786" s="84" t="s">
        <v>2227</v>
      </c>
      <c r="C786" s="85" t="n">
        <v>3</v>
      </c>
      <c r="D786" s="89"/>
      <c r="E786" s="86" t="s">
        <v>2228</v>
      </c>
      <c r="F786" s="86" t="s">
        <v>474</v>
      </c>
      <c r="G786" s="86" t="str">
        <f aca="false">IF(E786="Multiple Values","Multiple Values",IF(E786="N/A","N/A",IF(LEN(E786)&gt;8,CONCATENATE("22-",LEFT(E786,8)," ",RIGHT(E786,2)),CONCATENATE("22-",E786))))</f>
        <v>22-01 58 00</v>
      </c>
      <c r="H786" s="86" t="s">
        <v>474</v>
      </c>
      <c r="I786" s="84" t="str">
        <f aca="false">A786&amp;"-"&amp;B786</f>
        <v>F2020-Устранение опасных элементов здания</v>
      </c>
    </row>
    <row r="787" customFormat="false" ht="14.25" hidden="true" customHeight="false" outlineLevel="1" collapsed="false">
      <c r="A787" s="84" t="s">
        <v>2229</v>
      </c>
      <c r="B787" s="84" t="s">
        <v>2230</v>
      </c>
      <c r="C787" s="85" t="n">
        <v>4</v>
      </c>
      <c r="D787" s="89"/>
      <c r="E787" s="86" t="s">
        <v>2231</v>
      </c>
      <c r="F787" s="86" t="s">
        <v>474</v>
      </c>
      <c r="G787" s="86" t="str">
        <f aca="false">IF(E787="Multiple Values","Multiple Values",IF(E787="N/A","N/A",IF(LEN(E787)&gt;8,CONCATENATE("22-",LEFT(E787,8)," ",RIGHT(E787,2)),CONCATENATE("22-",E787))))</f>
        <v>22-01 60 00</v>
      </c>
      <c r="H787" s="86" t="s">
        <v>474</v>
      </c>
      <c r="I787" s="84" t="str">
        <f aca="false">A787&amp;"-"&amp;B787</f>
        <v>F2020100-Удаление опасных компонентов</v>
      </c>
    </row>
    <row r="788" customFormat="false" ht="14.25" hidden="true" customHeight="false" outlineLevel="1" collapsed="false">
      <c r="A788" s="84" t="s">
        <v>2232</v>
      </c>
      <c r="B788" s="84" t="s">
        <v>2233</v>
      </c>
      <c r="C788" s="85" t="n">
        <v>4</v>
      </c>
      <c r="D788" s="89"/>
      <c r="E788" s="86" t="s">
        <v>2234</v>
      </c>
      <c r="F788" s="86" t="s">
        <v>474</v>
      </c>
      <c r="G788" s="86" t="str">
        <f aca="false">IF(E788="Multiple Values","Multiple Values",IF(E788="N/A","N/A",IF(LEN(E788)&gt;8,CONCATENATE("22-",LEFT(E788,8)," ",RIGHT(E788,2)),CONCATENATE("22-",E788))))</f>
        <v>22-01 61 00</v>
      </c>
      <c r="H788" s="86" t="s">
        <v>474</v>
      </c>
      <c r="I788" s="84" t="str">
        <f aca="false">A788&amp;"-"&amp;B788</f>
        <v>F2020200-Защита, огораживание опасных компонентов</v>
      </c>
      <c r="J788" s="90" t="s">
        <v>304</v>
      </c>
    </row>
    <row r="789" customFormat="false" ht="14.25" hidden="false" customHeight="false" outlineLevel="0" collapsed="false">
      <c r="A789" s="84" t="s">
        <v>2235</v>
      </c>
      <c r="B789" s="84" t="s">
        <v>304</v>
      </c>
      <c r="C789" s="85" t="n">
        <v>1</v>
      </c>
      <c r="D789" s="89"/>
      <c r="E789" s="86" t="s">
        <v>2236</v>
      </c>
      <c r="F789" s="86" t="s">
        <v>474</v>
      </c>
      <c r="G789" s="86" t="str">
        <f aca="false">IF(E789="Multiple Values","Multiple Values",IF(E789="N/A","N/A",IF(LEN(E789)&gt;8,CONCATENATE("22-",LEFT(E789,8)," ",RIGHT(E789,2)),CONCATENATE("22-",E789))))</f>
        <v>22-01 62 00</v>
      </c>
      <c r="H789" s="86" t="s">
        <v>474</v>
      </c>
      <c r="J789" s="84" t="str">
        <f aca="false">A789&amp;"-"&amp;B789</f>
        <v>G-Строительная площадка</v>
      </c>
    </row>
    <row r="790" customFormat="false" ht="14.25" hidden="true" customHeight="false" outlineLevel="1" collapsed="false">
      <c r="A790" s="84" t="s">
        <v>2237</v>
      </c>
      <c r="B790" s="84" t="s">
        <v>306</v>
      </c>
      <c r="C790" s="85" t="n">
        <v>2</v>
      </c>
      <c r="D790" s="89"/>
      <c r="E790" s="86" t="s">
        <v>2238</v>
      </c>
      <c r="F790" s="86" t="s">
        <v>474</v>
      </c>
      <c r="G790" s="86" t="str">
        <f aca="false">IF(E790="Multiple Values","Multiple Values",IF(E790="N/A","N/A",IF(LEN(E790)&gt;8,CONCATENATE("22-",LEFT(E790,8)," ",RIGHT(E790,2)),CONCATENATE("22-",E790))))</f>
        <v>22-01 64 00</v>
      </c>
      <c r="H790" s="86" t="s">
        <v>474</v>
      </c>
      <c r="J790" s="84" t="str">
        <f aca="false">A790&amp;"-"&amp;B790</f>
        <v>G10-Подготовка строительной площадки</v>
      </c>
    </row>
    <row r="791" customFormat="false" ht="14.25" hidden="true" customHeight="false" outlineLevel="1" collapsed="false">
      <c r="A791" s="84" t="s">
        <v>2239</v>
      </c>
      <c r="B791" s="84" t="s">
        <v>2240</v>
      </c>
      <c r="C791" s="85" t="n">
        <v>3</v>
      </c>
      <c r="D791" s="89"/>
      <c r="E791" s="86" t="s">
        <v>2241</v>
      </c>
      <c r="F791" s="86" t="s">
        <v>474</v>
      </c>
      <c r="G791" s="86" t="str">
        <f aca="false">IF(E791="Multiple Values","Multiple Values",IF(E791="N/A","N/A",IF(LEN(E791)&gt;8,CONCATENATE("22-",LEFT(E791,8)," ",RIGHT(E791,2)),CONCATENATE("22-",E791))))</f>
        <v>22-01 65 00</v>
      </c>
      <c r="H791" s="86" t="s">
        <v>474</v>
      </c>
      <c r="J791" s="84" t="str">
        <f aca="false">A791&amp;"-"&amp;B791</f>
        <v>G1010-Очистка площадки</v>
      </c>
    </row>
    <row r="792" customFormat="false" ht="14.25" hidden="true" customHeight="false" outlineLevel="1" collapsed="false">
      <c r="A792" s="84" t="s">
        <v>2242</v>
      </c>
      <c r="B792" s="84" t="s">
        <v>2243</v>
      </c>
      <c r="C792" s="85" t="n">
        <v>4</v>
      </c>
      <c r="D792" s="89"/>
      <c r="E792" s="86" t="s">
        <v>2244</v>
      </c>
      <c r="F792" s="86" t="s">
        <v>474</v>
      </c>
      <c r="G792" s="86" t="str">
        <f aca="false">IF(E792="Multiple Values","Multiple Values",IF(E792="N/A","N/A",IF(LEN(E792)&gt;8,CONCATENATE("22-",LEFT(E792,8)," ",RIGHT(E792,2)),CONCATENATE("22-",E792))))</f>
        <v>22-01 66 00</v>
      </c>
      <c r="H792" s="86" t="s">
        <v>474</v>
      </c>
      <c r="J792" s="84" t="str">
        <f aca="false">A792&amp;"-"&amp;B792</f>
        <v>G1010100-Уборка мусора и корчевание</v>
      </c>
    </row>
    <row r="793" customFormat="false" ht="14.25" hidden="true" customHeight="false" outlineLevel="1" collapsed="false">
      <c r="A793" s="84" t="s">
        <v>2245</v>
      </c>
      <c r="B793" s="84" t="s">
        <v>2246</v>
      </c>
      <c r="C793" s="85" t="n">
        <v>4</v>
      </c>
      <c r="D793" s="89"/>
      <c r="E793" s="86" t="s">
        <v>2247</v>
      </c>
      <c r="F793" s="86" t="s">
        <v>474</v>
      </c>
      <c r="G793" s="86" t="str">
        <f aca="false">IF(E793="Multiple Values","Multiple Values",IF(E793="N/A","N/A",IF(LEN(E793)&gt;8,CONCATENATE("22-",LEFT(E793,8)," ",RIGHT(E793,2)),CONCATENATE("22-",E793))))</f>
        <v>22-01 70 00</v>
      </c>
      <c r="H793" s="86" t="s">
        <v>474</v>
      </c>
      <c r="J793" s="84" t="str">
        <f aca="false">A793&amp;"-"&amp;B793</f>
        <v>G1010200-Удаление деревьев и измельчение</v>
      </c>
    </row>
    <row r="794" customFormat="false" ht="14.25" hidden="true" customHeight="false" outlineLevel="1" collapsed="false">
      <c r="A794" s="84" t="s">
        <v>2248</v>
      </c>
      <c r="B794" s="84" t="s">
        <v>2249</v>
      </c>
      <c r="C794" s="85" t="n">
        <v>3</v>
      </c>
      <c r="D794" s="89"/>
      <c r="E794" s="86" t="s">
        <v>2250</v>
      </c>
      <c r="F794" s="86" t="s">
        <v>474</v>
      </c>
      <c r="G794" s="86" t="str">
        <f aca="false">IF(E794="Multiple Values","Multiple Values",IF(E794="N/A","N/A",IF(LEN(E794)&gt;8,CONCATENATE("22-",LEFT(E794,8)," ",RIGHT(E794,2)),CONCATENATE("22-",E794))))</f>
        <v>22-01 71 00</v>
      </c>
      <c r="H794" s="86" t="s">
        <v>474</v>
      </c>
      <c r="J794" s="84" t="str">
        <f aca="false">A794&amp;"-"&amp;B794</f>
        <v>G1020-Демонтаж на площадке и перемещения</v>
      </c>
    </row>
    <row r="795" customFormat="false" ht="14.25" hidden="true" customHeight="false" outlineLevel="1" collapsed="false">
      <c r="A795" s="84" t="s">
        <v>2251</v>
      </c>
      <c r="B795" s="84" t="s">
        <v>2252</v>
      </c>
      <c r="C795" s="85" t="n">
        <v>4</v>
      </c>
      <c r="D795" s="89"/>
      <c r="E795" s="86" t="s">
        <v>2253</v>
      </c>
      <c r="F795" s="86" t="s">
        <v>474</v>
      </c>
      <c r="G795" s="86" t="str">
        <f aca="false">IF(E795="Multiple Values","Multiple Values",IF(E795="N/A","N/A",IF(LEN(E795)&gt;8,CONCATENATE("22-",LEFT(E795,8)," ",RIGHT(E795,2)),CONCATENATE("22-",E795))))</f>
        <v>22-01 73 00</v>
      </c>
      <c r="H795" s="86" t="s">
        <v>474</v>
      </c>
      <c r="J795" s="84" t="str">
        <f aca="false">A795&amp;"-"&amp;B795</f>
        <v>G1020100-Снос здания</v>
      </c>
    </row>
    <row r="796" customFormat="false" ht="14.25" hidden="true" customHeight="false" outlineLevel="1" collapsed="false">
      <c r="A796" s="84" t="s">
        <v>2254</v>
      </c>
      <c r="B796" s="84" t="s">
        <v>2255</v>
      </c>
      <c r="C796" s="85" t="n">
        <v>4</v>
      </c>
      <c r="D796" s="89"/>
      <c r="E796" s="86" t="s">
        <v>2256</v>
      </c>
      <c r="F796" s="86" t="s">
        <v>474</v>
      </c>
      <c r="G796" s="86" t="str">
        <f aca="false">IF(E796="Multiple Values","Multiple Values",IF(E796="N/A","N/A",IF(LEN(E796)&gt;8,CONCATENATE("22-",LEFT(E796,8)," ",RIGHT(E796,2)),CONCATENATE("22-",E796))))</f>
        <v>22-01 74 00</v>
      </c>
      <c r="H796" s="86" t="s">
        <v>474</v>
      </c>
      <c r="J796" s="84" t="str">
        <f aca="false">A796&amp;"-"&amp;B796</f>
        <v>G1020200-Снос компонентов площадки</v>
      </c>
    </row>
    <row r="797" customFormat="false" ht="14.25" hidden="true" customHeight="false" outlineLevel="1" collapsed="false">
      <c r="A797" s="84" t="s">
        <v>2257</v>
      </c>
      <c r="B797" s="84" t="s">
        <v>2258</v>
      </c>
      <c r="C797" s="85" t="n">
        <v>4</v>
      </c>
      <c r="D797" s="89"/>
      <c r="E797" s="86" t="s">
        <v>2259</v>
      </c>
      <c r="F797" s="86" t="s">
        <v>474</v>
      </c>
      <c r="G797" s="86" t="str">
        <f aca="false">IF(E797="Multiple Values","Multiple Values",IF(E797="N/A","N/A",IF(LEN(E797)&gt;8,CONCATENATE("22-",LEFT(E797,8)," ",RIGHT(E797,2)),CONCATENATE("22-",E797))))</f>
        <v>22-01 75 00</v>
      </c>
      <c r="H797" s="86" t="s">
        <v>474</v>
      </c>
      <c r="J797" s="84" t="str">
        <f aca="false">A797&amp;"-"&amp;B797</f>
        <v>G1020300-Перемещение зданий</v>
      </c>
    </row>
    <row r="798" customFormat="false" ht="14.25" hidden="true" customHeight="false" outlineLevel="1" collapsed="false">
      <c r="A798" s="84" t="s">
        <v>2260</v>
      </c>
      <c r="B798" s="84" t="s">
        <v>2261</v>
      </c>
      <c r="C798" s="85" t="n">
        <v>4</v>
      </c>
      <c r="D798" s="89"/>
      <c r="E798" s="86" t="s">
        <v>2262</v>
      </c>
      <c r="F798" s="86" t="s">
        <v>474</v>
      </c>
      <c r="G798" s="86" t="str">
        <f aca="false">IF(E798="Multiple Values","Multiple Values",IF(E798="N/A","N/A",IF(LEN(E798)&gt;8,CONCATENATE("22-",LEFT(E798,8)," ",RIGHT(E798,2)),CONCATENATE("22-",E798))))</f>
        <v>22-01 76 00</v>
      </c>
      <c r="H798" s="86" t="s">
        <v>474</v>
      </c>
      <c r="J798" s="84" t="str">
        <f aca="false">A798&amp;"-"&amp;B798</f>
        <v>G1020400-Вынос инженерных сетей</v>
      </c>
    </row>
    <row r="799" customFormat="false" ht="14.25" hidden="true" customHeight="false" outlineLevel="1" collapsed="false">
      <c r="A799" s="84" t="s">
        <v>2263</v>
      </c>
      <c r="B799" s="84" t="s">
        <v>2264</v>
      </c>
      <c r="C799" s="85" t="n">
        <v>3</v>
      </c>
      <c r="D799" s="89"/>
      <c r="E799" s="86" t="s">
        <v>2265</v>
      </c>
      <c r="F799" s="86" t="s">
        <v>474</v>
      </c>
      <c r="G799" s="86" t="str">
        <f aca="false">IF(E799="Multiple Values","Multiple Values",IF(E799="N/A","N/A",IF(LEN(E799)&gt;8,CONCATENATE("22-",LEFT(E799,8)," ",RIGHT(E799,2)),CONCATENATE("22-",E799))))</f>
        <v>22-01 77 00</v>
      </c>
      <c r="H799" s="86" t="s">
        <v>474</v>
      </c>
      <c r="J799" s="84" t="str">
        <f aca="false">A799&amp;"-"&amp;B799</f>
        <v>G1030-Земляные работы по площадке</v>
      </c>
    </row>
    <row r="800" customFormat="false" ht="14.25" hidden="true" customHeight="false" outlineLevel="1" collapsed="false">
      <c r="A800" s="84" t="s">
        <v>2266</v>
      </c>
      <c r="B800" s="84" t="s">
        <v>2267</v>
      </c>
      <c r="C800" s="85" t="n">
        <v>4</v>
      </c>
      <c r="D800" s="89"/>
      <c r="E800" s="86" t="s">
        <v>2268</v>
      </c>
      <c r="F800" s="86" t="s">
        <v>474</v>
      </c>
      <c r="G800" s="86" t="str">
        <f aca="false">IF(E800="Multiple Values","Multiple Values",IF(E800="N/A","N/A",IF(LEN(E800)&gt;8,CONCATENATE("22-",LEFT(E800,8)," ",RIGHT(E800,2)),CONCATENATE("22-",E800))))</f>
        <v>22-01 78 00</v>
      </c>
      <c r="H800" s="86" t="s">
        <v>474</v>
      </c>
      <c r="J800" s="84" t="str">
        <f aca="false">A800&amp;"-"&amp;B800</f>
        <v>G1030100-Планировка площадки экскаватором и вывоз грунта</v>
      </c>
    </row>
    <row r="801" customFormat="false" ht="14.25" hidden="true" customHeight="false" outlineLevel="1" collapsed="false">
      <c r="A801" s="84" t="s">
        <v>2269</v>
      </c>
      <c r="B801" s="84" t="s">
        <v>2270</v>
      </c>
      <c r="C801" s="85" t="n">
        <v>4</v>
      </c>
      <c r="D801" s="89"/>
      <c r="E801" s="86" t="s">
        <v>2271</v>
      </c>
      <c r="F801" s="86" t="s">
        <v>474</v>
      </c>
      <c r="G801" s="86" t="str">
        <f aca="false">IF(E801="Multiple Values","Multiple Values",IF(E801="N/A","N/A",IF(LEN(E801)&gt;8,CONCATENATE("22-",LEFT(E801,8)," ",RIGHT(E801,2)),CONCATENATE("22-",E801))))</f>
        <v>22-01 79 00</v>
      </c>
      <c r="H801" s="86" t="s">
        <v>474</v>
      </c>
      <c r="J801" s="84" t="str">
        <f aca="false">A801&amp;"-"&amp;B801</f>
        <v>G1030200-Обратная засыпка</v>
      </c>
    </row>
    <row r="802" customFormat="false" ht="14.25" hidden="true" customHeight="false" outlineLevel="1" collapsed="false">
      <c r="A802" s="84" t="s">
        <v>2272</v>
      </c>
      <c r="B802" s="84" t="s">
        <v>2273</v>
      </c>
      <c r="C802" s="85" t="n">
        <v>4</v>
      </c>
      <c r="D802" s="89"/>
      <c r="E802" s="86" t="s">
        <v>2274</v>
      </c>
      <c r="F802" s="86" t="s">
        <v>474</v>
      </c>
      <c r="G802" s="86" t="str">
        <f aca="false">IF(E802="Multiple Values","Multiple Values",IF(E802="N/A","N/A",IF(LEN(E802)&gt;8,CONCATENATE("22-",LEFT(E802,8)," ",RIGHT(E802,2)),CONCATENATE("22-",E802))))</f>
        <v>22-01 90 00</v>
      </c>
      <c r="H802" s="86" t="s">
        <v>474</v>
      </c>
      <c r="J802" s="84" t="str">
        <f aca="false">A802&amp;"-"&amp;B802</f>
        <v>G1030300-Укрепление и стабилизация грунта</v>
      </c>
    </row>
    <row r="803" customFormat="false" ht="14.25" hidden="true" customHeight="false" outlineLevel="1" collapsed="false">
      <c r="A803" s="84" t="s">
        <v>2275</v>
      </c>
      <c r="B803" s="84" t="s">
        <v>2276</v>
      </c>
      <c r="C803" s="85" t="n">
        <v>4</v>
      </c>
      <c r="D803" s="89"/>
      <c r="E803" s="86" t="s">
        <v>2277</v>
      </c>
      <c r="F803" s="86" t="s">
        <v>474</v>
      </c>
      <c r="G803" s="86" t="str">
        <f aca="false">IF(E803="Multiple Values","Multiple Values",IF(E803="N/A","N/A",IF(LEN(E803)&gt;8,CONCATENATE("22-",LEFT(E803,8)," ",RIGHT(E803,2)),CONCATENATE("22-",E803))))</f>
        <v>22-01 91 00</v>
      </c>
      <c r="H803" s="86" t="s">
        <v>474</v>
      </c>
      <c r="J803" s="84" t="str">
        <f aca="false">A803&amp;"-"&amp;B803</f>
        <v>G1030400-Водопонижение на площадке</v>
      </c>
    </row>
    <row r="804" customFormat="false" ht="14.25" hidden="true" customHeight="false" outlineLevel="1" collapsed="false">
      <c r="A804" s="84" t="s">
        <v>2278</v>
      </c>
      <c r="B804" s="84" t="s">
        <v>2279</v>
      </c>
      <c r="C804" s="85" t="n">
        <v>4</v>
      </c>
      <c r="D804" s="89"/>
      <c r="E804" s="86" t="s">
        <v>2280</v>
      </c>
      <c r="F804" s="86" t="s">
        <v>474</v>
      </c>
      <c r="G804" s="86" t="str">
        <f aca="false">IF(E804="Multiple Values","Multiple Values",IF(E804="N/A","N/A",IF(LEN(E804)&gt;8,CONCATENATE("22-",LEFT(E804,8)," ",RIGHT(E804,2)),CONCATENATE("22-",E804))))</f>
        <v>22-01 92 00</v>
      </c>
      <c r="H804" s="86" t="s">
        <v>474</v>
      </c>
      <c r="J804" s="84" t="str">
        <f aca="false">A804&amp;"-"&amp;B804</f>
        <v>G1030500-Подпорные стенки котлованов</v>
      </c>
    </row>
    <row r="805" customFormat="false" ht="14.25" hidden="true" customHeight="false" outlineLevel="1" collapsed="false">
      <c r="A805" s="84" t="s">
        <v>2281</v>
      </c>
      <c r="B805" s="84" t="s">
        <v>2282</v>
      </c>
      <c r="C805" s="85" t="n">
        <v>4</v>
      </c>
      <c r="D805" s="89"/>
      <c r="E805" s="86" t="s">
        <v>2283</v>
      </c>
      <c r="F805" s="86" t="s">
        <v>474</v>
      </c>
      <c r="G805" s="86" t="str">
        <f aca="false">IF(E805="Multiple Values","Multiple Values",IF(E805="N/A","N/A",IF(LEN(E805)&gt;8,CONCATENATE("22-",LEFT(E805,8)," ",RIGHT(E805,2)),CONCATENATE("22-",E805))))</f>
        <v>22-01 93 00</v>
      </c>
      <c r="H805" s="86" t="s">
        <v>474</v>
      </c>
      <c r="J805" s="84" t="str">
        <f aca="false">A805&amp;"-"&amp;B805</f>
        <v>G1030600-Насыпи</v>
      </c>
    </row>
    <row r="806" customFormat="false" ht="14.25" hidden="true" customHeight="false" outlineLevel="1" collapsed="false">
      <c r="A806" s="84" t="s">
        <v>2284</v>
      </c>
      <c r="B806" s="84" t="s">
        <v>2285</v>
      </c>
      <c r="C806" s="85" t="n">
        <v>4</v>
      </c>
      <c r="D806" s="89"/>
      <c r="E806" s="86" t="s">
        <v>2286</v>
      </c>
      <c r="F806" s="86" t="s">
        <v>474</v>
      </c>
      <c r="G806" s="86" t="str">
        <f aca="false">IF(E806="Multiple Values","Multiple Values",IF(E806="N/A","N/A",IF(LEN(E806)&gt;8,CONCATENATE("22-",LEFT(E806,8)," ",RIGHT(E806,2)),CONCATENATE("22-",E806))))</f>
        <v>22-01 94 00</v>
      </c>
      <c r="H806" s="86" t="s">
        <v>474</v>
      </c>
      <c r="J806" s="84" t="str">
        <f aca="false">A806&amp;"-"&amp;B806</f>
        <v>G1030700-Борьба с эрозией</v>
      </c>
    </row>
    <row r="807" customFormat="false" ht="14.25" hidden="true" customHeight="false" outlineLevel="1" collapsed="false">
      <c r="A807" s="84" t="s">
        <v>2287</v>
      </c>
      <c r="B807" s="84" t="s">
        <v>2288</v>
      </c>
      <c r="C807" s="85" t="n">
        <v>4</v>
      </c>
      <c r="D807" s="89"/>
      <c r="E807" s="86" t="s">
        <v>474</v>
      </c>
      <c r="F807" s="86" t="s">
        <v>474</v>
      </c>
      <c r="G807" s="86" t="str">
        <f aca="false">IF(E807="Multiple Values","Multiple Values",IF(E807="N/A","N/A",IF(LEN(E807)&gt;8,CONCATENATE("22-",LEFT(E807,8)," ",RIGHT(E807,2)),CONCATENATE("22-",E807))))</f>
        <v>N/A</v>
      </c>
      <c r="H807" s="86" t="s">
        <v>474</v>
      </c>
      <c r="J807" s="84" t="str">
        <f aca="false">A807&amp;"-"&amp;B807</f>
        <v>G1030800-Траншеи под инженерные коммуникации</v>
      </c>
    </row>
    <row r="808" customFormat="false" ht="14.25" hidden="true" customHeight="false" outlineLevel="1" collapsed="false">
      <c r="A808" s="84" t="s">
        <v>2289</v>
      </c>
      <c r="B808" s="84" t="s">
        <v>2290</v>
      </c>
      <c r="C808" s="85" t="n">
        <v>3</v>
      </c>
      <c r="D808" s="89"/>
      <c r="E808" s="86" t="s">
        <v>474</v>
      </c>
      <c r="F808" s="86" t="s">
        <v>474</v>
      </c>
      <c r="G808" s="86" t="str">
        <f aca="false">IF(E808="Multiple Values","Multiple Values",IF(E808="N/A","N/A",IF(LEN(E808)&gt;8,CONCATENATE("22-",LEFT(E808,8)," ",RIGHT(E808,2)),CONCATENATE("22-",E808))))</f>
        <v>N/A</v>
      </c>
      <c r="H808" s="86" t="s">
        <v>474</v>
      </c>
      <c r="J808" s="84" t="str">
        <f aca="false">A808&amp;"-"&amp;B808</f>
        <v>G1040-Удаление опасных отходов</v>
      </c>
    </row>
    <row r="809" customFormat="false" ht="14.25" hidden="true" customHeight="false" outlineLevel="1" collapsed="false">
      <c r="A809" s="84" t="s">
        <v>2291</v>
      </c>
      <c r="B809" s="84" t="s">
        <v>2292</v>
      </c>
      <c r="C809" s="85" t="n">
        <v>4</v>
      </c>
      <c r="D809" s="89"/>
      <c r="E809" s="86" t="s">
        <v>474</v>
      </c>
      <c r="F809" s="86" t="s">
        <v>474</v>
      </c>
      <c r="G809" s="86" t="str">
        <f aca="false">IF(E809="Multiple Values","Multiple Values",IF(E809="N/A","N/A",IF(LEN(E809)&gt;8,CONCATENATE("22-",LEFT(E809,8)," ",RIGHT(E809,2)),CONCATENATE("22-",E809))))</f>
        <v>N/A</v>
      </c>
      <c r="H809" s="86" t="s">
        <v>474</v>
      </c>
      <c r="J809" s="84" t="str">
        <f aca="false">A809&amp;"-"&amp;B809</f>
        <v>G1040100-Удаление загрязненного грунта</v>
      </c>
    </row>
    <row r="810" customFormat="false" ht="14.25" hidden="true" customHeight="false" outlineLevel="1" collapsed="false">
      <c r="A810" s="84" t="s">
        <v>2293</v>
      </c>
      <c r="B810" s="84" t="s">
        <v>2294</v>
      </c>
      <c r="C810" s="85" t="n">
        <v>4</v>
      </c>
      <c r="D810" s="89"/>
      <c r="E810" s="86" t="s">
        <v>474</v>
      </c>
      <c r="F810" s="86" t="s">
        <v>474</v>
      </c>
      <c r="G810" s="86" t="str">
        <f aca="false">IF(E810="Multiple Values","Multiple Values",IF(E810="N/A","N/A",IF(LEN(E810)&gt;8,CONCATENATE("22-",LEFT(E810,8)," ",RIGHT(E810,2)),CONCATENATE("22-",E810))))</f>
        <v>N/A</v>
      </c>
      <c r="H810" s="86" t="s">
        <v>474</v>
      </c>
      <c r="J810" s="84" t="str">
        <f aca="false">A810&amp;"-"&amp;B810</f>
        <v>G1040200-Восстановление и лечение почвы</v>
      </c>
    </row>
    <row r="811" customFormat="false" ht="14.25" hidden="true" customHeight="false" outlineLevel="1" collapsed="false">
      <c r="A811" s="84" t="s">
        <v>2295</v>
      </c>
      <c r="B811" s="84" t="s">
        <v>2296</v>
      </c>
      <c r="C811" s="85" t="n">
        <v>4</v>
      </c>
      <c r="D811" s="89"/>
      <c r="E811" s="86" t="s">
        <v>474</v>
      </c>
      <c r="F811" s="86" t="s">
        <v>474</v>
      </c>
      <c r="G811" s="86" t="str">
        <f aca="false">IF(E811="Multiple Values","Multiple Values",IF(E811="N/A","N/A",IF(LEN(E811)&gt;8,CONCATENATE("22-",LEFT(E811,8)," ",RIGHT(E811,2)),CONCATENATE("22-",E811))))</f>
        <v>N/A</v>
      </c>
      <c r="H811" s="86" t="s">
        <v>474</v>
      </c>
      <c r="J811" s="84" t="str">
        <f aca="false">A811&amp;"-"&amp;B811</f>
        <v>G1040900-Другие виды рекультивации опасных отходов</v>
      </c>
    </row>
    <row r="812" customFormat="false" ht="14.25" hidden="true" customHeight="false" outlineLevel="1" collapsed="false">
      <c r="A812" s="84" t="s">
        <v>2297</v>
      </c>
      <c r="B812" s="84" t="s">
        <v>2298</v>
      </c>
      <c r="C812" s="85" t="n">
        <v>2</v>
      </c>
      <c r="D812" s="89"/>
      <c r="E812" s="86" t="s">
        <v>474</v>
      </c>
      <c r="F812" s="86" t="s">
        <v>474</v>
      </c>
      <c r="G812" s="86" t="str">
        <f aca="false">IF(E812="Multiple Values","Multiple Values",IF(E812="N/A","N/A",IF(LEN(E812)&gt;8,CONCATENATE("22-",LEFT(E812,8)," ",RIGHT(E812,2)),CONCATENATE("22-",E812))))</f>
        <v>N/A</v>
      </c>
      <c r="H812" s="86" t="s">
        <v>474</v>
      </c>
      <c r="J812" s="84" t="str">
        <f aca="false">A812&amp;"-"&amp;B812</f>
        <v>G20-Благоустройство территории</v>
      </c>
    </row>
    <row r="813" customFormat="false" ht="14.25" hidden="true" customHeight="false" outlineLevel="1" collapsed="false">
      <c r="A813" s="84" t="s">
        <v>2299</v>
      </c>
      <c r="B813" s="84" t="s">
        <v>2300</v>
      </c>
      <c r="C813" s="85" t="n">
        <v>3</v>
      </c>
      <c r="D813" s="89"/>
      <c r="E813" s="86" t="s">
        <v>474</v>
      </c>
      <c r="F813" s="86" t="s">
        <v>474</v>
      </c>
      <c r="G813" s="86" t="str">
        <f aca="false">IF(E813="Multiple Values","Multiple Values",IF(E813="N/A","N/A",IF(LEN(E813)&gt;8,CONCATENATE("22-",LEFT(E813,8)," ",RIGHT(E813,2)),CONCATENATE("22-",E813))))</f>
        <v>N/A</v>
      </c>
      <c r="H813" s="86" t="s">
        <v>474</v>
      </c>
      <c r="J813" s="84" t="str">
        <f aca="false">A813&amp;"-"&amp;B813</f>
        <v>G2010-Дороги</v>
      </c>
    </row>
    <row r="814" customFormat="false" ht="14.25" hidden="true" customHeight="false" outlineLevel="1" collapsed="false">
      <c r="A814" s="84" t="s">
        <v>2301</v>
      </c>
      <c r="B814" s="84" t="s">
        <v>2302</v>
      </c>
      <c r="C814" s="85" t="n">
        <v>4</v>
      </c>
      <c r="D814" s="89"/>
      <c r="E814" s="86" t="s">
        <v>474</v>
      </c>
      <c r="F814" s="86" t="s">
        <v>474</v>
      </c>
      <c r="G814" s="86" t="str">
        <f aca="false">IF(E814="Multiple Values","Multiple Values",IF(E814="N/A","N/A",IF(LEN(E814)&gt;8,CONCATENATE("22-",LEFT(E814,8)," ",RIGHT(E814,2)),CONCATENATE("22-",E814))))</f>
        <v>N/A</v>
      </c>
      <c r="H814" s="86" t="s">
        <v>474</v>
      </c>
      <c r="J814" s="84" t="str">
        <f aca="false">A814&amp;"-"&amp;B814</f>
        <v>G2010100-Основание и подготовка дорожной одежды</v>
      </c>
    </row>
    <row r="815" customFormat="false" ht="14.25" hidden="true" customHeight="false" outlineLevel="1" collapsed="false">
      <c r="A815" s="84" t="s">
        <v>2303</v>
      </c>
      <c r="B815" s="84" t="s">
        <v>2304</v>
      </c>
      <c r="C815" s="85" t="n">
        <v>4</v>
      </c>
      <c r="D815" s="89"/>
      <c r="E815" s="86" t="s">
        <v>582</v>
      </c>
      <c r="F815" s="86" t="s">
        <v>474</v>
      </c>
      <c r="G815" s="86" t="str">
        <f aca="false">IF(E815="Multiple Values","Multiple Values",IF(E815="N/A","N/A",IF(LEN(E815)&gt;8,CONCATENATE("22-",LEFT(E815,8)," ",RIGHT(E815,2)),CONCATENATE("22-",E815))))</f>
        <v>22-01 21 16</v>
      </c>
      <c r="H815" s="86" t="s">
        <v>474</v>
      </c>
      <c r="J815" s="84" t="str">
        <f aca="false">A815&amp;"-"&amp;B815</f>
        <v>G2010200-Мощение и устройство дорожного покрытия</v>
      </c>
    </row>
    <row r="816" customFormat="false" ht="14.25" hidden="true" customHeight="false" outlineLevel="1" collapsed="false">
      <c r="A816" s="84" t="s">
        <v>2305</v>
      </c>
      <c r="B816" s="84" t="s">
        <v>2306</v>
      </c>
      <c r="C816" s="85" t="n">
        <v>4</v>
      </c>
      <c r="D816" s="89"/>
      <c r="E816" s="86" t="s">
        <v>582</v>
      </c>
      <c r="F816" s="86" t="s">
        <v>474</v>
      </c>
      <c r="G816" s="86" t="str">
        <f aca="false">IF(E816="Multiple Values","Multiple Values",IF(E816="N/A","N/A",IF(LEN(E816)&gt;8,CONCATENATE("22-",LEFT(E816,8)," ",RIGHT(E816,2)),CONCATENATE("22-",E816))))</f>
        <v>22-01 21 16</v>
      </c>
      <c r="H816" s="86" t="s">
        <v>474</v>
      </c>
      <c r="J816" s="84" t="str">
        <f aca="false">A816&amp;"-"&amp;B816</f>
        <v>G2010300-Бордюры, лотки и водостоки дорог</v>
      </c>
    </row>
    <row r="817" customFormat="false" ht="14.25" hidden="true" customHeight="false" outlineLevel="1" collapsed="false">
      <c r="A817" s="84" t="s">
        <v>2307</v>
      </c>
      <c r="B817" s="84" t="s">
        <v>2308</v>
      </c>
      <c r="C817" s="85" t="n">
        <v>4</v>
      </c>
      <c r="D817" s="89"/>
      <c r="E817" s="86" t="s">
        <v>582</v>
      </c>
      <c r="F817" s="86" t="s">
        <v>474</v>
      </c>
      <c r="G817" s="86" t="str">
        <f aca="false">IF(E817="Multiple Values","Multiple Values",IF(E817="N/A","N/A",IF(LEN(E817)&gt;8,CONCATENATE("22-",LEFT(E817,8)," ",RIGHT(E817,2)),CONCATENATE("22-",E817))))</f>
        <v>22-01 21 16</v>
      </c>
      <c r="H817" s="86" t="s">
        <v>474</v>
      </c>
      <c r="J817" s="84" t="str">
        <f aca="false">A817&amp;"-"&amp;B817</f>
        <v>G2010400-Ограждения и барьеры</v>
      </c>
    </row>
    <row r="818" customFormat="false" ht="14.25" hidden="true" customHeight="false" outlineLevel="1" collapsed="false">
      <c r="A818" s="84" t="s">
        <v>2309</v>
      </c>
      <c r="B818" s="84" t="s">
        <v>2310</v>
      </c>
      <c r="C818" s="85" t="n">
        <v>4</v>
      </c>
      <c r="D818" s="89"/>
      <c r="E818" s="86" t="s">
        <v>582</v>
      </c>
      <c r="F818" s="86" t="s">
        <v>474</v>
      </c>
      <c r="G818" s="86" t="str">
        <f aca="false">IF(E818="Multiple Values","Multiple Values",IF(E818="N/A","N/A",IF(LEN(E818)&gt;8,CONCATENATE("22-",LEFT(E818,8)," ",RIGHT(E818,2)),CONCATENATE("22-",E818))))</f>
        <v>22-01 21 16</v>
      </c>
      <c r="H818" s="86" t="s">
        <v>474</v>
      </c>
      <c r="J818" s="84" t="str">
        <f aca="false">A818&amp;"-"&amp;B818</f>
        <v>G2010500-Нарисованные линии и разметка</v>
      </c>
    </row>
    <row r="819" customFormat="false" ht="14.25" hidden="true" customHeight="false" outlineLevel="1" collapsed="false">
      <c r="A819" s="84" t="s">
        <v>2311</v>
      </c>
      <c r="B819" s="84" t="s">
        <v>2312</v>
      </c>
      <c r="C819" s="85" t="n">
        <v>4</v>
      </c>
      <c r="D819" s="89"/>
      <c r="E819" s="86" t="s">
        <v>474</v>
      </c>
      <c r="F819" s="86" t="s">
        <v>474</v>
      </c>
      <c r="G819" s="86" t="str">
        <f aca="false">IF(E819="Multiple Values","Multiple Values",IF(E819="N/A","N/A",IF(LEN(E819)&gt;8,CONCATENATE("22-",LEFT(E819,8)," ",RIGHT(E819,2)),CONCATENATE("22-",E819))))</f>
        <v>N/A</v>
      </c>
      <c r="H819" s="86" t="s">
        <v>474</v>
      </c>
      <c r="J819" s="84" t="str">
        <f aca="false">A819&amp;"-"&amp;B819</f>
        <v>G2010600-Информационные указатели, знаки</v>
      </c>
    </row>
    <row r="820" customFormat="false" ht="12.75" hidden="true" customHeight="false" outlineLevel="1" collapsed="false">
      <c r="A820" s="84" t="s">
        <v>2313</v>
      </c>
      <c r="B820" s="84" t="s">
        <v>2314</v>
      </c>
      <c r="C820" s="85" t="n">
        <v>4</v>
      </c>
      <c r="D820" s="98" t="n">
        <v>-2001220</v>
      </c>
      <c r="J820" s="84" t="str">
        <f aca="false">A820&amp;"-"&amp;B820</f>
        <v>G2010700-Автотранспортные мосты</v>
      </c>
    </row>
    <row r="821" customFormat="false" ht="12.75" hidden="true" customHeight="false" outlineLevel="1" collapsed="false">
      <c r="A821" s="84" t="s">
        <v>2315</v>
      </c>
      <c r="B821" s="84" t="s">
        <v>2316</v>
      </c>
      <c r="C821" s="85" t="n">
        <v>3</v>
      </c>
      <c r="J821" s="84" t="str">
        <f aca="false">A821&amp;"-"&amp;B821</f>
        <v>G2020-Автостоянки</v>
      </c>
    </row>
    <row r="822" customFormat="false" ht="12.75" hidden="true" customHeight="false" outlineLevel="1" collapsed="false">
      <c r="A822" s="84" t="s">
        <v>2317</v>
      </c>
      <c r="B822" s="84" t="s">
        <v>2318</v>
      </c>
      <c r="C822" s="85" t="n">
        <v>4</v>
      </c>
      <c r="D822" s="98" t="n">
        <v>-2001180</v>
      </c>
      <c r="J822" s="84" t="str">
        <f aca="false">A822&amp;"-"&amp;B822</f>
        <v>G2020100-Основание и подготовка под стоянку</v>
      </c>
    </row>
    <row r="823" customFormat="false" ht="12.75" hidden="true" customHeight="false" outlineLevel="1" collapsed="false">
      <c r="A823" s="84" t="s">
        <v>2319</v>
      </c>
      <c r="B823" s="84" t="s">
        <v>2320</v>
      </c>
      <c r="C823" s="85" t="n">
        <v>4</v>
      </c>
      <c r="D823" s="98" t="n">
        <v>-2001180</v>
      </c>
      <c r="J823" s="84" t="str">
        <f aca="false">A823&amp;"-"&amp;B823</f>
        <v>G2020200-Мощение и устройство покрытия стоянки</v>
      </c>
    </row>
    <row r="824" customFormat="false" ht="12.75" hidden="true" customHeight="false" outlineLevel="1" collapsed="false">
      <c r="A824" s="84" t="s">
        <v>2321</v>
      </c>
      <c r="B824" s="84" t="s">
        <v>2322</v>
      </c>
      <c r="C824" s="85" t="n">
        <v>4</v>
      </c>
      <c r="D824" s="98" t="n">
        <v>-2001180</v>
      </c>
      <c r="J824" s="84" t="str">
        <f aca="false">A824&amp;"-"&amp;B824</f>
        <v>G2020300-Бордюры, лотки и водостоки автостоянок</v>
      </c>
    </row>
    <row r="825" customFormat="false" ht="12.75" hidden="true" customHeight="false" outlineLevel="1" collapsed="false">
      <c r="A825" s="84" t="s">
        <v>2323</v>
      </c>
      <c r="B825" s="84" t="s">
        <v>2308</v>
      </c>
      <c r="C825" s="85" t="n">
        <v>4</v>
      </c>
      <c r="D825" s="98" t="n">
        <v>-2001180</v>
      </c>
      <c r="J825" s="84" t="str">
        <f aca="false">A825&amp;"-"&amp;B825</f>
        <v>G2020400-Ограждения и барьеры</v>
      </c>
    </row>
    <row r="826" customFormat="false" ht="12.75" hidden="true" customHeight="false" outlineLevel="1" collapsed="false">
      <c r="A826" s="84" t="s">
        <v>2324</v>
      </c>
      <c r="B826" s="84" t="s">
        <v>2325</v>
      </c>
      <c r="C826" s="85" t="n">
        <v>4</v>
      </c>
      <c r="D826" s="98" t="n">
        <v>-2001180</v>
      </c>
      <c r="J826" s="84" t="str">
        <f aca="false">A826&amp;"-"&amp;B826</f>
        <v>G2020500-Парковочные будки и оборудование</v>
      </c>
    </row>
    <row r="827" customFormat="false" ht="12.75" hidden="true" customHeight="false" outlineLevel="1" collapsed="false">
      <c r="A827" s="84" t="s">
        <v>2326</v>
      </c>
      <c r="B827" s="84" t="s">
        <v>2310</v>
      </c>
      <c r="C827" s="85" t="n">
        <v>4</v>
      </c>
      <c r="D827" s="98" t="n">
        <v>-2001180</v>
      </c>
      <c r="J827" s="84" t="str">
        <f aca="false">A827&amp;"-"&amp;B827</f>
        <v>G2020600-Нарисованные линии и разметка</v>
      </c>
    </row>
    <row r="828" customFormat="false" ht="12.75" hidden="true" customHeight="false" outlineLevel="1" collapsed="false">
      <c r="A828" s="84" t="s">
        <v>2327</v>
      </c>
      <c r="B828" s="84" t="s">
        <v>2312</v>
      </c>
      <c r="C828" s="85" t="n">
        <v>4</v>
      </c>
      <c r="D828" s="98" t="n">
        <v>-2001180</v>
      </c>
      <c r="J828" s="84" t="str">
        <f aca="false">A828&amp;"-"&amp;B828</f>
        <v>G2020700-Информационные указатели, знаки</v>
      </c>
    </row>
    <row r="829" customFormat="false" ht="12.75" hidden="true" customHeight="false" outlineLevel="1" collapsed="false">
      <c r="A829" s="84" t="s">
        <v>2328</v>
      </c>
      <c r="B829" s="84" t="s">
        <v>2329</v>
      </c>
      <c r="C829" s="85" t="n">
        <v>3</v>
      </c>
      <c r="J829" s="84" t="str">
        <f aca="false">A829&amp;"-"&amp;B829</f>
        <v>G2030-Пешеходные пути</v>
      </c>
    </row>
    <row r="830" customFormat="false" ht="12.75" hidden="true" customHeight="false" outlineLevel="1" collapsed="false">
      <c r="A830" s="84" t="s">
        <v>2330</v>
      </c>
      <c r="B830" s="84" t="s">
        <v>2331</v>
      </c>
      <c r="C830" s="85" t="n">
        <v>4</v>
      </c>
      <c r="D830" s="98" t="n">
        <v>-2001260</v>
      </c>
      <c r="J830" s="84" t="str">
        <f aca="false">A830&amp;"-"&amp;B830</f>
        <v>G2030100-Основание под тротуары</v>
      </c>
    </row>
    <row r="831" customFormat="false" ht="12.75" hidden="true" customHeight="false" outlineLevel="1" collapsed="false">
      <c r="A831" s="84" t="s">
        <v>2332</v>
      </c>
      <c r="B831" s="84" t="s">
        <v>2333</v>
      </c>
      <c r="C831" s="85" t="n">
        <v>4</v>
      </c>
      <c r="D831" s="98" t="n">
        <v>-2001260</v>
      </c>
      <c r="J831" s="84" t="str">
        <f aca="false">A831&amp;"-"&amp;B831</f>
        <v>G2030200-Тротуар</v>
      </c>
    </row>
    <row r="832" customFormat="false" ht="12.75" hidden="true" customHeight="false" outlineLevel="1" collapsed="false">
      <c r="A832" s="84" t="s">
        <v>2334</v>
      </c>
      <c r="B832" s="84" t="s">
        <v>2335</v>
      </c>
      <c r="C832" s="85" t="n">
        <v>4</v>
      </c>
      <c r="D832" s="98" t="n">
        <v>-2001260</v>
      </c>
      <c r="J832" s="84" t="str">
        <f aca="false">A832&amp;"-"&amp;B832</f>
        <v>G2030300-Кирпичное и плиточное покрытие</v>
      </c>
    </row>
    <row r="833" customFormat="false" ht="12.75" hidden="true" customHeight="false" outlineLevel="1" collapsed="false">
      <c r="A833" s="84" t="s">
        <v>2336</v>
      </c>
      <c r="B833" s="84" t="s">
        <v>2337</v>
      </c>
      <c r="C833" s="85" t="n">
        <v>4</v>
      </c>
      <c r="D833" s="98" t="n">
        <v>-2001260</v>
      </c>
      <c r="J833" s="84" t="str">
        <f aca="false">A833&amp;"-"&amp;B833</f>
        <v>G2030400-Окантовка, подрезка</v>
      </c>
    </row>
    <row r="834" customFormat="false" ht="12.75" hidden="true" customHeight="false" outlineLevel="1" collapsed="false">
      <c r="A834" s="84" t="s">
        <v>2338</v>
      </c>
      <c r="B834" s="84" t="s">
        <v>2339</v>
      </c>
      <c r="C834" s="85" t="n">
        <v>4</v>
      </c>
      <c r="D834" s="98" t="n">
        <v>-2001260</v>
      </c>
      <c r="J834" s="84" t="str">
        <f aca="false">A834&amp;"-"&amp;B834</f>
        <v>G2030500-Крыльца и пандусы</v>
      </c>
    </row>
    <row r="835" customFormat="false" ht="12.75" hidden="true" customHeight="false" outlineLevel="1" collapsed="false">
      <c r="A835" s="84" t="s">
        <v>2340</v>
      </c>
      <c r="B835" s="84" t="s">
        <v>2341</v>
      </c>
      <c r="C835" s="85" t="n">
        <v>4</v>
      </c>
      <c r="D835" s="98" t="n">
        <v>-2001260</v>
      </c>
      <c r="J835" s="84" t="str">
        <f aca="false">A835&amp;"-"&amp;B835</f>
        <v>G2030600-Пешеходные мосты</v>
      </c>
    </row>
    <row r="836" customFormat="false" ht="12.75" hidden="true" customHeight="false" outlineLevel="1" collapsed="false">
      <c r="A836" s="84" t="s">
        <v>2342</v>
      </c>
      <c r="B836" s="84" t="s">
        <v>2343</v>
      </c>
      <c r="C836" s="85" t="n">
        <v>3</v>
      </c>
      <c r="J836" s="84" t="str">
        <f aca="false">A836&amp;"-"&amp;B836</f>
        <v>G2040-Застройка площадки</v>
      </c>
    </row>
    <row r="837" customFormat="false" ht="12.75" hidden="true" customHeight="false" outlineLevel="1" collapsed="false">
      <c r="A837" s="84" t="s">
        <v>2344</v>
      </c>
      <c r="B837" s="84" t="s">
        <v>2345</v>
      </c>
      <c r="C837" s="85" t="n">
        <v>4</v>
      </c>
      <c r="D837" s="98" t="n">
        <v>-2001260</v>
      </c>
      <c r="J837" s="84" t="str">
        <f aca="false">A837&amp;"-"&amp;B837</f>
        <v>G2040100-Заборы и ворота</v>
      </c>
    </row>
    <row r="838" customFormat="false" ht="12.75" hidden="true" customHeight="false" outlineLevel="1" collapsed="false">
      <c r="A838" s="84" t="s">
        <v>2346</v>
      </c>
      <c r="B838" s="84" t="s">
        <v>2347</v>
      </c>
      <c r="C838" s="85" t="n">
        <v>4</v>
      </c>
      <c r="D838" s="98" t="n">
        <v>-2001260</v>
      </c>
      <c r="J838" s="84" t="str">
        <f aca="false">A838&amp;"-"&amp;B838</f>
        <v>G2040200-Подпорные стены</v>
      </c>
    </row>
    <row r="839" customFormat="false" ht="12.75" hidden="true" customHeight="false" outlineLevel="1" collapsed="false">
      <c r="A839" s="84" t="s">
        <v>2348</v>
      </c>
      <c r="B839" s="84" t="s">
        <v>2349</v>
      </c>
      <c r="C839" s="85" t="n">
        <v>4</v>
      </c>
      <c r="D839" s="98" t="n">
        <v>-2001260</v>
      </c>
      <c r="J839" s="84" t="str">
        <f aca="false">A839&amp;"-"&amp;B839</f>
        <v>G2040300-Бермы и стены по периметру площадки</v>
      </c>
    </row>
    <row r="840" customFormat="false" ht="12.75" hidden="true" customHeight="false" outlineLevel="1" collapsed="false">
      <c r="A840" s="84" t="s">
        <v>2350</v>
      </c>
      <c r="B840" s="84" t="s">
        <v>2312</v>
      </c>
      <c r="C840" s="85" t="n">
        <v>4</v>
      </c>
      <c r="D840" s="98" t="n">
        <v>-2001260</v>
      </c>
      <c r="J840" s="84" t="str">
        <f aca="false">A840&amp;"-"&amp;B840</f>
        <v>G2040400-Информационные указатели, знаки</v>
      </c>
    </row>
    <row r="841" customFormat="false" ht="12.75" hidden="true" customHeight="false" outlineLevel="1" collapsed="false">
      <c r="A841" s="84" t="s">
        <v>2351</v>
      </c>
      <c r="B841" s="84" t="s">
        <v>2352</v>
      </c>
      <c r="C841" s="85" t="n">
        <v>4</v>
      </c>
      <c r="D841" s="98" t="n">
        <v>-2001260</v>
      </c>
      <c r="J841" s="84" t="str">
        <f aca="false">A841&amp;"-"&amp;B841</f>
        <v>G2040500-Бытовое обустройство площадки</v>
      </c>
    </row>
    <row r="842" customFormat="false" ht="12.75" hidden="true" customHeight="false" outlineLevel="1" collapsed="false">
      <c r="A842" s="84" t="s">
        <v>2353</v>
      </c>
      <c r="B842" s="84" t="s">
        <v>2354</v>
      </c>
      <c r="C842" s="85" t="n">
        <v>4</v>
      </c>
      <c r="D842" s="98" t="n">
        <v>-2001260</v>
      </c>
      <c r="J842" s="84" t="str">
        <f aca="false">A842&amp;"-"&amp;B842</f>
        <v>G2040600-Фонтаны, бассейны и водостоки</v>
      </c>
    </row>
    <row r="843" customFormat="false" ht="12.75" hidden="true" customHeight="false" outlineLevel="1" collapsed="false">
      <c r="A843" s="84" t="s">
        <v>2355</v>
      </c>
      <c r="B843" s="84" t="s">
        <v>2356</v>
      </c>
      <c r="C843" s="85" t="n">
        <v>4</v>
      </c>
      <c r="D843" s="98" t="n">
        <v>-2001260</v>
      </c>
      <c r="J843" s="84" t="str">
        <f aca="false">A843&amp;"-"&amp;B843</f>
        <v>G2040700-Игровые площадки</v>
      </c>
    </row>
    <row r="844" customFormat="false" ht="12.75" hidden="true" customHeight="false" outlineLevel="1" collapsed="false">
      <c r="A844" s="84" t="s">
        <v>2357</v>
      </c>
      <c r="B844" s="84" t="s">
        <v>2358</v>
      </c>
      <c r="C844" s="85" t="n">
        <v>4</v>
      </c>
      <c r="D844" s="98" t="n">
        <v>-2001260</v>
      </c>
      <c r="J844" s="84" t="str">
        <f aca="false">A844&amp;"-"&amp;B844</f>
        <v>G2040800-Флагштоки</v>
      </c>
    </row>
    <row r="845" customFormat="false" ht="12.75" hidden="true" customHeight="false" outlineLevel="1" collapsed="false">
      <c r="A845" s="84" t="s">
        <v>2359</v>
      </c>
      <c r="B845" s="84" t="s">
        <v>2360</v>
      </c>
      <c r="C845" s="85" t="n">
        <v>4</v>
      </c>
      <c r="D845" s="98" t="n">
        <v>-2001260</v>
      </c>
      <c r="J845" s="84" t="str">
        <f aca="false">A845&amp;"-"&amp;B845</f>
        <v>G2040900-Другие работы на площадке</v>
      </c>
    </row>
    <row r="846" customFormat="false" ht="12.75" hidden="true" customHeight="false" outlineLevel="1" collapsed="false">
      <c r="A846" s="84" t="s">
        <v>2361</v>
      </c>
      <c r="B846" s="84" t="s">
        <v>2362</v>
      </c>
      <c r="C846" s="85" t="n">
        <v>3</v>
      </c>
      <c r="J846" s="84" t="str">
        <f aca="false">A846&amp;"-"&amp;B846</f>
        <v>G2050-Ландшафтный дизайн</v>
      </c>
    </row>
    <row r="847" customFormat="false" ht="12.75" hidden="true" customHeight="false" outlineLevel="1" collapsed="false">
      <c r="A847" s="84" t="s">
        <v>2363</v>
      </c>
      <c r="B847" s="84" t="s">
        <v>2364</v>
      </c>
      <c r="C847" s="85" t="n">
        <v>4</v>
      </c>
      <c r="D847" s="98" t="n">
        <v>-2001360</v>
      </c>
      <c r="J847" s="84" t="str">
        <f aca="false">A847&amp;"-"&amp;B847</f>
        <v>G2050100-Планировка рельефа и подготовка почвы</v>
      </c>
    </row>
    <row r="848" customFormat="false" ht="12.75" hidden="true" customHeight="false" outlineLevel="1" collapsed="false">
      <c r="A848" s="84" t="s">
        <v>2365</v>
      </c>
      <c r="B848" s="84" t="s">
        <v>2366</v>
      </c>
      <c r="C848" s="85" t="n">
        <v>4</v>
      </c>
      <c r="D848" s="98" t="n">
        <v>-2001360</v>
      </c>
      <c r="J848" s="84" t="str">
        <f aca="false">A848&amp;"-"&amp;B848</f>
        <v>G2050200-Меры эрозии</v>
      </c>
    </row>
    <row r="849" customFormat="false" ht="12.75" hidden="true" customHeight="false" outlineLevel="1" collapsed="false">
      <c r="A849" s="84" t="s">
        <v>2367</v>
      </c>
      <c r="B849" s="84" t="s">
        <v>2314</v>
      </c>
      <c r="C849" s="85" t="n">
        <v>4</v>
      </c>
      <c r="D849" s="98" t="n">
        <v>-2001360</v>
      </c>
      <c r="J849" s="84" t="str">
        <f aca="false">A849&amp;"-"&amp;B849</f>
        <v>G2050300-Автотранспортные мосты</v>
      </c>
    </row>
    <row r="850" customFormat="false" ht="12.75" hidden="true" customHeight="false" outlineLevel="1" collapsed="false">
      <c r="A850" s="84" t="s">
        <v>2368</v>
      </c>
      <c r="B850" s="84" t="s">
        <v>2369</v>
      </c>
      <c r="C850" s="85" t="n">
        <v>4</v>
      </c>
      <c r="D850" s="98" t="n">
        <v>-2001360</v>
      </c>
      <c r="J850" s="84" t="str">
        <f aca="false">A850&amp;"-"&amp;B850</f>
        <v>G2050400-Посев и дернование</v>
      </c>
    </row>
    <row r="851" customFormat="false" ht="12.75" hidden="true" customHeight="false" outlineLevel="1" collapsed="false">
      <c r="A851" s="84" t="s">
        <v>2370</v>
      </c>
      <c r="B851" s="84" t="s">
        <v>2371</v>
      </c>
      <c r="C851" s="85" t="n">
        <v>4</v>
      </c>
      <c r="D851" s="98" t="n">
        <v>-2001360</v>
      </c>
      <c r="J851" s="84" t="str">
        <f aca="false">A851&amp;"-"&amp;B851</f>
        <v>G2050500-Озеленение (посадка деревьев и кустарника)</v>
      </c>
    </row>
    <row r="852" customFormat="false" ht="12.75" hidden="true" customHeight="false" outlineLevel="1" collapsed="false">
      <c r="A852" s="84" t="s">
        <v>2372</v>
      </c>
      <c r="B852" s="84" t="s">
        <v>2373</v>
      </c>
      <c r="C852" s="85" t="n">
        <v>4</v>
      </c>
      <c r="D852" s="98" t="n">
        <v>-2001360</v>
      </c>
      <c r="J852" s="84" t="str">
        <f aca="false">A852&amp;"-"&amp;B852</f>
        <v>G2050600-Посадка травы и цветов</v>
      </c>
    </row>
    <row r="853" customFormat="false" ht="12.75" hidden="true" customHeight="false" outlineLevel="1" collapsed="false">
      <c r="A853" s="84" t="s">
        <v>2374</v>
      </c>
      <c r="B853" s="84" t="s">
        <v>2375</v>
      </c>
      <c r="C853" s="85" t="n">
        <v>4</v>
      </c>
      <c r="D853" s="98" t="n">
        <v>-2001360</v>
      </c>
      <c r="J853" s="84" t="str">
        <f aca="false">A853&amp;"-"&amp;B853</f>
        <v>G2050700-Системы капельного орашения</v>
      </c>
    </row>
    <row r="854" customFormat="false" ht="12.75" hidden="true" customHeight="false" outlineLevel="1" collapsed="false">
      <c r="A854" s="84" t="s">
        <v>2376</v>
      </c>
      <c r="B854" s="84" t="s">
        <v>2377</v>
      </c>
      <c r="C854" s="85" t="n">
        <v>4</v>
      </c>
      <c r="D854" s="98" t="n">
        <v>-2001360</v>
      </c>
      <c r="J854" s="84" t="str">
        <f aca="false">A854&amp;"-"&amp;B854</f>
        <v>G2050900-Другие элементы ландшафта</v>
      </c>
    </row>
    <row r="855" customFormat="false" ht="12.75" hidden="true" customHeight="false" outlineLevel="1" collapsed="false">
      <c r="A855" s="84" t="s">
        <v>2378</v>
      </c>
      <c r="B855" s="84" t="s">
        <v>2379</v>
      </c>
      <c r="C855" s="85" t="n">
        <v>2</v>
      </c>
      <c r="J855" s="84" t="str">
        <f aca="false">A855&amp;"-"&amp;B855</f>
        <v>G30-Внутриплощадочные инженерные сети</v>
      </c>
    </row>
    <row r="856" customFormat="false" ht="12.75" hidden="true" customHeight="false" outlineLevel="1" collapsed="false">
      <c r="A856" s="84" t="s">
        <v>2380</v>
      </c>
      <c r="B856" s="84" t="s">
        <v>2381</v>
      </c>
      <c r="C856" s="85" t="n">
        <v>3</v>
      </c>
      <c r="J856" s="84" t="str">
        <f aca="false">A856&amp;"-"&amp;B856</f>
        <v>G3010-Водоснабжение</v>
      </c>
    </row>
    <row r="857" customFormat="false" ht="12.75" hidden="true" customHeight="false" outlineLevel="1" collapsed="false">
      <c r="A857" s="84" t="s">
        <v>2382</v>
      </c>
      <c r="B857" s="84" t="s">
        <v>2383</v>
      </c>
      <c r="C857" s="85" t="n">
        <v>4</v>
      </c>
      <c r="D857" s="98" t="n">
        <v>-2001260</v>
      </c>
      <c r="J857" s="84" t="str">
        <f aca="false">A857&amp;"-"&amp;B857</f>
        <v>G3010100-Распределение и хранение питьевой воды</v>
      </c>
    </row>
    <row r="858" customFormat="false" ht="12.75" hidden="true" customHeight="false" outlineLevel="1" collapsed="false">
      <c r="A858" s="84" t="s">
        <v>2384</v>
      </c>
      <c r="B858" s="84" t="s">
        <v>2385</v>
      </c>
      <c r="C858" s="85" t="n">
        <v>4</v>
      </c>
      <c r="D858" s="98" t="n">
        <v>-2001260</v>
      </c>
      <c r="J858" s="84" t="str">
        <f aca="false">A858&amp;"-"&amp;B858</f>
        <v>G3010200-Распределение и хранение хозяйственной воды</v>
      </c>
    </row>
    <row r="859" customFormat="false" ht="12.75" hidden="true" customHeight="false" outlineLevel="1" collapsed="false">
      <c r="A859" s="84" t="s">
        <v>2386</v>
      </c>
      <c r="B859" s="84" t="s">
        <v>2387</v>
      </c>
      <c r="C859" s="85" t="n">
        <v>4</v>
      </c>
      <c r="D859" s="98" t="n">
        <v>-2001260</v>
      </c>
      <c r="J859" s="84" t="str">
        <f aca="false">A859&amp;"-"&amp;B859</f>
        <v>G3010300-Скважины, колодцы</v>
      </c>
    </row>
    <row r="860" customFormat="false" ht="12.75" hidden="true" customHeight="false" outlineLevel="1" collapsed="false">
      <c r="A860" s="84" t="s">
        <v>2388</v>
      </c>
      <c r="B860" s="84" t="s">
        <v>2389</v>
      </c>
      <c r="C860" s="85" t="n">
        <v>4</v>
      </c>
      <c r="D860" s="98" t="n">
        <v>-2001260</v>
      </c>
      <c r="J860" s="84" t="str">
        <f aca="false">A860&amp;"-"&amp;B860</f>
        <v>G3010400-Распределение и хранение воды на противопожарные нужды</v>
      </c>
    </row>
    <row r="861" customFormat="false" ht="12.75" hidden="true" customHeight="false" outlineLevel="1" collapsed="false">
      <c r="A861" s="84" t="s">
        <v>2390</v>
      </c>
      <c r="B861" s="84" t="s">
        <v>2391</v>
      </c>
      <c r="C861" s="85" t="n">
        <v>4</v>
      </c>
      <c r="D861" s="98" t="n">
        <v>-2001260</v>
      </c>
      <c r="J861" s="84" t="str">
        <f aca="false">A861&amp;"-"&amp;B861</f>
        <v>G3010500-Насосные станции</v>
      </c>
    </row>
    <row r="862" customFormat="false" ht="12.75" hidden="true" customHeight="false" outlineLevel="1" collapsed="false">
      <c r="A862" s="84" t="s">
        <v>2392</v>
      </c>
      <c r="B862" s="84" t="s">
        <v>2393</v>
      </c>
      <c r="C862" s="85" t="n">
        <v>4</v>
      </c>
      <c r="D862" s="98" t="n">
        <v>-2001260</v>
      </c>
      <c r="J862" s="84" t="str">
        <f aca="false">A862&amp;"-"&amp;B862</f>
        <v>G3010600-Системы полива растений</v>
      </c>
    </row>
    <row r="863" customFormat="false" ht="12.75" hidden="true" customHeight="false" outlineLevel="1" collapsed="false">
      <c r="A863" s="84" t="s">
        <v>2394</v>
      </c>
      <c r="B863" s="84" t="s">
        <v>1678</v>
      </c>
      <c r="C863" s="85" t="n">
        <v>3</v>
      </c>
      <c r="J863" s="84" t="str">
        <f aca="false">A863&amp;"-"&amp;B863</f>
        <v>G3020-Канализация</v>
      </c>
    </row>
    <row r="864" customFormat="false" ht="12.75" hidden="true" customHeight="false" outlineLevel="1" collapsed="false">
      <c r="A864" s="84" t="s">
        <v>2395</v>
      </c>
      <c r="B864" s="84" t="s">
        <v>2396</v>
      </c>
      <c r="C864" s="85" t="n">
        <v>4</v>
      </c>
      <c r="D864" s="98" t="n">
        <v>-2001260</v>
      </c>
      <c r="J864" s="84" t="str">
        <f aca="false">A864&amp;"-"&amp;B864</f>
        <v>G3020100-Канализационные трубопроводы</v>
      </c>
    </row>
    <row r="865" customFormat="false" ht="12.75" hidden="true" customHeight="false" outlineLevel="1" collapsed="false">
      <c r="A865" s="84" t="s">
        <v>2397</v>
      </c>
      <c r="B865" s="84" t="s">
        <v>2398</v>
      </c>
      <c r="C865" s="85" t="n">
        <v>4</v>
      </c>
      <c r="D865" s="98" t="n">
        <v>-2001260</v>
      </c>
      <c r="J865" s="84" t="str">
        <f aca="false">A865&amp;"-"&amp;B865</f>
        <v>G3020200-Люки и прочистки канализационные</v>
      </c>
    </row>
    <row r="866" customFormat="false" ht="12.75" hidden="true" customHeight="false" outlineLevel="1" collapsed="false">
      <c r="A866" s="84" t="s">
        <v>2399</v>
      </c>
      <c r="B866" s="84" t="s">
        <v>2400</v>
      </c>
      <c r="C866" s="85" t="n">
        <v>4</v>
      </c>
      <c r="D866" s="98" t="n">
        <v>-2001260</v>
      </c>
      <c r="J866" s="84" t="str">
        <f aca="false">A866&amp;"-"&amp;B866</f>
        <v>G3020300-Локальные очистные сооружения</v>
      </c>
    </row>
    <row r="867" customFormat="false" ht="12.75" hidden="true" customHeight="false" outlineLevel="1" collapsed="false">
      <c r="A867" s="84" t="s">
        <v>2401</v>
      </c>
      <c r="B867" s="84" t="s">
        <v>2402</v>
      </c>
      <c r="C867" s="85" t="n">
        <v>4</v>
      </c>
      <c r="D867" s="98" t="n">
        <v>-2001260</v>
      </c>
      <c r="J867" s="84" t="str">
        <f aca="false">A867&amp;"-"&amp;B867</f>
        <v>G3020400-Канализационная насосная станция (КНС)</v>
      </c>
    </row>
    <row r="868" customFormat="false" ht="12.75" hidden="true" customHeight="false" outlineLevel="1" collapsed="false">
      <c r="A868" s="84" t="s">
        <v>2403</v>
      </c>
      <c r="B868" s="84" t="s">
        <v>2404</v>
      </c>
      <c r="C868" s="85" t="n">
        <v>4</v>
      </c>
      <c r="D868" s="98" t="n">
        <v>-2001260</v>
      </c>
      <c r="J868" s="84" t="str">
        <f aca="false">A868&amp;"-"&amp;B868</f>
        <v>G3020500-Водоотвод жидкости от растений с отходами</v>
      </c>
    </row>
    <row r="869" customFormat="false" ht="12.75" hidden="true" customHeight="false" outlineLevel="1" collapsed="false">
      <c r="A869" s="84" t="s">
        <v>2405</v>
      </c>
      <c r="B869" s="84" t="s">
        <v>2406</v>
      </c>
      <c r="C869" s="85" t="n">
        <v>3</v>
      </c>
      <c r="J869" s="84" t="str">
        <f aca="false">A869&amp;"-"&amp;B869</f>
        <v>G3030-Ливневая канализация</v>
      </c>
    </row>
    <row r="870" customFormat="false" ht="12.75" hidden="true" customHeight="false" outlineLevel="1" collapsed="false">
      <c r="A870" s="84" t="s">
        <v>2407</v>
      </c>
      <c r="B870" s="84" t="s">
        <v>2408</v>
      </c>
      <c r="C870" s="85" t="n">
        <v>4</v>
      </c>
      <c r="D870" s="98" t="n">
        <v>-2001260</v>
      </c>
      <c r="J870" s="84" t="str">
        <f aca="false">A870&amp;"-"&amp;B870</f>
        <v>G3030100-Трубы ливневой канализации</v>
      </c>
    </row>
    <row r="871" customFormat="false" ht="12.75" hidden="true" customHeight="false" outlineLevel="1" collapsed="false">
      <c r="A871" s="84" t="s">
        <v>2409</v>
      </c>
      <c r="B871" s="84" t="s">
        <v>2410</v>
      </c>
      <c r="C871" s="85" t="n">
        <v>4</v>
      </c>
      <c r="D871" s="98" t="n">
        <v>-2001260</v>
      </c>
      <c r="J871" s="84" t="str">
        <f aca="false">A871&amp;"-"&amp;B871</f>
        <v>G3030200-Люки ливневой канализации</v>
      </c>
    </row>
    <row r="872" customFormat="false" ht="12.75" hidden="true" customHeight="false" outlineLevel="1" collapsed="false">
      <c r="A872" s="84" t="s">
        <v>2411</v>
      </c>
      <c r="B872" s="84" t="s">
        <v>2412</v>
      </c>
      <c r="C872" s="85" t="n">
        <v>4</v>
      </c>
      <c r="D872" s="98" t="n">
        <v>-2001260</v>
      </c>
      <c r="J872" s="84" t="str">
        <f aca="false">A872&amp;"-"&amp;B872</f>
        <v>G3030300-Подпорные стенки и остойники</v>
      </c>
    </row>
    <row r="873" customFormat="false" ht="12.75" hidden="true" customHeight="false" outlineLevel="1" collapsed="false">
      <c r="A873" s="84" t="s">
        <v>2413</v>
      </c>
      <c r="B873" s="84" t="s">
        <v>2414</v>
      </c>
      <c r="C873" s="85" t="n">
        <v>4</v>
      </c>
      <c r="D873" s="98" t="n">
        <v>-2001260</v>
      </c>
      <c r="J873" s="84" t="str">
        <f aca="false">A873&amp;"-"&amp;B873</f>
        <v>G3030400-Перекачивающие насосные станции</v>
      </c>
    </row>
    <row r="874" customFormat="false" ht="12.75" hidden="true" customHeight="false" outlineLevel="1" collapsed="false">
      <c r="A874" s="84" t="s">
        <v>2415</v>
      </c>
      <c r="B874" s="84" t="s">
        <v>2416</v>
      </c>
      <c r="C874" s="85" t="n">
        <v>4</v>
      </c>
      <c r="D874" s="98" t="n">
        <v>-2001260</v>
      </c>
      <c r="J874" s="84" t="str">
        <f aca="false">A874&amp;"-"&amp;B874</f>
        <v>G3030500-Удерживающие пруды</v>
      </c>
    </row>
    <row r="875" customFormat="false" ht="12.75" hidden="true" customHeight="false" outlineLevel="1" collapsed="false">
      <c r="A875" s="84" t="s">
        <v>2417</v>
      </c>
      <c r="B875" s="84" t="s">
        <v>2418</v>
      </c>
      <c r="C875" s="85" t="n">
        <v>4</v>
      </c>
      <c r="D875" s="98" t="n">
        <v>-2001260</v>
      </c>
      <c r="J875" s="84" t="str">
        <f aca="false">A875&amp;"-"&amp;B875</f>
        <v>G3030600-Канавы, водопропускные трубы и дюкеры</v>
      </c>
    </row>
    <row r="876" customFormat="false" ht="12.75" hidden="true" customHeight="false" outlineLevel="1" collapsed="false">
      <c r="A876" s="84" t="s">
        <v>2419</v>
      </c>
      <c r="B876" s="84" t="s">
        <v>2420</v>
      </c>
      <c r="C876" s="85" t="n">
        <v>3</v>
      </c>
      <c r="J876" s="84" t="str">
        <f aca="false">A876&amp;"-"&amp;B876</f>
        <v>G3040-Теплоснабжение</v>
      </c>
    </row>
    <row r="877" customFormat="false" ht="12.75" hidden="true" customHeight="false" outlineLevel="1" collapsed="false">
      <c r="A877" s="84" t="s">
        <v>2421</v>
      </c>
      <c r="B877" s="84" t="s">
        <v>2422</v>
      </c>
      <c r="C877" s="85" t="n">
        <v>4</v>
      </c>
      <c r="D877" s="98" t="n">
        <v>-2001260</v>
      </c>
      <c r="J877" s="84" t="str">
        <f aca="false">A877&amp;"-"&amp;B877</f>
        <v>G3040100-Паровое питание</v>
      </c>
    </row>
    <row r="878" customFormat="false" ht="12.75" hidden="true" customHeight="false" outlineLevel="1" collapsed="false">
      <c r="A878" s="84" t="s">
        <v>2423</v>
      </c>
      <c r="B878" s="84" t="s">
        <v>2424</v>
      </c>
      <c r="C878" s="85" t="n">
        <v>4</v>
      </c>
      <c r="D878" s="98" t="n">
        <v>-2001260</v>
      </c>
      <c r="J878" s="84" t="str">
        <f aca="false">A878&amp;"-"&amp;B878</f>
        <v>G3040200-Возврат конденсата</v>
      </c>
    </row>
    <row r="879" customFormat="false" ht="12.75" hidden="true" customHeight="false" outlineLevel="1" collapsed="false">
      <c r="A879" s="84" t="s">
        <v>2425</v>
      </c>
      <c r="B879" s="84" t="s">
        <v>2426</v>
      </c>
      <c r="C879" s="85" t="n">
        <v>4</v>
      </c>
      <c r="D879" s="98" t="n">
        <v>-2001260</v>
      </c>
      <c r="J879" s="84" t="str">
        <f aca="false">A879&amp;"-"&amp;B879</f>
        <v>G3040300-Система горячего водоснабжения</v>
      </c>
    </row>
    <row r="880" customFormat="false" ht="12.75" hidden="true" customHeight="false" outlineLevel="1" collapsed="false">
      <c r="A880" s="84" t="s">
        <v>2427</v>
      </c>
      <c r="B880" s="84" t="s">
        <v>2391</v>
      </c>
      <c r="C880" s="85" t="n">
        <v>4</v>
      </c>
      <c r="D880" s="98" t="n">
        <v>-2001260</v>
      </c>
      <c r="J880" s="84" t="str">
        <f aca="false">A880&amp;"-"&amp;B880</f>
        <v>G3040400-Насосные станции</v>
      </c>
    </row>
    <row r="881" customFormat="false" ht="12.75" hidden="true" customHeight="false" outlineLevel="1" collapsed="false">
      <c r="A881" s="84" t="s">
        <v>2428</v>
      </c>
      <c r="B881" s="84" t="s">
        <v>2429</v>
      </c>
      <c r="C881" s="85" t="n">
        <v>3</v>
      </c>
      <c r="J881" s="84" t="str">
        <f aca="false">A881&amp;"-"&amp;B881</f>
        <v>G3050-Холодоснабжение</v>
      </c>
    </row>
    <row r="882" customFormat="false" ht="12.75" hidden="true" customHeight="false" outlineLevel="1" collapsed="false">
      <c r="A882" s="84" t="s">
        <v>2430</v>
      </c>
      <c r="B882" s="84" t="s">
        <v>2431</v>
      </c>
      <c r="C882" s="85" t="n">
        <v>4</v>
      </c>
      <c r="D882" s="98" t="n">
        <v>-2001260</v>
      </c>
      <c r="J882" s="84" t="str">
        <f aca="false">A882&amp;"-"&amp;B882</f>
        <v>G3050100-Трубы холодоснабжения</v>
      </c>
    </row>
    <row r="883" customFormat="false" ht="12.75" hidden="true" customHeight="false" outlineLevel="1" collapsed="false">
      <c r="A883" s="84" t="s">
        <v>2432</v>
      </c>
      <c r="B883" s="84" t="s">
        <v>2433</v>
      </c>
      <c r="C883" s="85" t="n">
        <v>4</v>
      </c>
      <c r="D883" s="98" t="n">
        <v>-2001260</v>
      </c>
      <c r="J883" s="84" t="str">
        <f aca="false">A883&amp;"-"&amp;B883</f>
        <v>G3050200-Скважины для охлаждения/нагрева</v>
      </c>
    </row>
    <row r="884" customFormat="false" ht="12.75" hidden="true" customHeight="false" outlineLevel="1" collapsed="false">
      <c r="A884" s="84" t="s">
        <v>2434</v>
      </c>
      <c r="B884" s="84" t="s">
        <v>2391</v>
      </c>
      <c r="C884" s="85" t="n">
        <v>4</v>
      </c>
      <c r="D884" s="98" t="n">
        <v>-2001260</v>
      </c>
      <c r="J884" s="84" t="str">
        <f aca="false">A884&amp;"-"&amp;B884</f>
        <v>G3050300-Насосные станции</v>
      </c>
    </row>
    <row r="885" customFormat="false" ht="12.75" hidden="true" customHeight="false" outlineLevel="1" collapsed="false">
      <c r="A885" s="84" t="s">
        <v>2435</v>
      </c>
      <c r="B885" s="84" t="s">
        <v>2436</v>
      </c>
      <c r="C885" s="85" t="n">
        <v>4</v>
      </c>
      <c r="D885" s="98" t="n">
        <v>-2001260</v>
      </c>
      <c r="J885" s="84" t="str">
        <f aca="false">A885&amp;"-"&amp;B885</f>
        <v>G3050400-Градирни на площадке</v>
      </c>
    </row>
    <row r="886" customFormat="false" ht="12.75" hidden="true" customHeight="false" outlineLevel="1" collapsed="false">
      <c r="A886" s="84" t="s">
        <v>2437</v>
      </c>
      <c r="B886" s="84" t="s">
        <v>2438</v>
      </c>
      <c r="C886" s="85" t="n">
        <v>3</v>
      </c>
      <c r="J886" s="84" t="str">
        <f aca="false">A886&amp;"-"&amp;B886</f>
        <v>G3060-Топливоснабжение</v>
      </c>
    </row>
    <row r="887" customFormat="false" ht="12.75" hidden="true" customHeight="false" outlineLevel="1" collapsed="false">
      <c r="A887" s="84" t="s">
        <v>2439</v>
      </c>
      <c r="B887" s="84" t="s">
        <v>2440</v>
      </c>
      <c r="C887" s="85" t="n">
        <v>4</v>
      </c>
      <c r="D887" s="98" t="n">
        <v>-2001260</v>
      </c>
      <c r="J887" s="84" t="str">
        <f aca="false">A887&amp;"-"&amp;B887</f>
        <v>G3060100-Топливный трубопровод</v>
      </c>
    </row>
    <row r="888" customFormat="false" ht="12.75" hidden="true" customHeight="false" outlineLevel="1" collapsed="false">
      <c r="A888" s="84" t="s">
        <v>2441</v>
      </c>
      <c r="B888" s="84" t="s">
        <v>2442</v>
      </c>
      <c r="C888" s="85" t="n">
        <v>4</v>
      </c>
      <c r="D888" s="98" t="n">
        <v>-2001260</v>
      </c>
      <c r="J888" s="84" t="str">
        <f aca="false">A888&amp;"-"&amp;B888</f>
        <v>G3060200-Топливное оборудование</v>
      </c>
    </row>
    <row r="889" customFormat="false" ht="12.75" hidden="true" customHeight="false" outlineLevel="1" collapsed="false">
      <c r="A889" s="84" t="s">
        <v>2443</v>
      </c>
      <c r="B889" s="84" t="s">
        <v>2444</v>
      </c>
      <c r="C889" s="85" t="n">
        <v>4</v>
      </c>
      <c r="D889" s="98" t="n">
        <v>-2001260</v>
      </c>
      <c r="J889" s="84" t="str">
        <f aca="false">A889&amp;"-"&amp;B889</f>
        <v>G3060300-Емкости для хранения топлива</v>
      </c>
    </row>
    <row r="890" customFormat="false" ht="12.75" hidden="true" customHeight="false" outlineLevel="1" collapsed="false">
      <c r="A890" s="84" t="s">
        <v>2445</v>
      </c>
      <c r="B890" s="84" t="s">
        <v>2446</v>
      </c>
      <c r="C890" s="85" t="n">
        <v>4</v>
      </c>
      <c r="D890" s="98" t="n">
        <v>-2001260</v>
      </c>
      <c r="J890" s="84" t="str">
        <f aca="false">A890&amp;"-"&amp;B890</f>
        <v>G3060400-Перекачивающие топливо станции</v>
      </c>
    </row>
    <row r="891" customFormat="false" ht="12.75" hidden="true" customHeight="false" outlineLevel="1" collapsed="false">
      <c r="A891" s="84" t="s">
        <v>2447</v>
      </c>
      <c r="B891" s="84" t="s">
        <v>2448</v>
      </c>
      <c r="C891" s="85" t="n">
        <v>3</v>
      </c>
      <c r="J891" s="84" t="str">
        <f aca="false">A891&amp;"-"&amp;B891</f>
        <v>G3090-Другие инженерные системы на площадке</v>
      </c>
    </row>
    <row r="892" customFormat="false" ht="12.75" hidden="true" customHeight="false" outlineLevel="1" collapsed="false">
      <c r="A892" s="84" t="s">
        <v>2449</v>
      </c>
      <c r="B892" s="84" t="s">
        <v>2450</v>
      </c>
      <c r="C892" s="85" t="n">
        <v>4</v>
      </c>
      <c r="D892" s="98" t="n">
        <v>-2001260</v>
      </c>
      <c r="J892" s="84" t="str">
        <f aca="false">A892&amp;"-"&amp;B892</f>
        <v>G3090100-Системы утилизации промышленных отходов</v>
      </c>
    </row>
    <row r="893" customFormat="false" ht="12.75" hidden="true" customHeight="false" outlineLevel="1" collapsed="false">
      <c r="A893" s="84" t="s">
        <v>2451</v>
      </c>
      <c r="B893" s="84" t="s">
        <v>2452</v>
      </c>
      <c r="C893" s="85" t="n">
        <v>4</v>
      </c>
      <c r="D893" s="98" t="n">
        <v>-2001260</v>
      </c>
      <c r="J893" s="84" t="str">
        <f aca="false">A893&amp;"-"&amp;B893</f>
        <v>G3090200-Системы распределения горюче-смазочных материалов (ГСМ)</v>
      </c>
    </row>
    <row r="894" customFormat="false" ht="12.75" hidden="true" customHeight="false" outlineLevel="1" collapsed="false">
      <c r="A894" s="84" t="s">
        <v>2453</v>
      </c>
      <c r="B894" s="84" t="s">
        <v>2454</v>
      </c>
      <c r="C894" s="85" t="n">
        <v>2</v>
      </c>
      <c r="J894" s="84" t="str">
        <f aca="false">A894&amp;"-"&amp;B894</f>
        <v>G40-Внутриплощадочные электрические сети</v>
      </c>
    </row>
    <row r="895" customFormat="false" ht="12.75" hidden="true" customHeight="false" outlineLevel="1" collapsed="false">
      <c r="A895" s="84" t="s">
        <v>2455</v>
      </c>
      <c r="B895" s="84" t="s">
        <v>2456</v>
      </c>
      <c r="C895" s="85" t="n">
        <v>3</v>
      </c>
      <c r="J895" s="84" t="str">
        <f aca="false">A895&amp;"-"&amp;B895</f>
        <v>G4010-Распределение электроэнергии</v>
      </c>
    </row>
    <row r="896" customFormat="false" ht="12.75" hidden="true" customHeight="false" outlineLevel="1" collapsed="false">
      <c r="A896" s="84" t="s">
        <v>2457</v>
      </c>
      <c r="B896" s="84" t="s">
        <v>2458</v>
      </c>
      <c r="C896" s="85" t="n">
        <v>4</v>
      </c>
      <c r="D896" s="98" t="n">
        <v>-2001260</v>
      </c>
      <c r="J896" s="84" t="str">
        <f aca="false">A896&amp;"-"&amp;B896</f>
        <v>G4010100-Подстанции</v>
      </c>
    </row>
    <row r="897" customFormat="false" ht="12.75" hidden="true" customHeight="false" outlineLevel="1" collapsed="false">
      <c r="A897" s="84" t="s">
        <v>2459</v>
      </c>
      <c r="B897" s="84" t="s">
        <v>2460</v>
      </c>
      <c r="C897" s="85" t="n">
        <v>4</v>
      </c>
      <c r="D897" s="98" t="n">
        <v>-2001260</v>
      </c>
      <c r="J897" s="84" t="str">
        <f aca="false">A897&amp;"-"&amp;B897</f>
        <v>G4010200-Надземные линии электропередач</v>
      </c>
    </row>
    <row r="898" customFormat="false" ht="12.75" hidden="true" customHeight="false" outlineLevel="1" collapsed="false">
      <c r="A898" s="84" t="s">
        <v>2461</v>
      </c>
      <c r="B898" s="84" t="s">
        <v>2462</v>
      </c>
      <c r="C898" s="85" t="n">
        <v>4</v>
      </c>
      <c r="D898" s="98" t="n">
        <v>-2001260</v>
      </c>
      <c r="J898" s="84" t="str">
        <f aca="false">A898&amp;"-"&amp;B898</f>
        <v>G4010300-Подземные линии электропередач</v>
      </c>
    </row>
    <row r="899" customFormat="false" ht="12.75" hidden="true" customHeight="false" outlineLevel="1" collapsed="false">
      <c r="A899" s="84" t="s">
        <v>2463</v>
      </c>
      <c r="B899" s="84" t="s">
        <v>2464</v>
      </c>
      <c r="C899" s="85" t="n">
        <v>3</v>
      </c>
      <c r="J899" s="84" t="str">
        <f aca="false">A899&amp;"-"&amp;B899</f>
        <v>G4020-Освещение площадки</v>
      </c>
    </row>
    <row r="900" customFormat="false" ht="12.75" hidden="true" customHeight="false" outlineLevel="1" collapsed="false">
      <c r="A900" s="84" t="s">
        <v>2465</v>
      </c>
      <c r="B900" s="84" t="s">
        <v>2466</v>
      </c>
      <c r="C900" s="85" t="n">
        <v>4</v>
      </c>
      <c r="D900" s="98" t="n">
        <v>-2001260</v>
      </c>
      <c r="J900" s="84" t="str">
        <f aca="false">A900&amp;"-"&amp;B900</f>
        <v>G4020100-Внутриплощадочные светильники и трансформаторы</v>
      </c>
    </row>
    <row r="901" customFormat="false" ht="12.75" hidden="true" customHeight="false" outlineLevel="1" collapsed="false">
      <c r="A901" s="84" t="s">
        <v>2467</v>
      </c>
      <c r="B901" s="84" t="s">
        <v>2468</v>
      </c>
      <c r="C901" s="85" t="n">
        <v>4</v>
      </c>
      <c r="D901" s="98" t="n">
        <v>-2001260</v>
      </c>
      <c r="J901" s="84" t="str">
        <f aca="false">A901&amp;"-"&amp;B901</f>
        <v>G4020200-Внутриплощадочные столбы освещения</v>
      </c>
    </row>
    <row r="902" customFormat="false" ht="12.75" hidden="true" customHeight="false" outlineLevel="1" collapsed="false">
      <c r="A902" s="84" t="s">
        <v>2469</v>
      </c>
      <c r="B902" s="84" t="s">
        <v>2470</v>
      </c>
      <c r="C902" s="85" t="n">
        <v>4</v>
      </c>
      <c r="D902" s="98" t="n">
        <v>-2001260</v>
      </c>
      <c r="J902" s="84" t="str">
        <f aca="false">A902&amp;"-"&amp;B902</f>
        <v>G4020300-Кабелепроводы и лотки</v>
      </c>
    </row>
    <row r="903" customFormat="false" ht="12.75" hidden="true" customHeight="false" outlineLevel="1" collapsed="false">
      <c r="A903" s="84" t="s">
        <v>2471</v>
      </c>
      <c r="B903" s="84" t="s">
        <v>2472</v>
      </c>
      <c r="C903" s="85" t="n">
        <v>4</v>
      </c>
      <c r="D903" s="98" t="n">
        <v>-2001260</v>
      </c>
      <c r="J903" s="84" t="str">
        <f aca="false">A903&amp;"-"&amp;B903</f>
        <v>G4020400-Щиток управления освещением площадки</v>
      </c>
    </row>
    <row r="904" customFormat="false" ht="12.75" hidden="true" customHeight="false" outlineLevel="1" collapsed="false">
      <c r="A904" s="84" t="s">
        <v>2473</v>
      </c>
      <c r="B904" s="84" t="s">
        <v>2474</v>
      </c>
      <c r="C904" s="85" t="n">
        <v>3</v>
      </c>
      <c r="J904" s="84" t="str">
        <f aca="false">A904&amp;"-"&amp;B904</f>
        <v>G4030-Системы связи и безопасности на площадке</v>
      </c>
    </row>
    <row r="905" customFormat="false" ht="12.75" hidden="true" customHeight="false" outlineLevel="1" collapsed="false">
      <c r="A905" s="84" t="s">
        <v>2475</v>
      </c>
      <c r="B905" s="84" t="s">
        <v>2476</v>
      </c>
      <c r="C905" s="85" t="n">
        <v>4</v>
      </c>
      <c r="D905" s="98" t="n">
        <v>-2001260</v>
      </c>
      <c r="J905" s="84" t="str">
        <f aca="false">A905&amp;"-"&amp;B905</f>
        <v>G4030100-Системы связи на площадке</v>
      </c>
    </row>
    <row r="906" customFormat="false" ht="12.75" hidden="true" customHeight="false" outlineLevel="1" collapsed="false">
      <c r="A906" s="84" t="s">
        <v>2477</v>
      </c>
      <c r="B906" s="84" t="s">
        <v>2478</v>
      </c>
      <c r="C906" s="85" t="n">
        <v>4</v>
      </c>
      <c r="D906" s="98" t="n">
        <v>-2001260</v>
      </c>
      <c r="J906" s="84" t="str">
        <f aca="false">A906&amp;"-"&amp;B906</f>
        <v>G4030200-Охранные системы и аварийные системы оповещения на площадке</v>
      </c>
    </row>
    <row r="907" customFormat="false" ht="12.75" hidden="true" customHeight="false" outlineLevel="1" collapsed="false">
      <c r="A907" s="84" t="s">
        <v>2479</v>
      </c>
      <c r="B907" s="84" t="s">
        <v>2480</v>
      </c>
      <c r="C907" s="85" t="n">
        <v>3</v>
      </c>
      <c r="J907" s="84" t="str">
        <f aca="false">A907&amp;"-"&amp;B907</f>
        <v>G4040-Другие электрические инженерные сети на площадке</v>
      </c>
    </row>
    <row r="908" customFormat="false" ht="12.75" hidden="true" customHeight="false" outlineLevel="1" collapsed="false">
      <c r="A908" s="84" t="s">
        <v>2481</v>
      </c>
      <c r="B908" s="84" t="s">
        <v>2482</v>
      </c>
      <c r="C908" s="85" t="n">
        <v>4</v>
      </c>
      <c r="D908" s="98" t="n">
        <v>-2001260</v>
      </c>
      <c r="J908" s="84" t="str">
        <f aca="false">A908&amp;"-"&amp;B908</f>
        <v>G4040100-Противокоррозионная катодная защита</v>
      </c>
    </row>
    <row r="909" customFormat="false" ht="12.75" hidden="true" customHeight="false" outlineLevel="1" collapsed="false">
      <c r="A909" s="84" t="s">
        <v>2483</v>
      </c>
      <c r="B909" s="84" t="s">
        <v>2484</v>
      </c>
      <c r="C909" s="85" t="n">
        <v>4</v>
      </c>
      <c r="D909" s="98" t="n">
        <v>-2001260</v>
      </c>
      <c r="J909" s="84" t="str">
        <f aca="false">A909&amp;"-"&amp;B909</f>
        <v>G4040200-Аварийный генератор электроэнергии на площадке</v>
      </c>
    </row>
    <row r="910" customFormat="false" ht="12.75" hidden="true" customHeight="false" outlineLevel="1" collapsed="false">
      <c r="A910" s="84" t="s">
        <v>2485</v>
      </c>
      <c r="B910" s="84" t="s">
        <v>2486</v>
      </c>
      <c r="C910" s="85" t="n">
        <v>2</v>
      </c>
      <c r="J910" s="84" t="str">
        <f aca="false">A910&amp;"-"&amp;B910</f>
        <v>G90-Другие конструкции на площадке</v>
      </c>
    </row>
    <row r="911" customFormat="false" ht="12.75" hidden="true" customHeight="false" outlineLevel="1" collapsed="false">
      <c r="A911" s="84" t="s">
        <v>2487</v>
      </c>
      <c r="B911" s="84" t="s">
        <v>2488</v>
      </c>
      <c r="C911" s="85" t="n">
        <v>3</v>
      </c>
      <c r="J911" s="84" t="str">
        <f aca="false">A911&amp;"-"&amp;B911</f>
        <v>G9010-Служебные и пешеходные тоннели</v>
      </c>
    </row>
    <row r="912" customFormat="false" ht="12.75" hidden="true" customHeight="false" outlineLevel="1" collapsed="false">
      <c r="A912" s="84" t="s">
        <v>2489</v>
      </c>
      <c r="B912" s="84" t="s">
        <v>2490</v>
      </c>
      <c r="C912" s="85" t="n">
        <v>4</v>
      </c>
      <c r="D912" s="98" t="n">
        <v>-2001260</v>
      </c>
      <c r="J912" s="84" t="str">
        <f aca="false">A912&amp;"-"&amp;B912</f>
        <v>G9010100-Служебные тоннели</v>
      </c>
    </row>
    <row r="913" customFormat="false" ht="12.75" hidden="true" customHeight="false" outlineLevel="1" collapsed="false">
      <c r="A913" s="84" t="s">
        <v>2491</v>
      </c>
      <c r="B913" s="84" t="s">
        <v>2492</v>
      </c>
      <c r="C913" s="85" t="n">
        <v>4</v>
      </c>
      <c r="D913" s="98" t="n">
        <v>-2001260</v>
      </c>
      <c r="J913" s="84" t="str">
        <f aca="false">A913&amp;"-"&amp;B913</f>
        <v>G9010200-Траншейная опалубка</v>
      </c>
    </row>
    <row r="914" customFormat="false" ht="12.75" hidden="true" customHeight="false" outlineLevel="1" collapsed="false">
      <c r="A914" s="84" t="s">
        <v>2493</v>
      </c>
      <c r="B914" s="84" t="s">
        <v>2494</v>
      </c>
      <c r="C914" s="85" t="n">
        <v>4</v>
      </c>
      <c r="D914" s="98" t="n">
        <v>-2001260</v>
      </c>
      <c r="J914" s="84" t="str">
        <f aca="false">A914&amp;"-"&amp;B914</f>
        <v>G9010300-Пешеходные тоннели</v>
      </c>
    </row>
    <row r="915" customFormat="false" ht="12.75" hidden="true" customHeight="false" outlineLevel="1" collapsed="false">
      <c r="A915" s="84" t="s">
        <v>2495</v>
      </c>
      <c r="B915" s="84" t="s">
        <v>2496</v>
      </c>
      <c r="C915" s="85" t="n">
        <v>3</v>
      </c>
      <c r="J915" s="84" t="str">
        <f aca="false">A915&amp;"-"&amp;B915</f>
        <v>G9090-Другие системы и оборудование на стройплощадке</v>
      </c>
    </row>
    <row r="916" customFormat="false" ht="12.75" hidden="true" customHeight="false" outlineLevel="1" collapsed="false">
      <c r="A916" s="84" t="s">
        <v>2497</v>
      </c>
      <c r="B916" s="84" t="s">
        <v>2498</v>
      </c>
      <c r="C916" s="85" t="n">
        <v>4</v>
      </c>
      <c r="D916" s="98" t="n">
        <v>-2001260</v>
      </c>
      <c r="J916" s="84" t="str">
        <f aca="false">A916&amp;"-"&amp;B916</f>
        <v>G9090100-Системы снеготаяния</v>
      </c>
    </row>
  </sheetData>
  <conditionalFormatting sqref="F9:H113">
    <cfRule type="expression" priority="2" aboveAverage="0" equalAverage="0" bottom="0" percent="0" rank="0" text="" dxfId="0">
      <formula>IF(ISBLANK(F9),TRUE(),FALSE())</formula>
    </cfRule>
  </conditionalFormatting>
  <conditionalFormatting sqref="F116:H819">
    <cfRule type="expression" priority="3" aboveAverage="0" equalAverage="0" bottom="0" percent="0" rank="0" text="" dxfId="0">
      <formula>IF(ISBLANK(F116),TRUE(),FALSE())</formula>
    </cfRule>
  </conditionalFormatting>
  <conditionalFormatting sqref="E9:E113">
    <cfRule type="cellIs" priority="4" operator="equal" aboveAverage="0" equalAverage="0" bottom="0" percent="0" rank="0" text="" dxfId="0">
      <formula>"Multiple Values"</formula>
    </cfRule>
    <cfRule type="cellIs" priority="5" operator="equal" aboveAverage="0" equalAverage="0" bottom="0" percent="0" rank="0" text="" dxfId="0">
      <formula>"N/A"</formula>
    </cfRule>
  </conditionalFormatting>
  <conditionalFormatting sqref="E9:E113">
    <cfRule type="expression" priority="6" aboveAverage="0" equalAverage="0" bottom="0" percent="0" rank="0" text="" dxfId="0">
      <formula>IF(ISBLANK(E9),TRUE(),FALSE())</formula>
    </cfRule>
  </conditionalFormatting>
  <conditionalFormatting sqref="F9:H113">
    <cfRule type="cellIs" priority="7" operator="equal" aboveAverage="0" equalAverage="0" bottom="0" percent="0" rank="0" text="" dxfId="1">
      <formula>"Multiple Values"</formula>
    </cfRule>
    <cfRule type="cellIs" priority="8" operator="equal" aboveAverage="0" equalAverage="0" bottom="0" percent="0" rank="0" text="" dxfId="2">
      <formula>"N/A"</formula>
    </cfRule>
  </conditionalFormatting>
  <conditionalFormatting sqref="E116:E819">
    <cfRule type="cellIs" priority="9" operator="equal" aboveAverage="0" equalAverage="0" bottom="0" percent="0" rank="0" text="" dxfId="3">
      <formula>"Multiple Values"</formula>
    </cfRule>
    <cfRule type="cellIs" priority="10" operator="equal" aboveAverage="0" equalAverage="0" bottom="0" percent="0" rank="0" text="" dxfId="4">
      <formula>"N/A"</formula>
    </cfRule>
  </conditionalFormatting>
  <conditionalFormatting sqref="E116:E819">
    <cfRule type="expression" priority="11" aboveAverage="0" equalAverage="0" bottom="0" percent="0" rank="0" text="" dxfId="5">
      <formula>IF(ISBLANK(E116),TRUE(),FALSE())</formula>
    </cfRule>
  </conditionalFormatting>
  <conditionalFormatting sqref="F116:H819">
    <cfRule type="cellIs" priority="12" operator="equal" aboveAverage="0" equalAverage="0" bottom="0" percent="0" rank="0" text="" dxfId="6">
      <formula>"Multiple Values"</formula>
    </cfRule>
    <cfRule type="cellIs" priority="13" operator="equal" aboveAverage="0" equalAverage="0" bottom="0" percent="0" rank="0" text="" dxfId="7">
      <formula>"N/A"</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00CCFF"/>
    <pageSetUpPr fitToPage="false"/>
  </sheetPr>
  <dimension ref="A4:BB326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RowHeight="12.75" zeroHeight="false" outlineLevelRow="0" outlineLevelCol="0"/>
  <cols>
    <col collapsed="false" customWidth="true" hidden="false" outlineLevel="0" max="1" min="1" style="0" width="15.71"/>
    <col collapsed="false" customWidth="true" hidden="false" outlineLevel="0" max="2" min="2" style="0" width="94.85"/>
    <col collapsed="false" customWidth="true" hidden="false" outlineLevel="0" max="3" min="3" style="0" width="55.86"/>
    <col collapsed="false" customWidth="true" hidden="false" outlineLevel="0" max="4" min="4" style="0" width="119.42"/>
    <col collapsed="false" customWidth="true" hidden="false" outlineLevel="0" max="6" min="5" style="0" width="9"/>
    <col collapsed="false" customWidth="true" hidden="false" outlineLevel="0" max="7" min="7" style="0" width="30.28"/>
    <col collapsed="false" customWidth="true" hidden="false" outlineLevel="0" max="8" min="8" style="0" width="37.3"/>
    <col collapsed="false" customWidth="true" hidden="false" outlineLevel="0" max="17" min="9" style="0" width="9"/>
    <col collapsed="false" customWidth="true" hidden="false" outlineLevel="0" max="18" min="18" style="0" width="45.86"/>
    <col collapsed="false" customWidth="true" hidden="true" outlineLevel="0" max="19" min="19" style="0" width="9.29"/>
    <col collapsed="false" customWidth="true" hidden="true" outlineLevel="0" max="23" min="20" style="0" width="9"/>
    <col collapsed="false" customWidth="true" hidden="false" outlineLevel="0" max="24" min="24" style="0" width="58.29"/>
    <col collapsed="false" customWidth="true" hidden="true" outlineLevel="0" max="27" min="25" style="0" width="9"/>
    <col collapsed="false" customWidth="true" hidden="true" outlineLevel="0" max="28" min="28" style="0" width="25.57"/>
    <col collapsed="false" customWidth="true" hidden="false" outlineLevel="0" max="29" min="29" style="0" width="51.13"/>
    <col collapsed="false" customWidth="true" hidden="true" outlineLevel="0" max="35" min="30" style="0" width="9"/>
    <col collapsed="false" customWidth="true" hidden="false" outlineLevel="0" max="36" min="36" style="0" width="33.71"/>
    <col collapsed="false" customWidth="true" hidden="true" outlineLevel="0" max="41" min="37" style="0" width="9"/>
    <col collapsed="false" customWidth="true" hidden="false" outlineLevel="0" max="42" min="42" style="0" width="9"/>
    <col collapsed="false" customWidth="true" hidden="false" outlineLevel="0" max="43" min="43" style="0" width="16.29"/>
    <col collapsed="false" customWidth="true" hidden="false" outlineLevel="0" max="44" min="44" style="0" width="9"/>
    <col collapsed="false" customWidth="true" hidden="false" outlineLevel="0" max="45" min="45" style="0" width="25.86"/>
    <col collapsed="false" customWidth="true" hidden="false" outlineLevel="0" max="1025" min="46" style="0" width="9"/>
  </cols>
  <sheetData>
    <row r="4" customFormat="false" ht="12.75" hidden="false" customHeight="false" outlineLevel="0" collapsed="false">
      <c r="A4" s="99"/>
      <c r="R4" s="100" t="s">
        <v>2499</v>
      </c>
      <c r="X4" s="100" t="s">
        <v>2500</v>
      </c>
      <c r="AC4" s="100" t="s">
        <v>2501</v>
      </c>
      <c r="AJ4" s="100" t="s">
        <v>2502</v>
      </c>
      <c r="AQ4" s="100" t="s">
        <v>2503</v>
      </c>
      <c r="AS4" s="100" t="s">
        <v>347</v>
      </c>
      <c r="AV4" s="100" t="s">
        <v>348</v>
      </c>
      <c r="AX4" s="100" t="s">
        <v>2504</v>
      </c>
      <c r="AZ4" s="100" t="s">
        <v>2505</v>
      </c>
      <c r="BB4" s="100" t="s">
        <v>2506</v>
      </c>
    </row>
    <row r="5" customFormat="false" ht="12.75" hidden="false" customHeight="false" outlineLevel="0" collapsed="false">
      <c r="A5" s="101" t="s">
        <v>2507</v>
      </c>
      <c r="B5" s="101" t="s">
        <v>2508</v>
      </c>
      <c r="C5" s="0" t="str">
        <f aca="false">A5&amp;" "&amp;B5</f>
        <v>П10 Подготовительный этап строительства</v>
      </c>
      <c r="R5" s="0" t="s">
        <v>208</v>
      </c>
      <c r="X5" s="0" t="s">
        <v>2509</v>
      </c>
      <c r="AC5" s="0" t="s">
        <v>2510</v>
      </c>
      <c r="AJ5" s="0" t="s">
        <v>134</v>
      </c>
      <c r="AQ5" s="0" t="s">
        <v>2511</v>
      </c>
      <c r="AS5" s="0" t="s">
        <v>2512</v>
      </c>
      <c r="AV5" s="0" t="s">
        <v>361</v>
      </c>
      <c r="AX5" s="0" t="s">
        <v>364</v>
      </c>
      <c r="AZ5" s="0" t="s">
        <v>2513</v>
      </c>
      <c r="BB5" s="0" t="s">
        <v>2514</v>
      </c>
    </row>
    <row r="6" customFormat="false" ht="45.75" hidden="false" customHeight="true" outlineLevel="0" collapsed="false">
      <c r="A6" s="102" t="s">
        <v>2515</v>
      </c>
      <c r="B6" s="103" t="s">
        <v>2516</v>
      </c>
      <c r="C6" s="0" t="str">
        <f aca="false">A6&amp;" "&amp;B6</f>
        <v>П10-1 разработка проекта производства работ и ознакомление с ним сотрудников;</v>
      </c>
      <c r="F6" s="101" t="s">
        <v>2517</v>
      </c>
      <c r="G6" s="101" t="s">
        <v>2518</v>
      </c>
      <c r="H6" s="101" t="s">
        <v>2519</v>
      </c>
      <c r="R6" s="0" t="s">
        <v>2520</v>
      </c>
      <c r="X6" s="0" t="s">
        <v>2521</v>
      </c>
      <c r="AC6" s="0" t="s">
        <v>2522</v>
      </c>
      <c r="AJ6" s="0" t="s">
        <v>2523</v>
      </c>
      <c r="AQ6" s="0" t="s">
        <v>2524</v>
      </c>
      <c r="AS6" s="0" t="s">
        <v>2525</v>
      </c>
      <c r="AV6" s="0" t="s">
        <v>386</v>
      </c>
      <c r="AX6" s="0" t="s">
        <v>2526</v>
      </c>
      <c r="AZ6" s="0" t="s">
        <v>365</v>
      </c>
      <c r="BB6" s="0" t="s">
        <v>362</v>
      </c>
    </row>
    <row r="7" customFormat="false" ht="38.25" hidden="false" customHeight="true" outlineLevel="0" collapsed="false">
      <c r="A7" s="99" t="s">
        <v>2527</v>
      </c>
      <c r="B7" s="103" t="s">
        <v>2528</v>
      </c>
      <c r="C7" s="0" t="str">
        <f aca="false">A7&amp;" "&amp;B7</f>
        <v>П10-2 получение разрешения в Госархстройнадзоре на ведение строительно-монтажных работ с оформлением необходимой разрешительной документации;</v>
      </c>
      <c r="F7" s="99" t="s">
        <v>2529</v>
      </c>
      <c r="G7" s="0" t="s">
        <v>2530</v>
      </c>
      <c r="H7" s="0" t="str">
        <f aca="false">F7&amp;"-"&amp;G7</f>
        <v>Гп-1-Генплан</v>
      </c>
      <c r="R7" s="0" t="s">
        <v>2531</v>
      </c>
      <c r="X7" s="0" t="s">
        <v>2532</v>
      </c>
      <c r="AC7" s="0" t="s">
        <v>2533</v>
      </c>
      <c r="AJ7" s="0" t="s">
        <v>2534</v>
      </c>
      <c r="AQ7" s="0" t="s">
        <v>2535</v>
      </c>
      <c r="AS7" s="0" t="s">
        <v>2536</v>
      </c>
      <c r="AX7" s="0" t="s">
        <v>2537</v>
      </c>
      <c r="AZ7" s="0" t="s">
        <v>2538</v>
      </c>
      <c r="BB7" s="0" t="s">
        <v>387</v>
      </c>
    </row>
    <row r="8" customFormat="false" ht="48" hidden="false" customHeight="true" outlineLevel="0" collapsed="false">
      <c r="A8" s="102" t="s">
        <v>2539</v>
      </c>
      <c r="B8" s="103" t="s">
        <v>2540</v>
      </c>
      <c r="C8" s="0" t="str">
        <f aca="false">A8&amp;" "&amp;B8</f>
        <v>П10-3 согласование с местной администрацией и заинтересованными организациями сроков и способов организации строительной площадки, а также ведения работ;</v>
      </c>
      <c r="F8" s="99" t="s">
        <v>2541</v>
      </c>
      <c r="G8" s="0" t="s">
        <v>2542</v>
      </c>
      <c r="H8" s="0" t="str">
        <f aca="false">F8&amp;"-"&amp;G8</f>
        <v>ГП-1-1-Дороги и проезды</v>
      </c>
      <c r="R8" s="0" t="s">
        <v>2543</v>
      </c>
      <c r="X8" s="0" t="s">
        <v>2544</v>
      </c>
      <c r="AC8" s="0" t="s">
        <v>2545</v>
      </c>
      <c r="AJ8" s="0" t="s">
        <v>2546</v>
      </c>
      <c r="AQ8" s="0" t="s">
        <v>2547</v>
      </c>
      <c r="AS8" s="0" t="s">
        <v>2548</v>
      </c>
      <c r="AZ8" s="0" t="s">
        <v>2549</v>
      </c>
    </row>
    <row r="9" customFormat="false" ht="45.75" hidden="false" customHeight="true" outlineLevel="0" collapsed="false">
      <c r="A9" s="99" t="s">
        <v>2550</v>
      </c>
      <c r="B9" s="103" t="s">
        <v>2551</v>
      </c>
      <c r="C9" s="0" t="str">
        <f aca="false">A9&amp;" "&amp;B9</f>
        <v>П10-4 получение разрешения владельца инженерных сетей, проходящих в зоне строительной площадки на производство и способ производства строительных работ;</v>
      </c>
      <c r="F9" s="99" t="s">
        <v>2552</v>
      </c>
      <c r="G9" s="0" t="s">
        <v>2553</v>
      </c>
      <c r="H9" s="0" t="str">
        <f aca="false">F9&amp;"-"&amp;G9</f>
        <v>ГП-1-2-Ограждения и заборы</v>
      </c>
      <c r="R9" s="0" t="s">
        <v>2554</v>
      </c>
      <c r="X9" s="0" t="s">
        <v>2555</v>
      </c>
      <c r="AC9" s="0" t="s">
        <v>2556</v>
      </c>
      <c r="AJ9" s="0" t="s">
        <v>2557</v>
      </c>
      <c r="AQ9" s="0" t="s">
        <v>171</v>
      </c>
      <c r="AS9" s="0" t="s">
        <v>360</v>
      </c>
      <c r="AZ9" s="0" t="s">
        <v>2558</v>
      </c>
    </row>
    <row r="10" customFormat="false" ht="33" hidden="false" customHeight="true" outlineLevel="0" collapsed="false">
      <c r="A10" s="102" t="s">
        <v>2559</v>
      </c>
      <c r="B10" s="103" t="s">
        <v>2560</v>
      </c>
      <c r="C10" s="0" t="str">
        <f aca="false">A10&amp;" "&amp;B10</f>
        <v>П10-5 передача подрядчику разрешения соответствующей организации на пользование энергоресурсами (особо - электроэнергией);</v>
      </c>
      <c r="F10" s="99" t="s">
        <v>2561</v>
      </c>
      <c r="G10" s="0" t="s">
        <v>2562</v>
      </c>
      <c r="H10" s="0" t="str">
        <f aca="false">F10&amp;"-"&amp;G10</f>
        <v>ГП-1-3-Прочее</v>
      </c>
      <c r="R10" s="0" t="s">
        <v>2563</v>
      </c>
      <c r="X10" s="0" t="s">
        <v>2564</v>
      </c>
      <c r="AC10" s="0" t="s">
        <v>2565</v>
      </c>
      <c r="AJ10" s="0" t="s">
        <v>2566</v>
      </c>
      <c r="AQ10" s="0" t="s">
        <v>2567</v>
      </c>
      <c r="AS10" s="0" t="s">
        <v>2568</v>
      </c>
      <c r="AZ10" s="0" t="s">
        <v>2569</v>
      </c>
    </row>
    <row r="11" customFormat="false" ht="25.5" hidden="false" customHeight="true" outlineLevel="0" collapsed="false">
      <c r="A11" s="99" t="s">
        <v>2570</v>
      </c>
      <c r="B11" s="103" t="s">
        <v>2571</v>
      </c>
      <c r="C11" s="0" t="str">
        <f aca="false">A11&amp;" "&amp;B11</f>
        <v>П10-6 создание геодезической разбивочной основы для строительства;</v>
      </c>
      <c r="F11" s="99" t="s">
        <v>2572</v>
      </c>
      <c r="G11" s="0" t="s">
        <v>2573</v>
      </c>
      <c r="H11" s="0" t="str">
        <f aca="false">F11&amp;"-"&amp;G11</f>
        <v>АС-2-Архитектура и строительство</v>
      </c>
      <c r="R11" s="0" t="s">
        <v>2574</v>
      </c>
      <c r="X11" s="0" t="s">
        <v>2575</v>
      </c>
      <c r="AC11" s="0" t="s">
        <v>2576</v>
      </c>
      <c r="AJ11" s="0" t="s">
        <v>2577</v>
      </c>
      <c r="AS11" s="0" t="s">
        <v>2578</v>
      </c>
    </row>
    <row r="12" customFormat="false" ht="30.75" hidden="false" customHeight="true" outlineLevel="0" collapsed="false">
      <c r="A12" s="102" t="s">
        <v>2579</v>
      </c>
      <c r="B12" s="103" t="s">
        <v>2580</v>
      </c>
      <c r="C12" s="0" t="str">
        <f aca="false">A12&amp;" "&amp;B12</f>
        <v>П10-7 расчистка и планировка стройплощадки;</v>
      </c>
      <c r="F12" s="99" t="s">
        <v>2581</v>
      </c>
      <c r="G12" s="0" t="s">
        <v>359</v>
      </c>
      <c r="H12" s="0" t="str">
        <f aca="false">F12&amp;"-"&amp;G12</f>
        <v>АС-2-1-Наружные стены</v>
      </c>
      <c r="R12" s="0" t="s">
        <v>2582</v>
      </c>
      <c r="X12" s="0" t="s">
        <v>2583</v>
      </c>
      <c r="AC12" s="0" t="s">
        <v>2584</v>
      </c>
      <c r="AJ12" s="0" t="s">
        <v>2585</v>
      </c>
      <c r="AS12" s="0" t="s">
        <v>2586</v>
      </c>
    </row>
    <row r="13" customFormat="false" ht="15.75" hidden="false" customHeight="false" outlineLevel="0" collapsed="false">
      <c r="A13" s="99" t="s">
        <v>2587</v>
      </c>
      <c r="B13" s="103" t="s">
        <v>2588</v>
      </c>
      <c r="C13" s="0" t="str">
        <f aca="false">A13&amp;" "&amp;B13</f>
        <v>П10-8 устройство ограждения строительной площадки;</v>
      </c>
      <c r="F13" s="99" t="s">
        <v>2589</v>
      </c>
      <c r="G13" s="0" t="s">
        <v>2590</v>
      </c>
      <c r="H13" s="0" t="str">
        <f aca="false">F13&amp;"-"&amp;G13</f>
        <v>АС-2-2-Внутренние стены и перегородки</v>
      </c>
      <c r="R13" s="0" t="s">
        <v>294</v>
      </c>
      <c r="X13" s="0" t="s">
        <v>2591</v>
      </c>
      <c r="AC13" s="0" t="s">
        <v>2592</v>
      </c>
      <c r="AJ13" s="0" t="s">
        <v>2593</v>
      </c>
      <c r="AS13" s="0" t="s">
        <v>2594</v>
      </c>
    </row>
    <row r="14" customFormat="false" ht="15.75" hidden="false" customHeight="false" outlineLevel="0" collapsed="false">
      <c r="A14" s="102" t="s">
        <v>2595</v>
      </c>
      <c r="B14" s="103" t="s">
        <v>2596</v>
      </c>
      <c r="C14" s="0" t="str">
        <f aca="false">A14&amp;" "&amp;B14</f>
        <v>П10-9 устройство бытового городка;</v>
      </c>
      <c r="F14" s="99" t="s">
        <v>2597</v>
      </c>
      <c r="G14" s="0" t="s">
        <v>2598</v>
      </c>
      <c r="H14" s="0" t="str">
        <f aca="false">F14&amp;"-"&amp;G14</f>
        <v>АС-2-3-Перекрытия</v>
      </c>
      <c r="R14" s="0" t="s">
        <v>258</v>
      </c>
      <c r="X14" s="0" t="s">
        <v>2599</v>
      </c>
      <c r="AC14" s="0" t="s">
        <v>2600</v>
      </c>
      <c r="AJ14" s="0" t="s">
        <v>2601</v>
      </c>
      <c r="AS14" s="0" t="s">
        <v>2602</v>
      </c>
    </row>
    <row r="15" customFormat="false" ht="15.75" hidden="false" customHeight="false" outlineLevel="0" collapsed="false">
      <c r="A15" s="99" t="s">
        <v>2603</v>
      </c>
      <c r="B15" s="104" t="s">
        <v>2604</v>
      </c>
      <c r="C15" s="0" t="str">
        <f aca="false">A15&amp;" "&amp;B15</f>
        <v>П10-10  создание общеплощадочного складского хозяйства;</v>
      </c>
      <c r="F15" s="99" t="s">
        <v>2605</v>
      </c>
      <c r="G15" s="0" t="s">
        <v>2606</v>
      </c>
      <c r="H15" s="0" t="str">
        <f aca="false">F15&amp;"-"&amp;G15</f>
        <v>АС-2-4-Лестницы и площадки</v>
      </c>
      <c r="R15" s="0" t="s">
        <v>2607</v>
      </c>
      <c r="X15" s="0" t="s">
        <v>2608</v>
      </c>
      <c r="AC15" s="0" t="s">
        <v>2609</v>
      </c>
      <c r="AJ15" s="0" t="s">
        <v>2610</v>
      </c>
      <c r="AS15" s="0" t="s">
        <v>2611</v>
      </c>
    </row>
    <row r="16" customFormat="false" ht="31.5" hidden="false" customHeight="false" outlineLevel="0" collapsed="false">
      <c r="A16" s="102" t="s">
        <v>2612</v>
      </c>
      <c r="B16" s="103" t="s">
        <v>2613</v>
      </c>
      <c r="C16" s="0" t="str">
        <f aca="false">A16&amp;" "&amp;B16</f>
        <v>П10-11 устройство временных сетей водоснабжения и электроснабжения для обеспечения нужд строительства;</v>
      </c>
      <c r="F16" s="99" t="s">
        <v>2614</v>
      </c>
      <c r="G16" s="0" t="s">
        <v>1402</v>
      </c>
      <c r="H16" s="0" t="str">
        <f aca="false">F16&amp;"-"&amp;G16</f>
        <v>АС-2-5-Лестницы</v>
      </c>
      <c r="R16" s="0" t="s">
        <v>2615</v>
      </c>
      <c r="X16" s="0" t="s">
        <v>2616</v>
      </c>
      <c r="AC16" s="0" t="s">
        <v>2617</v>
      </c>
      <c r="AJ16" s="0" t="s">
        <v>2618</v>
      </c>
      <c r="AS16" s="0" t="s">
        <v>2619</v>
      </c>
    </row>
    <row r="17" customFormat="false" ht="15.75" hidden="false" customHeight="false" outlineLevel="0" collapsed="false">
      <c r="A17" s="99" t="s">
        <v>2620</v>
      </c>
      <c r="B17" s="103" t="s">
        <v>2621</v>
      </c>
      <c r="C17" s="0" t="str">
        <f aca="false">A17&amp;" "&amp;B17</f>
        <v>П10-12 устройство подъездных дорог;</v>
      </c>
      <c r="F17" s="99" t="s">
        <v>2622</v>
      </c>
      <c r="G17" s="0" t="s">
        <v>2623</v>
      </c>
      <c r="H17" s="0" t="str">
        <f aca="false">F17&amp;"-"&amp;G17</f>
        <v>АС-2-6-Площадки</v>
      </c>
      <c r="R17" s="0" t="s">
        <v>2624</v>
      </c>
      <c r="X17" s="0" t="s">
        <v>2625</v>
      </c>
      <c r="AC17" s="0" t="s">
        <v>2626</v>
      </c>
      <c r="AJ17" s="0" t="s">
        <v>2627</v>
      </c>
    </row>
    <row r="18" customFormat="false" ht="15.75" hidden="false" customHeight="false" outlineLevel="0" collapsed="false">
      <c r="A18" s="102" t="s">
        <v>2628</v>
      </c>
      <c r="B18" s="104" t="s">
        <v>2629</v>
      </c>
      <c r="C18" s="0" t="str">
        <f aca="false">A18&amp;" "&amp;B18</f>
        <v>П10-13  выполнение мер пожарной безопасности;</v>
      </c>
      <c r="F18" s="99" t="s">
        <v>2630</v>
      </c>
      <c r="G18" s="0" t="s">
        <v>197</v>
      </c>
      <c r="H18" s="0" t="str">
        <f aca="false">F18&amp;"-"&amp;G18</f>
        <v>АС-2-7-Кровля</v>
      </c>
      <c r="R18" s="0" t="s">
        <v>2631</v>
      </c>
      <c r="X18" s="0" t="s">
        <v>2632</v>
      </c>
      <c r="AC18" s="0" t="s">
        <v>2633</v>
      </c>
      <c r="AJ18" s="0" t="s">
        <v>2634</v>
      </c>
    </row>
    <row r="19" customFormat="false" ht="15.75" hidden="false" customHeight="false" outlineLevel="0" collapsed="false">
      <c r="A19" s="99" t="s">
        <v>2635</v>
      </c>
      <c r="B19" s="103" t="s">
        <v>2636</v>
      </c>
      <c r="C19" s="0" t="str">
        <f aca="false">A19&amp;" "&amp;B19</f>
        <v>П10-14 обучение и инструктаж работников по вопросам безопасности труда.</v>
      </c>
      <c r="F19" s="99" t="s">
        <v>2637</v>
      </c>
      <c r="G19" s="0" t="s">
        <v>2638</v>
      </c>
      <c r="H19" s="0" t="str">
        <f aca="false">F19&amp;"-"&amp;G19</f>
        <v>АС-2-8-Потолок</v>
      </c>
      <c r="R19" s="0" t="s">
        <v>2639</v>
      </c>
      <c r="X19" s="0" t="s">
        <v>2640</v>
      </c>
      <c r="AC19" s="0" t="s">
        <v>2641</v>
      </c>
      <c r="AJ19" s="0" t="s">
        <v>2642</v>
      </c>
    </row>
    <row r="20" customFormat="false" ht="12.75" hidden="false" customHeight="false" outlineLevel="0" collapsed="false">
      <c r="C20" s="0" t="str">
        <f aca="false">A20&amp;" "&amp;B20</f>
        <v> </v>
      </c>
      <c r="F20" s="99" t="s">
        <v>2643</v>
      </c>
      <c r="G20" s="0" t="s">
        <v>2644</v>
      </c>
      <c r="H20" s="0" t="str">
        <f aca="false">F20&amp;"-"&amp;G20</f>
        <v>АС-2-9-Пол</v>
      </c>
      <c r="R20" s="0" t="s">
        <v>2645</v>
      </c>
      <c r="X20" s="0" t="s">
        <v>2646</v>
      </c>
      <c r="AC20" s="0" t="s">
        <v>2647</v>
      </c>
      <c r="AJ20" s="0" t="s">
        <v>2648</v>
      </c>
    </row>
    <row r="21" customFormat="false" ht="12.75" hidden="false" customHeight="false" outlineLevel="0" collapsed="false">
      <c r="A21" s="101" t="s">
        <v>2649</v>
      </c>
      <c r="B21" s="101" t="s">
        <v>2650</v>
      </c>
      <c r="C21" s="0" t="str">
        <f aca="false">A21&amp;" "&amp;B21</f>
        <v>О-100 Основной этап строительства</v>
      </c>
      <c r="F21" s="99" t="s">
        <v>2651</v>
      </c>
      <c r="G21" s="0" t="s">
        <v>2652</v>
      </c>
      <c r="H21" s="0" t="str">
        <f aca="false">F21&amp;"-"&amp;G21</f>
        <v>АС-2-10-Крыльцо и пандусы</v>
      </c>
      <c r="R21" s="0" t="s">
        <v>2653</v>
      </c>
      <c r="X21" s="0" t="s">
        <v>2654</v>
      </c>
      <c r="AC21" s="0" t="s">
        <v>2655</v>
      </c>
      <c r="AJ21" s="0" t="s">
        <v>2656</v>
      </c>
      <c r="AQ21" s="100" t="s">
        <v>2657</v>
      </c>
      <c r="AS21" s="100" t="s">
        <v>2658</v>
      </c>
      <c r="AV21" s="100" t="s">
        <v>2659</v>
      </c>
      <c r="AY21" s="100" t="s">
        <v>2660</v>
      </c>
      <c r="BB21" s="100" t="s">
        <v>2661</v>
      </c>
    </row>
    <row r="22" customFormat="false" ht="15.75" hidden="false" customHeight="false" outlineLevel="0" collapsed="false">
      <c r="A22" s="99" t="s">
        <v>2662</v>
      </c>
      <c r="B22" s="105" t="s">
        <v>2663</v>
      </c>
      <c r="C22" s="0" t="str">
        <f aca="false">A22&amp;" "&amp;B22</f>
        <v>О-100-10 работы по устройству «нулевого цикла» жилого дома:</v>
      </c>
      <c r="F22" s="99" t="s">
        <v>2664</v>
      </c>
      <c r="G22" s="0" t="s">
        <v>2665</v>
      </c>
      <c r="H22" s="0" t="str">
        <f aca="false">F22&amp;"-"&amp;G22</f>
        <v>АС-2-11-Интерьеры</v>
      </c>
      <c r="R22" s="0" t="s">
        <v>2666</v>
      </c>
      <c r="X22" s="0" t="s">
        <v>2667</v>
      </c>
      <c r="AC22" s="0" t="s">
        <v>2668</v>
      </c>
      <c r="AJ22" s="0" t="s">
        <v>2669</v>
      </c>
      <c r="AQ22" s="99" t="s">
        <v>2670</v>
      </c>
      <c r="AS22" s="0" t="s">
        <v>2671</v>
      </c>
      <c r="AV22" s="0" t="s">
        <v>2672</v>
      </c>
      <c r="AY22" s="106" t="s">
        <v>2673</v>
      </c>
      <c r="BB22" s="0" t="s">
        <v>2674</v>
      </c>
    </row>
    <row r="23" customFormat="false" ht="31.5" hidden="false" customHeight="false" outlineLevel="0" collapsed="false">
      <c r="A23" s="99" t="s">
        <v>2675</v>
      </c>
      <c r="B23" s="103" t="s">
        <v>2676</v>
      </c>
      <c r="C23" s="0" t="str">
        <f aca="false">A23&amp;" "&amp;B23</f>
        <v>О-100-11 отрывка котлована при помощи экскаватора до отметки низа фундаментной плиты жилого дома;</v>
      </c>
      <c r="F23" s="99" t="s">
        <v>2677</v>
      </c>
      <c r="G23" s="0" t="s">
        <v>383</v>
      </c>
      <c r="H23" s="0" t="str">
        <f aca="false">F23&amp;"-"&amp;G23</f>
        <v>АС-2-12-Мебель</v>
      </c>
      <c r="R23" s="0" t="s">
        <v>2678</v>
      </c>
      <c r="X23" s="0" t="s">
        <v>2679</v>
      </c>
      <c r="AC23" s="0" t="s">
        <v>2680</v>
      </c>
      <c r="AJ23" s="0" t="s">
        <v>2681</v>
      </c>
      <c r="AQ23" s="99" t="s">
        <v>2682</v>
      </c>
      <c r="AS23" s="0" t="s">
        <v>2683</v>
      </c>
      <c r="AV23" s="0" t="s">
        <v>2684</v>
      </c>
      <c r="AY23" s="106" t="s">
        <v>2685</v>
      </c>
      <c r="BB23" s="0" t="s">
        <v>2686</v>
      </c>
    </row>
    <row r="24" customFormat="false" ht="15.75" hidden="false" customHeight="false" outlineLevel="0" collapsed="false">
      <c r="A24" s="99" t="s">
        <v>2687</v>
      </c>
      <c r="B24" s="103" t="s">
        <v>2688</v>
      </c>
      <c r="C24" s="0" t="str">
        <f aca="false">A24&amp;" "&amp;B24</f>
        <v>О-100-12 прокладка наружных инженерных сетей;</v>
      </c>
      <c r="F24" s="99" t="s">
        <v>2689</v>
      </c>
      <c r="G24" s="0" t="s">
        <v>2690</v>
      </c>
      <c r="H24" s="0" t="str">
        <f aca="false">F24&amp;"-"&amp;G24</f>
        <v>АС-2-13-Опорные конструкции</v>
      </c>
      <c r="R24" s="0" t="s">
        <v>2691</v>
      </c>
      <c r="X24" s="0" t="s">
        <v>2692</v>
      </c>
      <c r="AC24" s="0" t="s">
        <v>2693</v>
      </c>
      <c r="AJ24" s="0" t="s">
        <v>2694</v>
      </c>
      <c r="AQ24" s="99" t="s">
        <v>172</v>
      </c>
      <c r="AS24" s="0" t="s">
        <v>2695</v>
      </c>
      <c r="AV24" s="0" t="s">
        <v>2696</v>
      </c>
      <c r="AY24" s="106" t="s">
        <v>2697</v>
      </c>
      <c r="BB24" s="0" t="s">
        <v>2698</v>
      </c>
    </row>
    <row r="25" customFormat="false" ht="15.75" hidden="false" customHeight="false" outlineLevel="0" collapsed="false">
      <c r="A25" s="99" t="s">
        <v>2699</v>
      </c>
      <c r="B25" s="103" t="s">
        <v>2700</v>
      </c>
      <c r="C25" s="0" t="str">
        <f aca="false">A25&amp;" "&amp;B25</f>
        <v>О-100-13 устройство плиты основания;</v>
      </c>
      <c r="F25" s="99" t="s">
        <v>2701</v>
      </c>
      <c r="G25" s="0" t="s">
        <v>2562</v>
      </c>
      <c r="H25" s="0" t="str">
        <f aca="false">F25&amp;"-"&amp;G25</f>
        <v>АС-2-14-Прочее</v>
      </c>
      <c r="R25" s="0" t="s">
        <v>2702</v>
      </c>
      <c r="X25" s="0" t="s">
        <v>2703</v>
      </c>
      <c r="AC25" s="0" t="s">
        <v>2704</v>
      </c>
      <c r="AJ25" s="0" t="s">
        <v>2705</v>
      </c>
      <c r="AQ25" s="99" t="s">
        <v>2706</v>
      </c>
      <c r="AS25" s="0" t="s">
        <v>2707</v>
      </c>
      <c r="AV25" s="0" t="s">
        <v>2708</v>
      </c>
      <c r="AY25" s="106" t="s">
        <v>2709</v>
      </c>
      <c r="BB25" s="0" t="s">
        <v>2710</v>
      </c>
    </row>
    <row r="26" customFormat="false" ht="15.75" hidden="false" customHeight="false" outlineLevel="0" collapsed="false">
      <c r="A26" s="99" t="s">
        <v>2711</v>
      </c>
      <c r="B26" s="103" t="s">
        <v>2712</v>
      </c>
      <c r="C26" s="0" t="str">
        <f aca="false">A26&amp;" "&amp;B26</f>
        <v>О-100-14 установка башенных кранов;</v>
      </c>
      <c r="F26" s="99" t="s">
        <v>2713</v>
      </c>
      <c r="G26" s="0" t="s">
        <v>2714</v>
      </c>
      <c r="H26" s="0" t="str">
        <f aca="false">F26&amp;"-"&amp;G26</f>
        <v>АС-2-15-Конструкции железобетонные</v>
      </c>
      <c r="R26" s="0" t="s">
        <v>2715</v>
      </c>
      <c r="X26" s="0" t="s">
        <v>2716</v>
      </c>
      <c r="AC26" s="0" t="s">
        <v>2717</v>
      </c>
      <c r="AJ26" s="0" t="s">
        <v>122</v>
      </c>
      <c r="AS26" s="0" t="s">
        <v>2718</v>
      </c>
      <c r="AV26" s="0" t="s">
        <v>2719</v>
      </c>
      <c r="AY26" s="106" t="s">
        <v>2720</v>
      </c>
      <c r="BB26" s="0" t="s">
        <v>59</v>
      </c>
    </row>
    <row r="27" customFormat="false" ht="15.75" hidden="false" customHeight="false" outlineLevel="0" collapsed="false">
      <c r="A27" s="99" t="s">
        <v>2721</v>
      </c>
      <c r="B27" s="103" t="s">
        <v>2722</v>
      </c>
      <c r="C27" s="0" t="str">
        <f aca="false">A27&amp;" "&amp;B27</f>
        <v>О-100-15 устройство монолитных железобетонных конструкций стен подземной части жилого дома;</v>
      </c>
      <c r="F27" s="99" t="s">
        <v>2723</v>
      </c>
      <c r="G27" s="0" t="s">
        <v>359</v>
      </c>
      <c r="H27" s="0" t="str">
        <f aca="false">F27&amp;"-"&amp;G27</f>
        <v>АС-2-16-Наружные стены</v>
      </c>
      <c r="R27" s="0" t="s">
        <v>2724</v>
      </c>
      <c r="X27" s="0" t="s">
        <v>2725</v>
      </c>
      <c r="AC27" s="0" t="s">
        <v>2726</v>
      </c>
      <c r="AJ27" s="0" t="s">
        <v>2727</v>
      </c>
      <c r="AS27" s="0" t="s">
        <v>2728</v>
      </c>
      <c r="AY27" s="106" t="s">
        <v>387</v>
      </c>
      <c r="BB27" s="0" t="s">
        <v>2729</v>
      </c>
    </row>
    <row r="28" customFormat="false" ht="15.75" hidden="false" customHeight="false" outlineLevel="0" collapsed="false">
      <c r="A28" s="99" t="s">
        <v>2730</v>
      </c>
      <c r="B28" s="103" t="s">
        <v>2731</v>
      </c>
      <c r="C28" s="0" t="str">
        <f aca="false">A28&amp;" "&amp;B28</f>
        <v>О-100-16 устройство монолитных перекрытий подвала на участке возведения жилого дома;</v>
      </c>
      <c r="F28" s="99" t="s">
        <v>2732</v>
      </c>
      <c r="G28" s="0" t="s">
        <v>2590</v>
      </c>
      <c r="H28" s="0" t="str">
        <f aca="false">F28&amp;"-"&amp;G28</f>
        <v>АС-2-17-Внутренние стены и перегородки</v>
      </c>
      <c r="R28" s="0" t="s">
        <v>2733</v>
      </c>
      <c r="X28" s="0" t="s">
        <v>2734</v>
      </c>
      <c r="AC28" s="0" t="s">
        <v>2735</v>
      </c>
      <c r="AJ28" s="0" t="s">
        <v>2736</v>
      </c>
      <c r="AS28" s="0" t="s">
        <v>2737</v>
      </c>
    </row>
    <row r="29" customFormat="false" ht="12.75" hidden="false" customHeight="false" outlineLevel="0" collapsed="false">
      <c r="C29" s="0" t="str">
        <f aca="false">A29&amp;" "&amp;B29</f>
        <v> </v>
      </c>
      <c r="F29" s="99" t="s">
        <v>2738</v>
      </c>
      <c r="G29" s="0" t="s">
        <v>2598</v>
      </c>
      <c r="H29" s="0" t="str">
        <f aca="false">F29&amp;"-"&amp;G29</f>
        <v>АС-2-18-Перекрытия</v>
      </c>
      <c r="R29" s="0" t="s">
        <v>2739</v>
      </c>
      <c r="X29" s="0" t="s">
        <v>2740</v>
      </c>
      <c r="AC29" s="0" t="s">
        <v>2741</v>
      </c>
      <c r="AJ29" s="0" t="s">
        <v>2742</v>
      </c>
      <c r="AY29" s="106"/>
    </row>
    <row r="30" customFormat="false" ht="15.75" hidden="false" customHeight="false" outlineLevel="0" collapsed="false">
      <c r="A30" s="101" t="s">
        <v>2743</v>
      </c>
      <c r="B30" s="107" t="s">
        <v>2744</v>
      </c>
      <c r="C30" s="0" t="str">
        <f aca="false">A30&amp;" "&amp;B30</f>
        <v>О-100-20 строительно-монтажные работы надземной части жилого дома:</v>
      </c>
      <c r="F30" s="99" t="s">
        <v>2745</v>
      </c>
      <c r="G30" s="0" t="s">
        <v>2606</v>
      </c>
      <c r="H30" s="0" t="str">
        <f aca="false">F30&amp;"-"&amp;G30</f>
        <v>АС-2-19-Лестницы и площадки</v>
      </c>
      <c r="R30" s="0" t="s">
        <v>2746</v>
      </c>
      <c r="X30" s="0" t="s">
        <v>2747</v>
      </c>
      <c r="AC30" s="0" t="s">
        <v>2748</v>
      </c>
      <c r="AJ30" s="0" t="s">
        <v>2749</v>
      </c>
    </row>
    <row r="31" customFormat="false" ht="31.5" hidden="false" customHeight="false" outlineLevel="0" collapsed="false">
      <c r="A31" s="99" t="s">
        <v>2750</v>
      </c>
      <c r="B31" s="103" t="s">
        <v>2751</v>
      </c>
      <c r="C31" s="0" t="str">
        <f aca="false">A31&amp;" "&amp;B31</f>
        <v>О-100-20-10 установка опалубки и арматуры стен, лестничных клеток типового-го этажа, укладка бетона в опалубку;</v>
      </c>
      <c r="F31" s="99" t="s">
        <v>2752</v>
      </c>
      <c r="G31" s="0" t="s">
        <v>1402</v>
      </c>
      <c r="H31" s="0" t="str">
        <f aca="false">F31&amp;"-"&amp;G31</f>
        <v>АС-2-20-Лестницы</v>
      </c>
      <c r="R31" s="0" t="s">
        <v>2753</v>
      </c>
      <c r="X31" s="0" t="s">
        <v>2754</v>
      </c>
      <c r="AC31" s="0" t="s">
        <v>2755</v>
      </c>
      <c r="AJ31" s="0" t="s">
        <v>2756</v>
      </c>
      <c r="AQ31" s="100" t="s">
        <v>2757</v>
      </c>
      <c r="AS31" s="100" t="s">
        <v>2758</v>
      </c>
    </row>
    <row r="32" customFormat="false" ht="15.75" hidden="false" customHeight="false" outlineLevel="0" collapsed="false">
      <c r="A32" s="99" t="s">
        <v>2759</v>
      </c>
      <c r="B32" s="103" t="s">
        <v>2760</v>
      </c>
      <c r="C32" s="0" t="str">
        <f aca="false">A32&amp;" "&amp;B32</f>
        <v>О-100-20-11 установка опалубки и арматуры перекрытия над  этажом, укладка бетона в опалубку;</v>
      </c>
      <c r="F32" s="99" t="s">
        <v>2761</v>
      </c>
      <c r="G32" s="0" t="s">
        <v>2623</v>
      </c>
      <c r="H32" s="0" t="str">
        <f aca="false">F32&amp;"-"&amp;G32</f>
        <v>АС-2-21-Площадки</v>
      </c>
      <c r="R32" s="0" t="s">
        <v>2762</v>
      </c>
      <c r="X32" s="0" t="s">
        <v>2763</v>
      </c>
      <c r="AC32" s="0" t="s">
        <v>2764</v>
      </c>
      <c r="AJ32" s="0" t="s">
        <v>2765</v>
      </c>
      <c r="AQ32" s="0" t="s">
        <v>2766</v>
      </c>
      <c r="AS32" s="0" t="s">
        <v>2767</v>
      </c>
    </row>
    <row r="33" customFormat="false" ht="15.75" hidden="false" customHeight="false" outlineLevel="0" collapsed="false">
      <c r="A33" s="99" t="s">
        <v>2768</v>
      </c>
      <c r="B33" s="103" t="s">
        <v>2769</v>
      </c>
      <c r="C33" s="0" t="str">
        <f aca="false">A33&amp;" "&amp;B33</f>
        <v>О-100-20-12 монтаж сборных лестничных маршей  этажа;</v>
      </c>
      <c r="F33" s="99" t="s">
        <v>2770</v>
      </c>
      <c r="G33" s="0" t="s">
        <v>2690</v>
      </c>
      <c r="H33" s="0" t="str">
        <f aca="false">F33&amp;"-"&amp;G33</f>
        <v>АС-2-22-Опорные конструкции</v>
      </c>
      <c r="R33" s="0" t="s">
        <v>2771</v>
      </c>
      <c r="X33" s="0" t="s">
        <v>2772</v>
      </c>
      <c r="AC33" s="0" t="s">
        <v>2773</v>
      </c>
      <c r="AJ33" s="0" t="s">
        <v>2774</v>
      </c>
      <c r="AQ33" s="0" t="s">
        <v>2775</v>
      </c>
      <c r="AS33" s="0" t="s">
        <v>133</v>
      </c>
    </row>
    <row r="34" customFormat="false" ht="31.5" hidden="false" customHeight="false" outlineLevel="0" collapsed="false">
      <c r="A34" s="99" t="s">
        <v>2776</v>
      </c>
      <c r="B34" s="103" t="s">
        <v>2777</v>
      </c>
      <c r="C34" s="0" t="str">
        <f aca="false">A34&amp;" "&amp;B34</f>
        <v>О-100-20-13 далее выполнение строительно-монтажных работ в той же последовательности при возведении каждого последующего этажа;</v>
      </c>
      <c r="F34" s="99" t="s">
        <v>2778</v>
      </c>
      <c r="G34" s="0" t="s">
        <v>2779</v>
      </c>
      <c r="H34" s="0" t="str">
        <f aca="false">F34&amp;"-"&amp;G34</f>
        <v>АС-2-23-Фундаменты здания</v>
      </c>
      <c r="R34" s="0" t="s">
        <v>2780</v>
      </c>
      <c r="X34" s="0" t="s">
        <v>2781</v>
      </c>
      <c r="AC34" s="0" t="s">
        <v>2782</v>
      </c>
      <c r="AJ34" s="0" t="s">
        <v>2783</v>
      </c>
      <c r="AQ34" s="0" t="s">
        <v>2784</v>
      </c>
    </row>
    <row r="35" customFormat="false" ht="15.75" hidden="false" customHeight="false" outlineLevel="0" collapsed="false">
      <c r="A35" s="99" t="s">
        <v>2785</v>
      </c>
      <c r="B35" s="103" t="s">
        <v>2786</v>
      </c>
      <c r="C35" s="0" t="str">
        <f aca="false">A35&amp;" "&amp;B35</f>
        <v>О-100-20-14 выполнение работ по устройству плиты покрытия;</v>
      </c>
      <c r="F35" s="99" t="s">
        <v>2787</v>
      </c>
      <c r="G35" s="0" t="s">
        <v>2788</v>
      </c>
      <c r="H35" s="0" t="str">
        <f aca="false">F35&amp;"-"&amp;G35</f>
        <v>АС-2-24-Фундаменты под оборудование</v>
      </c>
      <c r="R35" s="0" t="s">
        <v>2789</v>
      </c>
      <c r="X35" s="0" t="s">
        <v>2790</v>
      </c>
      <c r="AC35" s="0" t="s">
        <v>2791</v>
      </c>
      <c r="AJ35" s="0" t="s">
        <v>2792</v>
      </c>
    </row>
    <row r="36" customFormat="false" ht="15.75" hidden="false" customHeight="false" outlineLevel="0" collapsed="false">
      <c r="A36" s="99" t="s">
        <v>2793</v>
      </c>
      <c r="B36" s="103" t="s">
        <v>2794</v>
      </c>
      <c r="C36" s="0" t="str">
        <f aca="false">A36&amp;" "&amp;B36</f>
        <v>О-100-20-15 устройство кровельного покрытия;</v>
      </c>
      <c r="F36" s="99" t="s">
        <v>2795</v>
      </c>
      <c r="G36" s="0" t="s">
        <v>2796</v>
      </c>
      <c r="H36" s="0" t="str">
        <f aca="false">F36&amp;"-"&amp;G36</f>
        <v>АС-2-25-Фундаменты под трубопроводы</v>
      </c>
      <c r="R36" s="0" t="s">
        <v>2797</v>
      </c>
      <c r="X36" s="0" t="s">
        <v>2798</v>
      </c>
      <c r="AC36" s="0" t="s">
        <v>2799</v>
      </c>
      <c r="AJ36" s="0" t="s">
        <v>2800</v>
      </c>
    </row>
    <row r="37" customFormat="false" ht="15.75" hidden="false" customHeight="false" outlineLevel="0" collapsed="false">
      <c r="A37" s="99" t="s">
        <v>2801</v>
      </c>
      <c r="B37" s="103" t="s">
        <v>2802</v>
      </c>
      <c r="C37" s="0" t="str">
        <f aca="false">A37&amp;" "&amp;B37</f>
        <v>О-100-20-16 кладка наружных стен из кирпича и газобетонных блоков;</v>
      </c>
      <c r="F37" s="99" t="s">
        <v>2803</v>
      </c>
      <c r="G37" s="0" t="s">
        <v>2562</v>
      </c>
      <c r="H37" s="0" t="str">
        <f aca="false">F37&amp;"-"&amp;G37</f>
        <v>АС-2-26-Прочее</v>
      </c>
      <c r="R37" s="0" t="s">
        <v>2804</v>
      </c>
      <c r="X37" s="0" t="s">
        <v>2805</v>
      </c>
      <c r="AC37" s="0" t="s">
        <v>2806</v>
      </c>
      <c r="AJ37" s="0" t="s">
        <v>2807</v>
      </c>
    </row>
    <row r="38" customFormat="false" ht="15.75" hidden="false" customHeight="false" outlineLevel="0" collapsed="false">
      <c r="A38" s="99" t="s">
        <v>2808</v>
      </c>
      <c r="B38" s="103" t="s">
        <v>2809</v>
      </c>
      <c r="C38" s="0" t="str">
        <f aca="false">A38&amp;" "&amp;B38</f>
        <v>О-100-20-17 демонтаж башенных кранов;</v>
      </c>
      <c r="F38" s="99" t="s">
        <v>2810</v>
      </c>
      <c r="G38" s="0" t="s">
        <v>2811</v>
      </c>
      <c r="H38" s="0" t="str">
        <f aca="false">F38&amp;"-"&amp;G38</f>
        <v>КМ-3-Конструкции металлические</v>
      </c>
      <c r="R38" s="0" t="s">
        <v>2812</v>
      </c>
      <c r="X38" s="0" t="s">
        <v>2813</v>
      </c>
      <c r="AC38" s="0" t="s">
        <v>2814</v>
      </c>
      <c r="AJ38" s="0" t="s">
        <v>2815</v>
      </c>
    </row>
    <row r="39" customFormat="false" ht="15.75" hidden="false" customHeight="false" outlineLevel="0" collapsed="false">
      <c r="A39" s="99" t="s">
        <v>2816</v>
      </c>
      <c r="B39" s="103" t="s">
        <v>2817</v>
      </c>
      <c r="C39" s="0" t="str">
        <f aca="false">A39&amp;" "&amp;B39</f>
        <v>О-100-20-18 устройство внутренних перегородок;</v>
      </c>
      <c r="F39" s="99" t="s">
        <v>2818</v>
      </c>
      <c r="G39" s="0" t="s">
        <v>2819</v>
      </c>
      <c r="H39" s="0" t="str">
        <f aca="false">F39&amp;"-"&amp;G39</f>
        <v>КМ-3-1-Каркас</v>
      </c>
      <c r="R39" s="0" t="s">
        <v>2820</v>
      </c>
      <c r="X39" s="0" t="s">
        <v>2821</v>
      </c>
      <c r="AC39" s="0" t="s">
        <v>2822</v>
      </c>
      <c r="AJ39" s="0" t="s">
        <v>2823</v>
      </c>
    </row>
    <row r="40" customFormat="false" ht="15.75" hidden="false" customHeight="false" outlineLevel="0" collapsed="false">
      <c r="A40" s="99" t="s">
        <v>2824</v>
      </c>
      <c r="B40" s="103" t="s">
        <v>2825</v>
      </c>
      <c r="C40" s="0" t="str">
        <f aca="false">A40&amp;" "&amp;B40</f>
        <v>О-100-20-19 прокладка внутренних инженерных сетей;</v>
      </c>
      <c r="F40" s="99" t="s">
        <v>2826</v>
      </c>
      <c r="G40" s="0" t="s">
        <v>2827</v>
      </c>
      <c r="H40" s="0" t="str">
        <f aca="false">F40&amp;"-"&amp;G40</f>
        <v>КМ-3-2-Ферма</v>
      </c>
      <c r="R40" s="0" t="s">
        <v>2828</v>
      </c>
      <c r="X40" s="0" t="s">
        <v>2829</v>
      </c>
      <c r="AC40" s="0" t="s">
        <v>2830</v>
      </c>
      <c r="AJ40" s="0" t="s">
        <v>2831</v>
      </c>
    </row>
    <row r="41" customFormat="false" ht="15.75" hidden="false" customHeight="false" outlineLevel="0" collapsed="false">
      <c r="A41" s="99" t="s">
        <v>2832</v>
      </c>
      <c r="B41" s="103" t="s">
        <v>2833</v>
      </c>
      <c r="C41" s="0" t="str">
        <f aca="false">A41&amp;" "&amp;B41</f>
        <v>О-100-20-20 выполнение наружных и внутренних отделочных работ;</v>
      </c>
      <c r="F41" s="99" t="s">
        <v>2834</v>
      </c>
      <c r="G41" s="0" t="s">
        <v>2835</v>
      </c>
      <c r="H41" s="0" t="str">
        <f aca="false">F41&amp;"-"&amp;G41</f>
        <v>КМ-3-3-Ограждения</v>
      </c>
      <c r="R41" s="0" t="s">
        <v>2836</v>
      </c>
      <c r="X41" s="0" t="s">
        <v>2837</v>
      </c>
      <c r="AC41" s="0" t="s">
        <v>2838</v>
      </c>
      <c r="AJ41" s="0" t="s">
        <v>2839</v>
      </c>
    </row>
    <row r="42" customFormat="false" ht="12.75" hidden="false" customHeight="false" outlineLevel="0" collapsed="false">
      <c r="C42" s="0" t="str">
        <f aca="false">A42&amp;" "&amp;B42</f>
        <v> </v>
      </c>
      <c r="F42" s="99" t="s">
        <v>2840</v>
      </c>
      <c r="G42" s="0" t="s">
        <v>2606</v>
      </c>
      <c r="H42" s="0" t="str">
        <f aca="false">F42&amp;"-"&amp;G42</f>
        <v>КМ-3-4-Лестницы и площадки</v>
      </c>
      <c r="R42" s="0" t="s">
        <v>2841</v>
      </c>
      <c r="X42" s="0" t="s">
        <v>2842</v>
      </c>
      <c r="AC42" s="0" t="s">
        <v>2843</v>
      </c>
      <c r="AJ42" s="0" t="s">
        <v>2844</v>
      </c>
    </row>
    <row r="43" customFormat="false" ht="15.75" hidden="false" customHeight="false" outlineLevel="0" collapsed="false">
      <c r="A43" s="101" t="s">
        <v>2845</v>
      </c>
      <c r="B43" s="107" t="s">
        <v>2846</v>
      </c>
      <c r="C43" s="0" t="str">
        <f aca="false">A43&amp;" "&amp;B43</f>
        <v>О-100-30 строительство подземной автостоянки (после демонтажа башенных кранов):</v>
      </c>
      <c r="F43" s="99" t="s">
        <v>2847</v>
      </c>
      <c r="G43" s="0" t="s">
        <v>1402</v>
      </c>
      <c r="H43" s="0" t="str">
        <f aca="false">F43&amp;"-"&amp;G43</f>
        <v>КМ-3-5-Лестницы</v>
      </c>
      <c r="R43" s="0" t="s">
        <v>2848</v>
      </c>
      <c r="X43" s="0" t="s">
        <v>2849</v>
      </c>
      <c r="AC43" s="0" t="s">
        <v>2850</v>
      </c>
      <c r="AJ43" s="0" t="s">
        <v>2851</v>
      </c>
    </row>
    <row r="44" customFormat="false" ht="31.5" hidden="false" customHeight="false" outlineLevel="0" collapsed="false">
      <c r="A44" s="99" t="s">
        <v>2852</v>
      </c>
      <c r="B44" s="103" t="s">
        <v>2853</v>
      </c>
      <c r="C44" s="0" t="str">
        <f aca="false">A44&amp;" "&amp;B44</f>
        <v>О-100-30-10 отрывка котлована при помощи экскаватора до отметки низа фундаментной плиты автостоянки;</v>
      </c>
      <c r="F44" s="99" t="s">
        <v>2854</v>
      </c>
      <c r="G44" s="0" t="s">
        <v>2623</v>
      </c>
      <c r="H44" s="0" t="str">
        <f aca="false">F44&amp;"-"&amp;G44</f>
        <v>КМ-3-6-Площадки</v>
      </c>
      <c r="R44" s="0" t="s">
        <v>2855</v>
      </c>
      <c r="X44" s="0" t="s">
        <v>2856</v>
      </c>
      <c r="AC44" s="0" t="s">
        <v>2857</v>
      </c>
      <c r="AJ44" s="0" t="s">
        <v>2858</v>
      </c>
    </row>
    <row r="45" customFormat="false" ht="31.5" hidden="false" customHeight="false" outlineLevel="0" collapsed="false">
      <c r="A45" s="99" t="s">
        <v>2859</v>
      </c>
      <c r="B45" s="103" t="s">
        <v>2860</v>
      </c>
      <c r="C45" s="0" t="str">
        <f aca="false">A45&amp;" "&amp;B45</f>
        <v>О-100-30-11 устройство монолитных железобетонных конструкций стен и колонн подземной автостоянки;</v>
      </c>
      <c r="F45" s="99" t="s">
        <v>2861</v>
      </c>
      <c r="G45" s="0" t="s">
        <v>2862</v>
      </c>
      <c r="H45" s="0" t="str">
        <f aca="false">F45&amp;"-"&amp;G45</f>
        <v>ВС-4-Внутренние сети здания</v>
      </c>
      <c r="R45" s="0" t="s">
        <v>2863</v>
      </c>
      <c r="X45" s="0" t="s">
        <v>2864</v>
      </c>
      <c r="AC45" s="0" t="s">
        <v>2865</v>
      </c>
      <c r="AJ45" s="0" t="s">
        <v>2866</v>
      </c>
    </row>
    <row r="46" customFormat="false" ht="15.75" hidden="false" customHeight="false" outlineLevel="0" collapsed="false">
      <c r="A46" s="99" t="s">
        <v>2867</v>
      </c>
      <c r="B46" s="103" t="s">
        <v>2868</v>
      </c>
      <c r="C46" s="0" t="str">
        <f aca="false">A46&amp;" "&amp;B46</f>
        <v>О-100-30-12 устройство монолитного покрытия и кровли автостоянки;</v>
      </c>
      <c r="F46" s="99" t="s">
        <v>2869</v>
      </c>
      <c r="G46" s="0" t="s">
        <v>2381</v>
      </c>
      <c r="H46" s="0" t="str">
        <f aca="false">F46&amp;"-"&amp;G46</f>
        <v>ВС-4-1-Водоснабжение</v>
      </c>
      <c r="R46" s="0" t="s">
        <v>2870</v>
      </c>
      <c r="X46" s="0" t="s">
        <v>2871</v>
      </c>
      <c r="AC46" s="0" t="s">
        <v>2872</v>
      </c>
      <c r="AJ46" s="0" t="s">
        <v>2873</v>
      </c>
    </row>
    <row r="47" customFormat="false" ht="15.75" hidden="false" customHeight="false" outlineLevel="0" collapsed="false">
      <c r="A47" s="99" t="s">
        <v>2874</v>
      </c>
      <c r="B47" s="105" t="s">
        <v>2875</v>
      </c>
      <c r="C47" s="0" t="str">
        <f aca="false">A47&amp;" "&amp;B47</f>
        <v>О-100-30-13 благоустройство территории.</v>
      </c>
      <c r="F47" s="99" t="s">
        <v>2876</v>
      </c>
      <c r="G47" s="0" t="s">
        <v>1678</v>
      </c>
      <c r="H47" s="0" t="str">
        <f aca="false">F47&amp;"-"&amp;G47</f>
        <v>ВС-4-2-Канализация</v>
      </c>
      <c r="R47" s="0" t="s">
        <v>2877</v>
      </c>
      <c r="X47" s="0" t="s">
        <v>2878</v>
      </c>
      <c r="AC47" s="0" t="s">
        <v>2879</v>
      </c>
      <c r="AJ47" s="0" t="s">
        <v>2880</v>
      </c>
    </row>
    <row r="48" customFormat="false" ht="12.75" hidden="false" customHeight="false" outlineLevel="0" collapsed="false">
      <c r="F48" s="99" t="s">
        <v>2881</v>
      </c>
      <c r="G48" s="0" t="s">
        <v>2882</v>
      </c>
      <c r="H48" s="0" t="str">
        <f aca="false">F48&amp;"-"&amp;G48</f>
        <v>ВС-4-3-Отопление</v>
      </c>
      <c r="R48" s="0" t="s">
        <v>2883</v>
      </c>
      <c r="X48" s="0" t="s">
        <v>2884</v>
      </c>
      <c r="AC48" s="0" t="s">
        <v>2885</v>
      </c>
      <c r="AJ48" s="0" t="s">
        <v>2886</v>
      </c>
    </row>
    <row r="49" customFormat="false" ht="12.75" hidden="false" customHeight="false" outlineLevel="0" collapsed="false">
      <c r="F49" s="99" t="s">
        <v>2887</v>
      </c>
      <c r="G49" s="0" t="s">
        <v>2888</v>
      </c>
      <c r="H49" s="0" t="str">
        <f aca="false">F49&amp;"-"&amp;G49</f>
        <v>ВС-4-4-Вентиляция</v>
      </c>
      <c r="R49" s="0" t="s">
        <v>2889</v>
      </c>
      <c r="X49" s="0" t="s">
        <v>2890</v>
      </c>
      <c r="AC49" s="0" t="s">
        <v>2891</v>
      </c>
      <c r="AJ49" s="0" t="s">
        <v>2892</v>
      </c>
    </row>
    <row r="50" customFormat="false" ht="12.75" hidden="false" customHeight="false" outlineLevel="0" collapsed="false">
      <c r="F50" s="99" t="s">
        <v>2893</v>
      </c>
      <c r="G50" s="0" t="s">
        <v>2894</v>
      </c>
      <c r="H50" s="0" t="str">
        <f aca="false">F50&amp;"-"&amp;G50</f>
        <v>ВС-4-5-Пожаротушение</v>
      </c>
      <c r="R50" s="0" t="s">
        <v>2895</v>
      </c>
      <c r="X50" s="0" t="s">
        <v>2896</v>
      </c>
      <c r="AC50" s="0" t="s">
        <v>2897</v>
      </c>
      <c r="AJ50" s="0" t="s">
        <v>2898</v>
      </c>
    </row>
    <row r="51" customFormat="false" ht="12.75" hidden="false" customHeight="false" outlineLevel="0" collapsed="false">
      <c r="F51" s="99" t="s">
        <v>2899</v>
      </c>
      <c r="G51" s="0" t="s">
        <v>2900</v>
      </c>
      <c r="H51" s="0" t="str">
        <f aca="false">F51&amp;"-"&amp;G51</f>
        <v>ВС-4-6-Электроосвещение</v>
      </c>
      <c r="R51" s="0" t="s">
        <v>2901</v>
      </c>
      <c r="X51" s="0" t="s">
        <v>2902</v>
      </c>
      <c r="AC51" s="0" t="s">
        <v>2903</v>
      </c>
      <c r="AJ51" s="0" t="s">
        <v>2904</v>
      </c>
    </row>
    <row r="52" customFormat="false" ht="12.75" hidden="false" customHeight="false" outlineLevel="0" collapsed="false">
      <c r="F52" s="99" t="s">
        <v>2905</v>
      </c>
      <c r="G52" s="0" t="s">
        <v>2906</v>
      </c>
      <c r="H52" s="0" t="str">
        <f aca="false">F52&amp;"-"&amp;G52</f>
        <v>ВС-4-7-Электроснабжение</v>
      </c>
      <c r="R52" s="0" t="s">
        <v>2907</v>
      </c>
      <c r="X52" s="0" t="s">
        <v>2908</v>
      </c>
      <c r="AC52" s="0" t="s">
        <v>2909</v>
      </c>
      <c r="AJ52" s="0" t="s">
        <v>2910</v>
      </c>
    </row>
    <row r="53" customFormat="false" ht="12.75" hidden="false" customHeight="false" outlineLevel="0" collapsed="false">
      <c r="F53" s="99" t="s">
        <v>2911</v>
      </c>
      <c r="G53" s="0" t="s">
        <v>2912</v>
      </c>
      <c r="H53" s="0" t="str">
        <f aca="false">F53&amp;"-"&amp;G53</f>
        <v>ВС-4-8-Газоснабжение</v>
      </c>
      <c r="R53" s="0" t="s">
        <v>2913</v>
      </c>
      <c r="X53" s="0" t="s">
        <v>2914</v>
      </c>
      <c r="AC53" s="0" t="s">
        <v>2915</v>
      </c>
      <c r="AJ53" s="0" t="s">
        <v>2916</v>
      </c>
    </row>
    <row r="54" customFormat="false" ht="12.75" hidden="false" customHeight="false" outlineLevel="0" collapsed="false">
      <c r="F54" s="99" t="s">
        <v>2917</v>
      </c>
      <c r="G54" s="0" t="s">
        <v>2918</v>
      </c>
      <c r="H54" s="0" t="str">
        <f aca="false">F54&amp;"-"&amp;G54</f>
        <v>ВС-4-9-Контроль и автоматика</v>
      </c>
      <c r="R54" s="0" t="s">
        <v>2919</v>
      </c>
      <c r="X54" s="0" t="s">
        <v>2920</v>
      </c>
      <c r="AC54" s="0" t="s">
        <v>2921</v>
      </c>
      <c r="AJ54" s="0" t="s">
        <v>2922</v>
      </c>
    </row>
    <row r="55" customFormat="false" ht="12.75" hidden="false" customHeight="false" outlineLevel="0" collapsed="false">
      <c r="F55" s="99" t="s">
        <v>2923</v>
      </c>
      <c r="G55" s="0" t="s">
        <v>2924</v>
      </c>
      <c r="H55" s="0" t="str">
        <f aca="false">F55&amp;"-"&amp;G55</f>
        <v>ВС-4-10-Пожарная сигнализация</v>
      </c>
      <c r="R55" s="0" t="s">
        <v>2925</v>
      </c>
      <c r="X55" s="0" t="s">
        <v>2926</v>
      </c>
      <c r="AC55" s="0" t="s">
        <v>2927</v>
      </c>
      <c r="AJ55" s="0" t="s">
        <v>2928</v>
      </c>
    </row>
    <row r="56" customFormat="false" ht="12.75" hidden="false" customHeight="false" outlineLevel="0" collapsed="false">
      <c r="F56" s="99" t="s">
        <v>2929</v>
      </c>
      <c r="G56" s="0" t="s">
        <v>2930</v>
      </c>
      <c r="H56" s="0" t="str">
        <f aca="false">F56&amp;"-"&amp;G56</f>
        <v>ВС-4-11-Система оповещения о пожаре</v>
      </c>
      <c r="R56" s="0" t="s">
        <v>2931</v>
      </c>
      <c r="X56" s="0" t="s">
        <v>2932</v>
      </c>
      <c r="AC56" s="0" t="s">
        <v>2933</v>
      </c>
      <c r="AJ56" s="0" t="s">
        <v>2934</v>
      </c>
    </row>
    <row r="57" customFormat="false" ht="12.75" hidden="false" customHeight="false" outlineLevel="0" collapsed="false">
      <c r="F57" s="99" t="s">
        <v>2935</v>
      </c>
      <c r="G57" s="0" t="s">
        <v>2936</v>
      </c>
      <c r="H57" s="0" t="str">
        <f aca="false">F57&amp;"-"&amp;G57</f>
        <v>ВС-4-12-Охранная сигнализация</v>
      </c>
      <c r="R57" s="0" t="s">
        <v>2937</v>
      </c>
      <c r="X57" s="0" t="s">
        <v>2938</v>
      </c>
      <c r="AC57" s="0" t="s">
        <v>2939</v>
      </c>
      <c r="AJ57" s="0" t="s">
        <v>2940</v>
      </c>
    </row>
    <row r="58" customFormat="false" ht="12.75" hidden="false" customHeight="false" outlineLevel="0" collapsed="false">
      <c r="F58" s="99" t="s">
        <v>2941</v>
      </c>
      <c r="G58" s="0" t="s">
        <v>2942</v>
      </c>
      <c r="H58" s="0" t="str">
        <f aca="false">F58&amp;"-"&amp;G58</f>
        <v>ВС-4-13-Вычислительные сети</v>
      </c>
      <c r="R58" s="0" t="s">
        <v>2943</v>
      </c>
      <c r="X58" s="0" t="s">
        <v>2944</v>
      </c>
      <c r="AC58" s="0" t="s">
        <v>2945</v>
      </c>
      <c r="AJ58" s="0" t="s">
        <v>2946</v>
      </c>
    </row>
    <row r="59" customFormat="false" ht="12.75" hidden="false" customHeight="false" outlineLevel="0" collapsed="false">
      <c r="F59" s="99" t="s">
        <v>2947</v>
      </c>
      <c r="G59" s="0" t="s">
        <v>2948</v>
      </c>
      <c r="H59" s="0" t="str">
        <f aca="false">F59&amp;"-"&amp;G59</f>
        <v>ВС-4-14-Сети связи</v>
      </c>
      <c r="R59" s="0" t="s">
        <v>2949</v>
      </c>
      <c r="X59" s="0" t="s">
        <v>2950</v>
      </c>
      <c r="AC59" s="0" t="s">
        <v>2951</v>
      </c>
      <c r="AJ59" s="0" t="s">
        <v>2952</v>
      </c>
    </row>
    <row r="60" customFormat="false" ht="12.75" hidden="false" customHeight="false" outlineLevel="0" collapsed="false">
      <c r="F60" s="99" t="s">
        <v>2953</v>
      </c>
      <c r="G60" s="0" t="s">
        <v>2954</v>
      </c>
      <c r="H60" s="0" t="str">
        <f aca="false">F60&amp;"-"&amp;G60</f>
        <v>НС-5-Наружные сети</v>
      </c>
      <c r="R60" s="0" t="s">
        <v>2955</v>
      </c>
      <c r="X60" s="0" t="s">
        <v>2956</v>
      </c>
      <c r="AC60" s="0" t="s">
        <v>2957</v>
      </c>
      <c r="AJ60" s="0" t="s">
        <v>2958</v>
      </c>
    </row>
    <row r="61" customFormat="false" ht="12.75" hidden="false" customHeight="false" outlineLevel="0" collapsed="false">
      <c r="F61" s="99" t="s">
        <v>2959</v>
      </c>
      <c r="G61" s="0" t="s">
        <v>2960</v>
      </c>
      <c r="H61" s="0" t="str">
        <f aca="false">F61&amp;"-"&amp;G61</f>
        <v>НС-5-1-Водопровод</v>
      </c>
      <c r="R61" s="0" t="s">
        <v>2961</v>
      </c>
      <c r="X61" s="0" t="s">
        <v>2962</v>
      </c>
      <c r="AC61" s="0" t="s">
        <v>2963</v>
      </c>
      <c r="AJ61" s="0" t="s">
        <v>2964</v>
      </c>
    </row>
    <row r="62" customFormat="false" ht="12.75" hidden="false" customHeight="false" outlineLevel="0" collapsed="false">
      <c r="F62" s="99" t="s">
        <v>2965</v>
      </c>
      <c r="G62" s="0" t="s">
        <v>1678</v>
      </c>
      <c r="H62" s="0" t="str">
        <f aca="false">F62&amp;"-"&amp;G62</f>
        <v>НС-5-2-Канализация</v>
      </c>
      <c r="R62" s="0" t="s">
        <v>2966</v>
      </c>
      <c r="X62" s="0" t="s">
        <v>2967</v>
      </c>
      <c r="AC62" s="0" t="s">
        <v>2968</v>
      </c>
      <c r="AJ62" s="0" t="s">
        <v>2969</v>
      </c>
    </row>
    <row r="63" customFormat="false" ht="12.75" hidden="false" customHeight="false" outlineLevel="0" collapsed="false">
      <c r="F63" s="99" t="s">
        <v>2970</v>
      </c>
      <c r="G63" s="0" t="s">
        <v>2971</v>
      </c>
      <c r="H63" s="0" t="str">
        <f aca="false">F63&amp;"-"&amp;G63</f>
        <v>НС-5-3-Теплопровод</v>
      </c>
      <c r="R63" s="0" t="s">
        <v>2972</v>
      </c>
      <c r="X63" s="0" t="s">
        <v>2973</v>
      </c>
      <c r="AC63" s="0" t="s">
        <v>2974</v>
      </c>
      <c r="AJ63" s="0" t="s">
        <v>2975</v>
      </c>
    </row>
    <row r="64" customFormat="false" ht="12.75" hidden="false" customHeight="false" outlineLevel="0" collapsed="false">
      <c r="F64" s="99" t="s">
        <v>2976</v>
      </c>
      <c r="G64" s="0" t="s">
        <v>2977</v>
      </c>
      <c r="H64" s="0" t="str">
        <f aca="false">F64&amp;"-"&amp;G64</f>
        <v>НС-5-4-Газопровод</v>
      </c>
      <c r="R64" s="0" t="s">
        <v>2978</v>
      </c>
      <c r="X64" s="0" t="s">
        <v>2979</v>
      </c>
      <c r="AC64" s="0" t="s">
        <v>2980</v>
      </c>
      <c r="AJ64" s="0" t="s">
        <v>2981</v>
      </c>
    </row>
    <row r="65" customFormat="false" ht="12.75" hidden="false" customHeight="false" outlineLevel="0" collapsed="false">
      <c r="F65" s="99" t="s">
        <v>2982</v>
      </c>
      <c r="G65" s="0" t="s">
        <v>2983</v>
      </c>
      <c r="H65" s="0" t="str">
        <f aca="false">F65&amp;"-"&amp;G65</f>
        <v>НС-5-5-Сети электрические</v>
      </c>
      <c r="R65" s="0" t="s">
        <v>2984</v>
      </c>
      <c r="X65" s="0" t="s">
        <v>2985</v>
      </c>
      <c r="AC65" s="0" t="s">
        <v>2986</v>
      </c>
      <c r="AJ65" s="0" t="s">
        <v>2987</v>
      </c>
    </row>
    <row r="66" customFormat="false" ht="12.75" hidden="false" customHeight="false" outlineLevel="0" collapsed="false">
      <c r="F66" s="99" t="s">
        <v>2988</v>
      </c>
      <c r="G66" s="0" t="s">
        <v>2989</v>
      </c>
      <c r="H66" s="0" t="str">
        <f aca="false">F66&amp;"-"&amp;G66</f>
        <v>МЗ-6-Молниезащита и заземление</v>
      </c>
      <c r="R66" s="0" t="s">
        <v>2990</v>
      </c>
      <c r="X66" s="0" t="s">
        <v>2991</v>
      </c>
      <c r="AC66" s="0" t="s">
        <v>2992</v>
      </c>
      <c r="AJ66" s="0" t="s">
        <v>2993</v>
      </c>
    </row>
    <row r="67" customFormat="false" ht="12.75" hidden="false" customHeight="false" outlineLevel="0" collapsed="false">
      <c r="F67" s="99" t="s">
        <v>2994</v>
      </c>
      <c r="G67" s="0" t="s">
        <v>2995</v>
      </c>
      <c r="H67" s="0" t="str">
        <f aca="false">F67&amp;"-"&amp;G67</f>
        <v>МЗ-6-1-Молниезащита</v>
      </c>
      <c r="R67" s="0" t="s">
        <v>2996</v>
      </c>
      <c r="X67" s="0" t="s">
        <v>2997</v>
      </c>
      <c r="AC67" s="0" t="s">
        <v>2998</v>
      </c>
      <c r="AJ67" s="0" t="s">
        <v>2999</v>
      </c>
    </row>
    <row r="68" customFormat="false" ht="12.75" hidden="false" customHeight="false" outlineLevel="0" collapsed="false">
      <c r="F68" s="99" t="s">
        <v>3000</v>
      </c>
      <c r="G68" s="0" t="s">
        <v>3001</v>
      </c>
      <c r="H68" s="0" t="str">
        <f aca="false">F68&amp;"-"&amp;G68</f>
        <v>МЗ-6-2-Заземление</v>
      </c>
      <c r="R68" s="0" t="s">
        <v>3002</v>
      </c>
      <c r="X68" s="0" t="s">
        <v>3003</v>
      </c>
      <c r="AC68" s="0" t="s">
        <v>3004</v>
      </c>
      <c r="AJ68" s="0" t="s">
        <v>3005</v>
      </c>
    </row>
    <row r="69" customFormat="false" ht="12.75" hidden="false" customHeight="false" outlineLevel="0" collapsed="false">
      <c r="R69" s="0" t="s">
        <v>3006</v>
      </c>
      <c r="X69" s="0" t="s">
        <v>3007</v>
      </c>
      <c r="AC69" s="0" t="s">
        <v>3008</v>
      </c>
      <c r="AJ69" s="0" t="s">
        <v>3009</v>
      </c>
    </row>
    <row r="70" customFormat="false" ht="12.75" hidden="false" customHeight="false" outlineLevel="0" collapsed="false">
      <c r="R70" s="0" t="s">
        <v>3010</v>
      </c>
      <c r="X70" s="0" t="s">
        <v>3011</v>
      </c>
      <c r="AC70" s="0" t="s">
        <v>3012</v>
      </c>
      <c r="AJ70" s="0" t="s">
        <v>3013</v>
      </c>
    </row>
    <row r="71" customFormat="false" ht="12.75" hidden="false" customHeight="false" outlineLevel="0" collapsed="false">
      <c r="R71" s="0" t="s">
        <v>3014</v>
      </c>
      <c r="X71" s="0" t="s">
        <v>3015</v>
      </c>
      <c r="AC71" s="0" t="s">
        <v>3016</v>
      </c>
      <c r="AJ71" s="0" t="s">
        <v>3017</v>
      </c>
    </row>
    <row r="72" customFormat="false" ht="12.75" hidden="false" customHeight="false" outlineLevel="0" collapsed="false">
      <c r="R72" s="0" t="s">
        <v>3018</v>
      </c>
      <c r="X72" s="0" t="s">
        <v>3019</v>
      </c>
      <c r="AC72" s="0" t="s">
        <v>3020</v>
      </c>
      <c r="AJ72" s="0" t="s">
        <v>3021</v>
      </c>
    </row>
    <row r="73" customFormat="false" ht="12.75" hidden="false" customHeight="false" outlineLevel="0" collapsed="false">
      <c r="R73" s="0" t="s">
        <v>3022</v>
      </c>
      <c r="X73" s="0" t="s">
        <v>3023</v>
      </c>
      <c r="AC73" s="0" t="s">
        <v>3024</v>
      </c>
      <c r="AJ73" s="0" t="s">
        <v>3025</v>
      </c>
    </row>
    <row r="74" customFormat="false" ht="12.75" hidden="false" customHeight="false" outlineLevel="0" collapsed="false">
      <c r="R74" s="0" t="s">
        <v>3026</v>
      </c>
      <c r="X74" s="0" t="s">
        <v>3027</v>
      </c>
      <c r="AC74" s="0" t="s">
        <v>3028</v>
      </c>
      <c r="AJ74" s="0" t="s">
        <v>3029</v>
      </c>
    </row>
    <row r="75" customFormat="false" ht="12.75" hidden="false" customHeight="false" outlineLevel="0" collapsed="false">
      <c r="R75" s="0" t="s">
        <v>3030</v>
      </c>
      <c r="X75" s="0" t="s">
        <v>3031</v>
      </c>
      <c r="AC75" s="0" t="s">
        <v>3032</v>
      </c>
      <c r="AJ75" s="0" t="s">
        <v>3033</v>
      </c>
    </row>
    <row r="76" customFormat="false" ht="12.75" hidden="false" customHeight="false" outlineLevel="0" collapsed="false">
      <c r="R76" s="0" t="s">
        <v>3034</v>
      </c>
      <c r="X76" s="0" t="s">
        <v>3035</v>
      </c>
      <c r="AC76" s="0" t="s">
        <v>3036</v>
      </c>
      <c r="AJ76" s="0" t="s">
        <v>3037</v>
      </c>
    </row>
    <row r="77" customFormat="false" ht="12.75" hidden="false" customHeight="false" outlineLevel="0" collapsed="false">
      <c r="R77" s="0" t="s">
        <v>3038</v>
      </c>
      <c r="X77" s="0" t="s">
        <v>3039</v>
      </c>
      <c r="AC77" s="0" t="s">
        <v>3040</v>
      </c>
      <c r="AJ77" s="0" t="s">
        <v>3041</v>
      </c>
    </row>
    <row r="78" customFormat="false" ht="12.75" hidden="false" customHeight="false" outlineLevel="0" collapsed="false">
      <c r="R78" s="0" t="s">
        <v>3042</v>
      </c>
      <c r="X78" s="0" t="s">
        <v>3043</v>
      </c>
      <c r="AC78" s="0" t="s">
        <v>3044</v>
      </c>
      <c r="AJ78" s="0" t="s">
        <v>3045</v>
      </c>
    </row>
    <row r="79" customFormat="false" ht="12.75" hidden="false" customHeight="false" outlineLevel="0" collapsed="false">
      <c r="R79" s="0" t="s">
        <v>3046</v>
      </c>
      <c r="X79" s="0" t="s">
        <v>3047</v>
      </c>
      <c r="AC79" s="0" t="s">
        <v>3048</v>
      </c>
      <c r="AJ79" s="0" t="s">
        <v>3049</v>
      </c>
    </row>
    <row r="80" customFormat="false" ht="12.75" hidden="false" customHeight="false" outlineLevel="0" collapsed="false">
      <c r="R80" s="0" t="s">
        <v>3050</v>
      </c>
      <c r="X80" s="0" t="s">
        <v>3051</v>
      </c>
      <c r="AC80" s="0" t="s">
        <v>3052</v>
      </c>
      <c r="AJ80" s="0" t="s">
        <v>3053</v>
      </c>
    </row>
    <row r="81" customFormat="false" ht="12.75" hidden="false" customHeight="false" outlineLevel="0" collapsed="false">
      <c r="R81" s="0" t="s">
        <v>3054</v>
      </c>
      <c r="X81" s="0" t="s">
        <v>3055</v>
      </c>
      <c r="AC81" s="0" t="s">
        <v>3056</v>
      </c>
      <c r="AJ81" s="0" t="s">
        <v>3057</v>
      </c>
    </row>
    <row r="82" customFormat="false" ht="12.75" hidden="false" customHeight="false" outlineLevel="0" collapsed="false">
      <c r="R82" s="0" t="s">
        <v>3058</v>
      </c>
      <c r="X82" s="0" t="s">
        <v>3059</v>
      </c>
      <c r="AC82" s="0" t="s">
        <v>3060</v>
      </c>
      <c r="AJ82" s="0" t="s">
        <v>3061</v>
      </c>
    </row>
    <row r="83" customFormat="false" ht="12.75" hidden="false" customHeight="false" outlineLevel="0" collapsed="false">
      <c r="R83" s="0" t="s">
        <v>3062</v>
      </c>
      <c r="X83" s="0" t="s">
        <v>3063</v>
      </c>
      <c r="AC83" s="0" t="s">
        <v>3064</v>
      </c>
      <c r="AJ83" s="0" t="s">
        <v>3065</v>
      </c>
    </row>
    <row r="84" customFormat="false" ht="12.75" hidden="false" customHeight="false" outlineLevel="0" collapsed="false">
      <c r="R84" s="0" t="s">
        <v>3066</v>
      </c>
      <c r="X84" s="0" t="s">
        <v>3067</v>
      </c>
      <c r="AC84" s="0" t="s">
        <v>3068</v>
      </c>
      <c r="AJ84" s="0" t="s">
        <v>3069</v>
      </c>
    </row>
    <row r="85" customFormat="false" ht="12.75" hidden="false" customHeight="false" outlineLevel="0" collapsed="false">
      <c r="R85" s="0" t="s">
        <v>3070</v>
      </c>
      <c r="X85" s="0" t="s">
        <v>3071</v>
      </c>
      <c r="AC85" s="0" t="s">
        <v>3072</v>
      </c>
      <c r="AJ85" s="0" t="s">
        <v>3073</v>
      </c>
    </row>
    <row r="86" customFormat="false" ht="12.75" hidden="false" customHeight="false" outlineLevel="0" collapsed="false">
      <c r="R86" s="0" t="s">
        <v>3074</v>
      </c>
      <c r="X86" s="0" t="s">
        <v>3075</v>
      </c>
      <c r="AC86" s="0" t="s">
        <v>3076</v>
      </c>
    </row>
    <row r="87" customFormat="false" ht="12.75" hidden="false" customHeight="false" outlineLevel="0" collapsed="false">
      <c r="R87" s="0" t="s">
        <v>3077</v>
      </c>
      <c r="X87" s="0" t="s">
        <v>3078</v>
      </c>
      <c r="AC87" s="0" t="s">
        <v>3079</v>
      </c>
    </row>
    <row r="88" customFormat="false" ht="12.75" hidden="false" customHeight="false" outlineLevel="0" collapsed="false">
      <c r="R88" s="0" t="s">
        <v>3080</v>
      </c>
      <c r="X88" s="0" t="s">
        <v>3081</v>
      </c>
      <c r="AC88" s="0" t="s">
        <v>3082</v>
      </c>
    </row>
    <row r="89" customFormat="false" ht="12.75" hidden="false" customHeight="false" outlineLevel="0" collapsed="false">
      <c r="R89" s="0" t="s">
        <v>3083</v>
      </c>
      <c r="X89" s="0" t="s">
        <v>3084</v>
      </c>
      <c r="AC89" s="0" t="s">
        <v>3085</v>
      </c>
    </row>
    <row r="90" customFormat="false" ht="12.75" hidden="false" customHeight="false" outlineLevel="0" collapsed="false">
      <c r="R90" s="0" t="s">
        <v>3086</v>
      </c>
      <c r="X90" s="0" t="s">
        <v>3087</v>
      </c>
      <c r="AC90" s="0" t="s">
        <v>3088</v>
      </c>
    </row>
    <row r="91" customFormat="false" ht="12.75" hidden="false" customHeight="false" outlineLevel="0" collapsed="false">
      <c r="R91" s="0" t="s">
        <v>3089</v>
      </c>
      <c r="X91" s="0" t="s">
        <v>3090</v>
      </c>
      <c r="AC91" s="0" t="s">
        <v>3091</v>
      </c>
    </row>
    <row r="92" customFormat="false" ht="12.75" hidden="false" customHeight="false" outlineLevel="0" collapsed="false">
      <c r="R92" s="0" t="s">
        <v>3092</v>
      </c>
      <c r="X92" s="0" t="s">
        <v>3093</v>
      </c>
      <c r="AC92" s="0" t="s">
        <v>3094</v>
      </c>
    </row>
    <row r="93" customFormat="false" ht="12.75" hidden="false" customHeight="false" outlineLevel="0" collapsed="false">
      <c r="R93" s="0" t="s">
        <v>3095</v>
      </c>
      <c r="X93" s="0" t="s">
        <v>3096</v>
      </c>
      <c r="AC93" s="0" t="s">
        <v>3097</v>
      </c>
    </row>
    <row r="94" customFormat="false" ht="12.75" hidden="false" customHeight="false" outlineLevel="0" collapsed="false">
      <c r="R94" s="0" t="s">
        <v>3098</v>
      </c>
      <c r="X94" s="0" t="s">
        <v>3099</v>
      </c>
      <c r="AC94" s="0" t="s">
        <v>3100</v>
      </c>
    </row>
    <row r="95" customFormat="false" ht="12.75" hidden="false" customHeight="false" outlineLevel="0" collapsed="false">
      <c r="R95" s="0" t="s">
        <v>3101</v>
      </c>
      <c r="X95" s="0" t="s">
        <v>3102</v>
      </c>
      <c r="AC95" s="0" t="s">
        <v>3103</v>
      </c>
    </row>
    <row r="96" customFormat="false" ht="12.75" hidden="false" customHeight="false" outlineLevel="0" collapsed="false">
      <c r="R96" s="0" t="s">
        <v>3104</v>
      </c>
      <c r="X96" s="0" t="s">
        <v>3105</v>
      </c>
      <c r="AC96" s="0" t="s">
        <v>3106</v>
      </c>
    </row>
    <row r="97" customFormat="false" ht="12.75" hidden="false" customHeight="false" outlineLevel="0" collapsed="false">
      <c r="R97" s="0" t="s">
        <v>3107</v>
      </c>
      <c r="X97" s="0" t="s">
        <v>3108</v>
      </c>
      <c r="AC97" s="0" t="s">
        <v>3109</v>
      </c>
    </row>
    <row r="98" customFormat="false" ht="12.75" hidden="false" customHeight="false" outlineLevel="0" collapsed="false">
      <c r="R98" s="0" t="s">
        <v>3110</v>
      </c>
      <c r="X98" s="0" t="s">
        <v>3111</v>
      </c>
      <c r="AC98" s="0" t="s">
        <v>3112</v>
      </c>
    </row>
    <row r="99" customFormat="false" ht="12.75" hidden="false" customHeight="false" outlineLevel="0" collapsed="false">
      <c r="R99" s="0" t="s">
        <v>3113</v>
      </c>
      <c r="X99" s="0" t="s">
        <v>3114</v>
      </c>
      <c r="AC99" s="0" t="s">
        <v>3115</v>
      </c>
    </row>
    <row r="100" customFormat="false" ht="12.75" hidden="false" customHeight="false" outlineLevel="0" collapsed="false">
      <c r="R100" s="0" t="s">
        <v>3116</v>
      </c>
      <c r="X100" s="0" t="s">
        <v>3117</v>
      </c>
      <c r="AC100" s="0" t="s">
        <v>3118</v>
      </c>
    </row>
    <row r="101" customFormat="false" ht="12.75" hidden="false" customHeight="false" outlineLevel="0" collapsed="false">
      <c r="R101" s="0" t="s">
        <v>3119</v>
      </c>
      <c r="X101" s="0" t="s">
        <v>3120</v>
      </c>
      <c r="AC101" s="0" t="s">
        <v>3121</v>
      </c>
    </row>
    <row r="102" customFormat="false" ht="12.75" hidden="false" customHeight="false" outlineLevel="0" collapsed="false">
      <c r="R102" s="0" t="s">
        <v>3122</v>
      </c>
      <c r="X102" s="0" t="s">
        <v>3123</v>
      </c>
      <c r="AC102" s="0" t="s">
        <v>3124</v>
      </c>
    </row>
    <row r="103" customFormat="false" ht="12.75" hidden="false" customHeight="false" outlineLevel="0" collapsed="false">
      <c r="R103" s="0" t="s">
        <v>3125</v>
      </c>
      <c r="X103" s="0" t="s">
        <v>3126</v>
      </c>
      <c r="AC103" s="0" t="s">
        <v>3127</v>
      </c>
    </row>
    <row r="104" customFormat="false" ht="12.75" hidden="false" customHeight="false" outlineLevel="0" collapsed="false">
      <c r="R104" s="0" t="s">
        <v>3128</v>
      </c>
      <c r="X104" s="0" t="s">
        <v>3129</v>
      </c>
      <c r="AC104" s="0" t="s">
        <v>3130</v>
      </c>
    </row>
    <row r="105" customFormat="false" ht="12.75" hidden="false" customHeight="false" outlineLevel="0" collapsed="false">
      <c r="R105" s="0" t="s">
        <v>3131</v>
      </c>
      <c r="X105" s="0" t="s">
        <v>3132</v>
      </c>
      <c r="AC105" s="0" t="s">
        <v>3133</v>
      </c>
    </row>
    <row r="106" customFormat="false" ht="12.75" hidden="false" customHeight="false" outlineLevel="0" collapsed="false">
      <c r="R106" s="0" t="s">
        <v>3134</v>
      </c>
      <c r="X106" s="0" t="s">
        <v>3135</v>
      </c>
      <c r="AC106" s="0" t="s">
        <v>3136</v>
      </c>
    </row>
    <row r="107" customFormat="false" ht="12.75" hidden="false" customHeight="false" outlineLevel="0" collapsed="false">
      <c r="R107" s="0" t="s">
        <v>3137</v>
      </c>
      <c r="X107" s="0" t="s">
        <v>3138</v>
      </c>
      <c r="AC107" s="0" t="s">
        <v>3139</v>
      </c>
    </row>
    <row r="108" customFormat="false" ht="12.75" hidden="false" customHeight="false" outlineLevel="0" collapsed="false">
      <c r="R108" s="0" t="s">
        <v>3140</v>
      </c>
      <c r="X108" s="0" t="s">
        <v>3141</v>
      </c>
      <c r="AC108" s="0" t="s">
        <v>3142</v>
      </c>
    </row>
    <row r="109" customFormat="false" ht="12.75" hidden="false" customHeight="false" outlineLevel="0" collapsed="false">
      <c r="R109" s="0" t="s">
        <v>3143</v>
      </c>
      <c r="X109" s="0" t="s">
        <v>3144</v>
      </c>
      <c r="AC109" s="0" t="s">
        <v>3145</v>
      </c>
    </row>
    <row r="110" customFormat="false" ht="12.75" hidden="false" customHeight="false" outlineLevel="0" collapsed="false">
      <c r="R110" s="0" t="s">
        <v>3146</v>
      </c>
      <c r="X110" s="0" t="s">
        <v>3147</v>
      </c>
      <c r="AC110" s="0" t="s">
        <v>3148</v>
      </c>
    </row>
    <row r="111" customFormat="false" ht="12.75" hidden="false" customHeight="false" outlineLevel="0" collapsed="false">
      <c r="R111" s="0" t="s">
        <v>3149</v>
      </c>
      <c r="X111" s="0" t="s">
        <v>3150</v>
      </c>
      <c r="AC111" s="0" t="s">
        <v>3151</v>
      </c>
    </row>
    <row r="112" customFormat="false" ht="12.75" hidden="false" customHeight="false" outlineLevel="0" collapsed="false">
      <c r="R112" s="0" t="s">
        <v>3152</v>
      </c>
      <c r="X112" s="0" t="s">
        <v>3153</v>
      </c>
      <c r="AC112" s="0" t="s">
        <v>3154</v>
      </c>
    </row>
    <row r="113" customFormat="false" ht="12.75" hidden="false" customHeight="false" outlineLevel="0" collapsed="false">
      <c r="R113" s="0" t="s">
        <v>3155</v>
      </c>
      <c r="X113" s="0" t="s">
        <v>3156</v>
      </c>
      <c r="AC113" s="0" t="s">
        <v>3157</v>
      </c>
    </row>
    <row r="114" customFormat="false" ht="12.75" hidden="false" customHeight="false" outlineLevel="0" collapsed="false">
      <c r="R114" s="0" t="s">
        <v>3158</v>
      </c>
      <c r="X114" s="0" t="s">
        <v>3159</v>
      </c>
      <c r="AC114" s="0" t="s">
        <v>3160</v>
      </c>
    </row>
    <row r="115" customFormat="false" ht="12.75" hidden="false" customHeight="false" outlineLevel="0" collapsed="false">
      <c r="R115" s="0" t="s">
        <v>3161</v>
      </c>
      <c r="X115" s="0" t="s">
        <v>3162</v>
      </c>
      <c r="AC115" s="0" t="s">
        <v>3163</v>
      </c>
    </row>
    <row r="116" customFormat="false" ht="12.75" hidden="false" customHeight="false" outlineLevel="0" collapsed="false">
      <c r="R116" s="0" t="s">
        <v>3164</v>
      </c>
      <c r="X116" s="0" t="s">
        <v>3165</v>
      </c>
      <c r="AC116" s="0" t="s">
        <v>3166</v>
      </c>
    </row>
    <row r="117" customFormat="false" ht="12.75" hidden="false" customHeight="false" outlineLevel="0" collapsed="false">
      <c r="R117" s="0" t="s">
        <v>3167</v>
      </c>
      <c r="X117" s="0" t="s">
        <v>3168</v>
      </c>
      <c r="AC117" s="0" t="s">
        <v>3169</v>
      </c>
    </row>
    <row r="118" customFormat="false" ht="12.75" hidden="false" customHeight="false" outlineLevel="0" collapsed="false">
      <c r="R118" s="0" t="s">
        <v>3170</v>
      </c>
      <c r="X118" s="0" t="s">
        <v>3171</v>
      </c>
      <c r="AC118" s="0" t="s">
        <v>3172</v>
      </c>
    </row>
    <row r="119" customFormat="false" ht="12.75" hidden="false" customHeight="false" outlineLevel="0" collapsed="false">
      <c r="R119" s="0" t="s">
        <v>3173</v>
      </c>
      <c r="X119" s="0" t="s">
        <v>3174</v>
      </c>
      <c r="AC119" s="0" t="s">
        <v>3175</v>
      </c>
    </row>
    <row r="120" customFormat="false" ht="12.75" hidden="false" customHeight="false" outlineLevel="0" collapsed="false">
      <c r="R120" s="0" t="s">
        <v>3176</v>
      </c>
      <c r="X120" s="0" t="s">
        <v>3177</v>
      </c>
      <c r="AC120" s="0" t="s">
        <v>3178</v>
      </c>
    </row>
    <row r="121" customFormat="false" ht="12.75" hidden="false" customHeight="false" outlineLevel="0" collapsed="false">
      <c r="R121" s="0" t="s">
        <v>3179</v>
      </c>
      <c r="X121" s="0" t="s">
        <v>3180</v>
      </c>
      <c r="AC121" s="0" t="s">
        <v>3181</v>
      </c>
    </row>
    <row r="122" customFormat="false" ht="12.75" hidden="false" customHeight="false" outlineLevel="0" collapsed="false">
      <c r="R122" s="0" t="s">
        <v>3182</v>
      </c>
      <c r="X122" s="0" t="s">
        <v>3183</v>
      </c>
      <c r="AC122" s="0" t="s">
        <v>3184</v>
      </c>
    </row>
    <row r="123" customFormat="false" ht="12.75" hidden="false" customHeight="false" outlineLevel="0" collapsed="false">
      <c r="R123" s="0" t="s">
        <v>3185</v>
      </c>
      <c r="X123" s="0" t="s">
        <v>3186</v>
      </c>
      <c r="AC123" s="0" t="s">
        <v>3187</v>
      </c>
    </row>
    <row r="124" customFormat="false" ht="12.75" hidden="false" customHeight="false" outlineLevel="0" collapsed="false">
      <c r="R124" s="0" t="s">
        <v>3188</v>
      </c>
      <c r="X124" s="0" t="s">
        <v>3189</v>
      </c>
      <c r="AC124" s="0" t="s">
        <v>3190</v>
      </c>
    </row>
    <row r="125" customFormat="false" ht="12.75" hidden="false" customHeight="false" outlineLevel="0" collapsed="false">
      <c r="R125" s="0" t="s">
        <v>3191</v>
      </c>
      <c r="X125" s="0" t="s">
        <v>3192</v>
      </c>
      <c r="AC125" s="0" t="s">
        <v>3193</v>
      </c>
    </row>
    <row r="126" customFormat="false" ht="12.75" hidden="false" customHeight="false" outlineLevel="0" collapsed="false">
      <c r="R126" s="0" t="s">
        <v>3194</v>
      </c>
      <c r="X126" s="0" t="s">
        <v>3195</v>
      </c>
      <c r="AC126" s="0" t="s">
        <v>3196</v>
      </c>
    </row>
    <row r="127" customFormat="false" ht="12.75" hidden="false" customHeight="false" outlineLevel="0" collapsed="false">
      <c r="R127" s="0" t="s">
        <v>3197</v>
      </c>
      <c r="X127" s="0" t="s">
        <v>3198</v>
      </c>
      <c r="AC127" s="0" t="s">
        <v>3199</v>
      </c>
    </row>
    <row r="128" customFormat="false" ht="12.75" hidden="false" customHeight="false" outlineLevel="0" collapsed="false">
      <c r="R128" s="0" t="s">
        <v>3200</v>
      </c>
      <c r="X128" s="0" t="s">
        <v>3201</v>
      </c>
      <c r="AC128" s="0" t="s">
        <v>3202</v>
      </c>
    </row>
    <row r="129" customFormat="false" ht="12.75" hidden="false" customHeight="false" outlineLevel="0" collapsed="false">
      <c r="R129" s="0" t="s">
        <v>3203</v>
      </c>
      <c r="X129" s="0" t="s">
        <v>3204</v>
      </c>
      <c r="AC129" s="0" t="s">
        <v>3205</v>
      </c>
    </row>
    <row r="130" customFormat="false" ht="12.75" hidden="false" customHeight="false" outlineLevel="0" collapsed="false">
      <c r="R130" s="0" t="s">
        <v>3206</v>
      </c>
      <c r="X130" s="0" t="s">
        <v>3207</v>
      </c>
      <c r="AC130" s="0" t="s">
        <v>3208</v>
      </c>
    </row>
    <row r="131" customFormat="false" ht="12.75" hidden="false" customHeight="false" outlineLevel="0" collapsed="false">
      <c r="R131" s="0" t="s">
        <v>3209</v>
      </c>
      <c r="X131" s="0" t="s">
        <v>3210</v>
      </c>
      <c r="AC131" s="0" t="s">
        <v>3211</v>
      </c>
    </row>
    <row r="132" customFormat="false" ht="12.75" hidden="false" customHeight="false" outlineLevel="0" collapsed="false">
      <c r="R132" s="0" t="s">
        <v>3212</v>
      </c>
      <c r="X132" s="0" t="s">
        <v>3213</v>
      </c>
      <c r="AC132" s="0" t="s">
        <v>3214</v>
      </c>
    </row>
    <row r="133" customFormat="false" ht="12.75" hidden="false" customHeight="false" outlineLevel="0" collapsed="false">
      <c r="R133" s="0" t="s">
        <v>3215</v>
      </c>
      <c r="X133" s="0" t="s">
        <v>3216</v>
      </c>
      <c r="AC133" s="0" t="s">
        <v>3217</v>
      </c>
    </row>
    <row r="134" customFormat="false" ht="12.75" hidden="false" customHeight="false" outlineLevel="0" collapsed="false">
      <c r="R134" s="0" t="s">
        <v>3218</v>
      </c>
      <c r="X134" s="0" t="s">
        <v>3219</v>
      </c>
      <c r="AC134" s="0" t="s">
        <v>3220</v>
      </c>
    </row>
    <row r="135" customFormat="false" ht="12.75" hidden="false" customHeight="false" outlineLevel="0" collapsed="false">
      <c r="R135" s="0" t="s">
        <v>3221</v>
      </c>
      <c r="X135" s="0" t="s">
        <v>3222</v>
      </c>
      <c r="AC135" s="0" t="s">
        <v>3223</v>
      </c>
    </row>
    <row r="136" customFormat="false" ht="12.75" hidden="false" customHeight="false" outlineLevel="0" collapsed="false">
      <c r="R136" s="0" t="s">
        <v>3224</v>
      </c>
      <c r="X136" s="0" t="s">
        <v>3225</v>
      </c>
      <c r="AC136" s="0" t="s">
        <v>3226</v>
      </c>
    </row>
    <row r="137" customFormat="false" ht="12.75" hidden="false" customHeight="false" outlineLevel="0" collapsed="false">
      <c r="R137" s="0" t="s">
        <v>3227</v>
      </c>
      <c r="X137" s="0" t="s">
        <v>3228</v>
      </c>
      <c r="AC137" s="0" t="s">
        <v>3229</v>
      </c>
    </row>
    <row r="138" customFormat="false" ht="12.75" hidden="false" customHeight="false" outlineLevel="0" collapsed="false">
      <c r="R138" s="0" t="s">
        <v>3230</v>
      </c>
      <c r="X138" s="0" t="s">
        <v>3231</v>
      </c>
      <c r="AC138" s="0" t="s">
        <v>3232</v>
      </c>
    </row>
    <row r="139" customFormat="false" ht="12.75" hidden="false" customHeight="false" outlineLevel="0" collapsed="false">
      <c r="R139" s="0" t="s">
        <v>3233</v>
      </c>
      <c r="X139" s="0" t="s">
        <v>3234</v>
      </c>
      <c r="AC139" s="0" t="s">
        <v>3235</v>
      </c>
    </row>
    <row r="140" customFormat="false" ht="12.75" hidden="false" customHeight="false" outlineLevel="0" collapsed="false">
      <c r="R140" s="0" t="s">
        <v>3236</v>
      </c>
      <c r="X140" s="0" t="s">
        <v>3237</v>
      </c>
      <c r="AC140" s="0" t="s">
        <v>3238</v>
      </c>
    </row>
    <row r="141" customFormat="false" ht="12.75" hidden="false" customHeight="false" outlineLevel="0" collapsed="false">
      <c r="R141" s="0" t="s">
        <v>3239</v>
      </c>
      <c r="X141" s="0" t="s">
        <v>3240</v>
      </c>
      <c r="AC141" s="0" t="s">
        <v>3241</v>
      </c>
    </row>
    <row r="142" customFormat="false" ht="12.75" hidden="false" customHeight="false" outlineLevel="0" collapsed="false">
      <c r="R142" s="0" t="s">
        <v>3242</v>
      </c>
      <c r="X142" s="0" t="s">
        <v>3243</v>
      </c>
      <c r="AC142" s="0" t="s">
        <v>3244</v>
      </c>
    </row>
    <row r="143" customFormat="false" ht="12.75" hidden="false" customHeight="false" outlineLevel="0" collapsed="false">
      <c r="R143" s="0" t="s">
        <v>3245</v>
      </c>
      <c r="X143" s="0" t="s">
        <v>3246</v>
      </c>
      <c r="AC143" s="0" t="s">
        <v>3247</v>
      </c>
    </row>
    <row r="144" customFormat="false" ht="12.75" hidden="false" customHeight="false" outlineLevel="0" collapsed="false">
      <c r="R144" s="0" t="s">
        <v>3248</v>
      </c>
      <c r="X144" s="0" t="s">
        <v>3249</v>
      </c>
      <c r="AC144" s="0" t="s">
        <v>3250</v>
      </c>
    </row>
    <row r="145" customFormat="false" ht="12.75" hidden="false" customHeight="false" outlineLevel="0" collapsed="false">
      <c r="R145" s="0" t="s">
        <v>3251</v>
      </c>
      <c r="X145" s="0" t="s">
        <v>3252</v>
      </c>
      <c r="AC145" s="0" t="s">
        <v>3253</v>
      </c>
    </row>
    <row r="146" customFormat="false" ht="12.75" hidden="false" customHeight="false" outlineLevel="0" collapsed="false">
      <c r="R146" s="0" t="s">
        <v>3254</v>
      </c>
      <c r="X146" s="0" t="s">
        <v>3255</v>
      </c>
      <c r="AC146" s="0" t="s">
        <v>3256</v>
      </c>
    </row>
    <row r="147" customFormat="false" ht="12.75" hidden="false" customHeight="false" outlineLevel="0" collapsed="false">
      <c r="R147" s="0" t="s">
        <v>3257</v>
      </c>
      <c r="X147" s="0" t="s">
        <v>3258</v>
      </c>
      <c r="AC147" s="0" t="s">
        <v>3259</v>
      </c>
    </row>
    <row r="148" customFormat="false" ht="12.75" hidden="false" customHeight="false" outlineLevel="0" collapsed="false">
      <c r="R148" s="0" t="s">
        <v>3260</v>
      </c>
      <c r="X148" s="0" t="s">
        <v>3261</v>
      </c>
      <c r="AC148" s="0" t="s">
        <v>3262</v>
      </c>
    </row>
    <row r="149" customFormat="false" ht="12.75" hidden="false" customHeight="false" outlineLevel="0" collapsed="false">
      <c r="R149" s="0" t="s">
        <v>3263</v>
      </c>
      <c r="X149" s="0" t="s">
        <v>3264</v>
      </c>
      <c r="AC149" s="0" t="s">
        <v>3265</v>
      </c>
    </row>
    <row r="150" customFormat="false" ht="12.75" hidden="false" customHeight="false" outlineLevel="0" collapsed="false">
      <c r="R150" s="0" t="s">
        <v>3266</v>
      </c>
      <c r="X150" s="0" t="s">
        <v>3267</v>
      </c>
      <c r="AC150" s="0" t="s">
        <v>3268</v>
      </c>
    </row>
    <row r="151" customFormat="false" ht="12.75" hidden="false" customHeight="false" outlineLevel="0" collapsed="false">
      <c r="R151" s="0" t="s">
        <v>3269</v>
      </c>
      <c r="X151" s="0" t="s">
        <v>3270</v>
      </c>
      <c r="AC151" s="0" t="s">
        <v>3271</v>
      </c>
    </row>
    <row r="152" customFormat="false" ht="12.75" hidden="false" customHeight="false" outlineLevel="0" collapsed="false">
      <c r="R152" s="0" t="s">
        <v>3272</v>
      </c>
      <c r="X152" s="0" t="s">
        <v>3273</v>
      </c>
      <c r="AC152" s="0" t="s">
        <v>3274</v>
      </c>
    </row>
    <row r="153" customFormat="false" ht="12.75" hidden="false" customHeight="false" outlineLevel="0" collapsed="false">
      <c r="R153" s="0" t="s">
        <v>3275</v>
      </c>
      <c r="X153" s="0" t="s">
        <v>3276</v>
      </c>
      <c r="AC153" s="0" t="s">
        <v>3277</v>
      </c>
    </row>
    <row r="154" customFormat="false" ht="12.75" hidden="false" customHeight="false" outlineLevel="0" collapsed="false">
      <c r="R154" s="0" t="s">
        <v>3278</v>
      </c>
      <c r="X154" s="0" t="s">
        <v>3279</v>
      </c>
      <c r="AC154" s="0" t="s">
        <v>3280</v>
      </c>
    </row>
    <row r="155" customFormat="false" ht="12.75" hidden="false" customHeight="false" outlineLevel="0" collapsed="false">
      <c r="R155" s="0" t="s">
        <v>3281</v>
      </c>
      <c r="X155" s="0" t="s">
        <v>3282</v>
      </c>
      <c r="AC155" s="0" t="s">
        <v>3283</v>
      </c>
    </row>
    <row r="156" customFormat="false" ht="12.75" hidden="false" customHeight="false" outlineLevel="0" collapsed="false">
      <c r="R156" s="0" t="s">
        <v>3284</v>
      </c>
      <c r="X156" s="0" t="s">
        <v>3285</v>
      </c>
      <c r="AC156" s="0" t="s">
        <v>3286</v>
      </c>
    </row>
    <row r="157" customFormat="false" ht="12.75" hidden="false" customHeight="false" outlineLevel="0" collapsed="false">
      <c r="R157" s="0" t="s">
        <v>3287</v>
      </c>
      <c r="X157" s="0" t="s">
        <v>3288</v>
      </c>
      <c r="AC157" s="0" t="s">
        <v>3289</v>
      </c>
    </row>
    <row r="158" customFormat="false" ht="12.75" hidden="false" customHeight="false" outlineLevel="0" collapsed="false">
      <c r="R158" s="0" t="s">
        <v>3290</v>
      </c>
      <c r="X158" s="0" t="s">
        <v>3291</v>
      </c>
      <c r="AC158" s="0" t="s">
        <v>3292</v>
      </c>
    </row>
    <row r="159" customFormat="false" ht="12.75" hidden="false" customHeight="false" outlineLevel="0" collapsed="false">
      <c r="R159" s="0" t="s">
        <v>3293</v>
      </c>
      <c r="X159" s="0" t="s">
        <v>3294</v>
      </c>
      <c r="AC159" s="0" t="s">
        <v>3295</v>
      </c>
    </row>
    <row r="160" customFormat="false" ht="12.75" hidden="false" customHeight="false" outlineLevel="0" collapsed="false">
      <c r="R160" s="0" t="s">
        <v>3296</v>
      </c>
      <c r="X160" s="0" t="s">
        <v>3297</v>
      </c>
      <c r="AC160" s="0" t="s">
        <v>3298</v>
      </c>
    </row>
    <row r="161" customFormat="false" ht="12.75" hidden="false" customHeight="false" outlineLevel="0" collapsed="false">
      <c r="R161" s="0" t="s">
        <v>3299</v>
      </c>
      <c r="X161" s="0" t="s">
        <v>3300</v>
      </c>
      <c r="AC161" s="0" t="s">
        <v>3301</v>
      </c>
    </row>
    <row r="162" customFormat="false" ht="12.75" hidden="false" customHeight="false" outlineLevel="0" collapsed="false">
      <c r="R162" s="0" t="s">
        <v>3302</v>
      </c>
      <c r="X162" s="0" t="s">
        <v>3303</v>
      </c>
      <c r="AC162" s="0" t="s">
        <v>3304</v>
      </c>
    </row>
    <row r="163" customFormat="false" ht="12.75" hidden="false" customHeight="false" outlineLevel="0" collapsed="false">
      <c r="R163" s="0" t="s">
        <v>3305</v>
      </c>
      <c r="X163" s="0" t="s">
        <v>3306</v>
      </c>
      <c r="AC163" s="0" t="s">
        <v>3307</v>
      </c>
    </row>
    <row r="164" customFormat="false" ht="12.75" hidden="false" customHeight="false" outlineLevel="0" collapsed="false">
      <c r="R164" s="0" t="s">
        <v>3308</v>
      </c>
      <c r="X164" s="0" t="s">
        <v>3309</v>
      </c>
      <c r="AC164" s="0" t="s">
        <v>3310</v>
      </c>
    </row>
    <row r="165" customFormat="false" ht="12.75" hidden="false" customHeight="false" outlineLevel="0" collapsed="false">
      <c r="R165" s="0" t="s">
        <v>3311</v>
      </c>
      <c r="X165" s="0" t="s">
        <v>3312</v>
      </c>
      <c r="AC165" s="0" t="s">
        <v>3313</v>
      </c>
    </row>
    <row r="166" customFormat="false" ht="12.75" hidden="false" customHeight="false" outlineLevel="0" collapsed="false">
      <c r="R166" s="0" t="s">
        <v>3314</v>
      </c>
      <c r="X166" s="0" t="s">
        <v>3315</v>
      </c>
      <c r="AC166" s="0" t="s">
        <v>3316</v>
      </c>
    </row>
    <row r="167" customFormat="false" ht="12.75" hidden="false" customHeight="false" outlineLevel="0" collapsed="false">
      <c r="R167" s="0" t="s">
        <v>3317</v>
      </c>
      <c r="X167" s="0" t="s">
        <v>3318</v>
      </c>
      <c r="AC167" s="0" t="s">
        <v>3319</v>
      </c>
    </row>
    <row r="168" customFormat="false" ht="12.75" hidden="false" customHeight="false" outlineLevel="0" collapsed="false">
      <c r="R168" s="0" t="s">
        <v>3320</v>
      </c>
      <c r="X168" s="0" t="s">
        <v>3321</v>
      </c>
      <c r="AC168" s="0" t="s">
        <v>3322</v>
      </c>
    </row>
    <row r="169" customFormat="false" ht="12.75" hidden="false" customHeight="false" outlineLevel="0" collapsed="false">
      <c r="R169" s="0" t="s">
        <v>3323</v>
      </c>
      <c r="X169" s="0" t="s">
        <v>3324</v>
      </c>
      <c r="AC169" s="0" t="s">
        <v>3325</v>
      </c>
    </row>
    <row r="170" customFormat="false" ht="12.75" hidden="false" customHeight="false" outlineLevel="0" collapsed="false">
      <c r="R170" s="0" t="s">
        <v>3326</v>
      </c>
      <c r="X170" s="0" t="s">
        <v>3327</v>
      </c>
      <c r="AC170" s="0" t="s">
        <v>3328</v>
      </c>
    </row>
    <row r="171" customFormat="false" ht="12.75" hidden="false" customHeight="false" outlineLevel="0" collapsed="false">
      <c r="R171" s="0" t="s">
        <v>3329</v>
      </c>
      <c r="X171" s="0" t="s">
        <v>3330</v>
      </c>
      <c r="AC171" s="0" t="s">
        <v>3331</v>
      </c>
    </row>
    <row r="172" customFormat="false" ht="12.75" hidden="false" customHeight="false" outlineLevel="0" collapsed="false">
      <c r="R172" s="0" t="s">
        <v>3332</v>
      </c>
      <c r="X172" s="0" t="s">
        <v>3333</v>
      </c>
      <c r="AC172" s="0" t="s">
        <v>3334</v>
      </c>
    </row>
    <row r="173" customFormat="false" ht="12.75" hidden="false" customHeight="false" outlineLevel="0" collapsed="false">
      <c r="R173" s="0" t="s">
        <v>3335</v>
      </c>
      <c r="X173" s="0" t="s">
        <v>3336</v>
      </c>
      <c r="AC173" s="0" t="s">
        <v>3337</v>
      </c>
    </row>
    <row r="174" customFormat="false" ht="12.75" hidden="false" customHeight="false" outlineLevel="0" collapsed="false">
      <c r="R174" s="0" t="s">
        <v>3338</v>
      </c>
      <c r="X174" s="0" t="s">
        <v>3339</v>
      </c>
      <c r="AC174" s="0" t="s">
        <v>3340</v>
      </c>
    </row>
    <row r="175" customFormat="false" ht="12.75" hidden="false" customHeight="false" outlineLevel="0" collapsed="false">
      <c r="R175" s="0" t="s">
        <v>3341</v>
      </c>
      <c r="X175" s="0" t="s">
        <v>3342</v>
      </c>
      <c r="AC175" s="0" t="s">
        <v>3343</v>
      </c>
    </row>
    <row r="176" customFormat="false" ht="12.75" hidden="false" customHeight="false" outlineLevel="0" collapsed="false">
      <c r="R176" s="0" t="s">
        <v>3344</v>
      </c>
      <c r="X176" s="0" t="s">
        <v>3345</v>
      </c>
      <c r="AC176" s="0" t="s">
        <v>3346</v>
      </c>
    </row>
    <row r="177" customFormat="false" ht="12.75" hidden="false" customHeight="false" outlineLevel="0" collapsed="false">
      <c r="R177" s="0" t="s">
        <v>3347</v>
      </c>
      <c r="X177" s="0" t="s">
        <v>3348</v>
      </c>
      <c r="AC177" s="0" t="s">
        <v>3349</v>
      </c>
    </row>
    <row r="178" customFormat="false" ht="12.75" hidden="false" customHeight="false" outlineLevel="0" collapsed="false">
      <c r="R178" s="0" t="s">
        <v>3350</v>
      </c>
      <c r="X178" s="0" t="s">
        <v>3351</v>
      </c>
      <c r="AC178" s="0" t="s">
        <v>3352</v>
      </c>
    </row>
    <row r="179" customFormat="false" ht="12.75" hidden="false" customHeight="false" outlineLevel="0" collapsed="false">
      <c r="R179" s="0" t="s">
        <v>3353</v>
      </c>
      <c r="X179" s="0" t="s">
        <v>3354</v>
      </c>
      <c r="AC179" s="0" t="s">
        <v>3355</v>
      </c>
    </row>
    <row r="180" customFormat="false" ht="12.75" hidden="false" customHeight="false" outlineLevel="0" collapsed="false">
      <c r="R180" s="0" t="s">
        <v>3356</v>
      </c>
      <c r="X180" s="0" t="s">
        <v>3357</v>
      </c>
      <c r="AC180" s="0" t="s">
        <v>3358</v>
      </c>
    </row>
    <row r="181" customFormat="false" ht="12.75" hidden="false" customHeight="false" outlineLevel="0" collapsed="false">
      <c r="R181" s="0" t="s">
        <v>3359</v>
      </c>
      <c r="X181" s="0" t="s">
        <v>3360</v>
      </c>
      <c r="AC181" s="0" t="s">
        <v>3361</v>
      </c>
    </row>
    <row r="182" customFormat="false" ht="12.75" hidden="false" customHeight="false" outlineLevel="0" collapsed="false">
      <c r="R182" s="0" t="s">
        <v>3362</v>
      </c>
      <c r="X182" s="0" t="s">
        <v>3363</v>
      </c>
      <c r="AC182" s="0" t="s">
        <v>3364</v>
      </c>
    </row>
    <row r="183" customFormat="false" ht="12.75" hidden="false" customHeight="false" outlineLevel="0" collapsed="false">
      <c r="R183" s="0" t="s">
        <v>3365</v>
      </c>
      <c r="X183" s="0" t="s">
        <v>3366</v>
      </c>
      <c r="AC183" s="0" t="s">
        <v>3367</v>
      </c>
    </row>
    <row r="184" customFormat="false" ht="12.75" hidden="false" customHeight="false" outlineLevel="0" collapsed="false">
      <c r="R184" s="0" t="s">
        <v>3368</v>
      </c>
      <c r="X184" s="0" t="s">
        <v>3369</v>
      </c>
      <c r="AC184" s="0" t="s">
        <v>3370</v>
      </c>
    </row>
    <row r="185" customFormat="false" ht="12.75" hidden="false" customHeight="false" outlineLevel="0" collapsed="false">
      <c r="R185" s="0" t="s">
        <v>3371</v>
      </c>
      <c r="X185" s="0" t="s">
        <v>3372</v>
      </c>
      <c r="AC185" s="0" t="s">
        <v>3373</v>
      </c>
    </row>
    <row r="186" customFormat="false" ht="12.75" hidden="false" customHeight="false" outlineLevel="0" collapsed="false">
      <c r="R186" s="0" t="s">
        <v>3374</v>
      </c>
      <c r="X186" s="0" t="s">
        <v>3375</v>
      </c>
      <c r="AC186" s="0" t="s">
        <v>3376</v>
      </c>
    </row>
    <row r="187" customFormat="false" ht="12.75" hidden="false" customHeight="false" outlineLevel="0" collapsed="false">
      <c r="R187" s="0" t="s">
        <v>3377</v>
      </c>
      <c r="X187" s="0" t="s">
        <v>3378</v>
      </c>
      <c r="AC187" s="0" t="s">
        <v>3379</v>
      </c>
    </row>
    <row r="188" customFormat="false" ht="12.75" hidden="false" customHeight="false" outlineLevel="0" collapsed="false">
      <c r="R188" s="0" t="s">
        <v>3380</v>
      </c>
      <c r="X188" s="0" t="s">
        <v>3381</v>
      </c>
      <c r="AC188" s="0" t="s">
        <v>3382</v>
      </c>
    </row>
    <row r="189" customFormat="false" ht="12.75" hidden="false" customHeight="false" outlineLevel="0" collapsed="false">
      <c r="R189" s="0" t="s">
        <v>3383</v>
      </c>
      <c r="X189" s="0" t="s">
        <v>3384</v>
      </c>
      <c r="AC189" s="0" t="s">
        <v>3385</v>
      </c>
    </row>
    <row r="190" customFormat="false" ht="12.75" hidden="false" customHeight="false" outlineLevel="0" collapsed="false">
      <c r="R190" s="0" t="s">
        <v>3386</v>
      </c>
      <c r="X190" s="0" t="s">
        <v>3387</v>
      </c>
      <c r="AC190" s="0" t="s">
        <v>3388</v>
      </c>
    </row>
    <row r="191" customFormat="false" ht="12.75" hidden="false" customHeight="false" outlineLevel="0" collapsed="false">
      <c r="R191" s="0" t="s">
        <v>3389</v>
      </c>
      <c r="X191" s="0" t="s">
        <v>3390</v>
      </c>
      <c r="AC191" s="0" t="s">
        <v>3391</v>
      </c>
    </row>
    <row r="192" customFormat="false" ht="12.75" hidden="false" customHeight="false" outlineLevel="0" collapsed="false">
      <c r="R192" s="0" t="s">
        <v>3392</v>
      </c>
      <c r="X192" s="0" t="s">
        <v>3393</v>
      </c>
      <c r="AC192" s="0" t="s">
        <v>3394</v>
      </c>
    </row>
    <row r="193" customFormat="false" ht="12.75" hidden="false" customHeight="false" outlineLevel="0" collapsed="false">
      <c r="R193" s="0" t="s">
        <v>3395</v>
      </c>
      <c r="X193" s="0" t="s">
        <v>3396</v>
      </c>
      <c r="AC193" s="0" t="s">
        <v>3397</v>
      </c>
    </row>
    <row r="194" customFormat="false" ht="12.75" hidden="false" customHeight="false" outlineLevel="0" collapsed="false">
      <c r="R194" s="0" t="s">
        <v>3398</v>
      </c>
      <c r="X194" s="0" t="s">
        <v>3399</v>
      </c>
      <c r="AC194" s="0" t="s">
        <v>3400</v>
      </c>
    </row>
    <row r="195" customFormat="false" ht="12.75" hidden="false" customHeight="false" outlineLevel="0" collapsed="false">
      <c r="R195" s="0" t="s">
        <v>3401</v>
      </c>
      <c r="X195" s="0" t="s">
        <v>3402</v>
      </c>
      <c r="AC195" s="0" t="s">
        <v>3403</v>
      </c>
    </row>
    <row r="196" customFormat="false" ht="12.75" hidden="false" customHeight="false" outlineLevel="0" collapsed="false">
      <c r="R196" s="0" t="s">
        <v>3404</v>
      </c>
      <c r="X196" s="0" t="s">
        <v>3405</v>
      </c>
      <c r="AC196" s="0" t="s">
        <v>3406</v>
      </c>
    </row>
    <row r="197" customFormat="false" ht="12.75" hidden="false" customHeight="false" outlineLevel="0" collapsed="false">
      <c r="R197" s="0" t="s">
        <v>3407</v>
      </c>
      <c r="X197" s="0" t="s">
        <v>3408</v>
      </c>
      <c r="AC197" s="0" t="s">
        <v>3409</v>
      </c>
    </row>
    <row r="198" customFormat="false" ht="12.75" hidden="false" customHeight="false" outlineLevel="0" collapsed="false">
      <c r="R198" s="0" t="s">
        <v>3410</v>
      </c>
      <c r="X198" s="0" t="s">
        <v>3411</v>
      </c>
      <c r="AC198" s="0" t="s">
        <v>3412</v>
      </c>
    </row>
    <row r="199" customFormat="false" ht="12.75" hidden="false" customHeight="false" outlineLevel="0" collapsed="false">
      <c r="R199" s="0" t="s">
        <v>3413</v>
      </c>
      <c r="X199" s="0" t="s">
        <v>3414</v>
      </c>
      <c r="AC199" s="0" t="s">
        <v>3415</v>
      </c>
    </row>
    <row r="200" customFormat="false" ht="12.75" hidden="false" customHeight="false" outlineLevel="0" collapsed="false">
      <c r="R200" s="0" t="s">
        <v>3416</v>
      </c>
      <c r="X200" s="0" t="s">
        <v>3417</v>
      </c>
      <c r="AC200" s="0" t="s">
        <v>3418</v>
      </c>
    </row>
    <row r="201" customFormat="false" ht="12.75" hidden="false" customHeight="false" outlineLevel="0" collapsed="false">
      <c r="R201" s="0" t="s">
        <v>3419</v>
      </c>
      <c r="X201" s="0" t="s">
        <v>3420</v>
      </c>
      <c r="AC201" s="0" t="s">
        <v>3421</v>
      </c>
    </row>
    <row r="202" customFormat="false" ht="12.75" hidden="false" customHeight="false" outlineLevel="0" collapsed="false">
      <c r="R202" s="0" t="s">
        <v>3422</v>
      </c>
      <c r="X202" s="0" t="s">
        <v>3423</v>
      </c>
      <c r="AC202" s="0" t="s">
        <v>3424</v>
      </c>
    </row>
    <row r="203" customFormat="false" ht="12.75" hidden="false" customHeight="false" outlineLevel="0" collapsed="false">
      <c r="R203" s="0" t="s">
        <v>3425</v>
      </c>
      <c r="X203" s="0" t="s">
        <v>3426</v>
      </c>
      <c r="AC203" s="0" t="s">
        <v>3427</v>
      </c>
    </row>
    <row r="204" customFormat="false" ht="12.75" hidden="false" customHeight="false" outlineLevel="0" collapsed="false">
      <c r="R204" s="0" t="s">
        <v>3428</v>
      </c>
      <c r="X204" s="0" t="s">
        <v>3429</v>
      </c>
      <c r="AC204" s="0" t="s">
        <v>3430</v>
      </c>
    </row>
    <row r="205" customFormat="false" ht="12.75" hidden="false" customHeight="false" outlineLevel="0" collapsed="false">
      <c r="R205" s="0" t="s">
        <v>3431</v>
      </c>
      <c r="X205" s="0" t="s">
        <v>3432</v>
      </c>
      <c r="AC205" s="0" t="s">
        <v>3433</v>
      </c>
    </row>
    <row r="206" customFormat="false" ht="12.75" hidden="false" customHeight="false" outlineLevel="0" collapsed="false">
      <c r="R206" s="0" t="s">
        <v>3434</v>
      </c>
      <c r="X206" s="0" t="s">
        <v>3435</v>
      </c>
      <c r="AC206" s="0" t="s">
        <v>3436</v>
      </c>
    </row>
    <row r="207" customFormat="false" ht="12.75" hidden="false" customHeight="false" outlineLevel="0" collapsed="false">
      <c r="R207" s="0" t="s">
        <v>3437</v>
      </c>
      <c r="X207" s="0" t="s">
        <v>3438</v>
      </c>
      <c r="AC207" s="0" t="s">
        <v>3439</v>
      </c>
    </row>
    <row r="208" customFormat="false" ht="12.75" hidden="false" customHeight="false" outlineLevel="0" collapsed="false">
      <c r="R208" s="0" t="s">
        <v>3440</v>
      </c>
      <c r="X208" s="0" t="s">
        <v>3441</v>
      </c>
      <c r="AC208" s="0" t="s">
        <v>3442</v>
      </c>
    </row>
    <row r="209" customFormat="false" ht="12.75" hidden="false" customHeight="false" outlineLevel="0" collapsed="false">
      <c r="R209" s="0" t="s">
        <v>3443</v>
      </c>
      <c r="X209" s="0" t="s">
        <v>3444</v>
      </c>
      <c r="AC209" s="0" t="s">
        <v>3445</v>
      </c>
    </row>
    <row r="210" customFormat="false" ht="12.75" hidden="false" customHeight="false" outlineLevel="0" collapsed="false">
      <c r="R210" s="0" t="s">
        <v>3446</v>
      </c>
      <c r="X210" s="0" t="s">
        <v>3447</v>
      </c>
      <c r="AC210" s="0" t="s">
        <v>3448</v>
      </c>
    </row>
    <row r="211" customFormat="false" ht="12.75" hidden="false" customHeight="false" outlineLevel="0" collapsed="false">
      <c r="R211" s="0" t="s">
        <v>3449</v>
      </c>
      <c r="X211" s="0" t="s">
        <v>3450</v>
      </c>
      <c r="AC211" s="0" t="s">
        <v>3451</v>
      </c>
    </row>
    <row r="212" customFormat="false" ht="12.75" hidden="false" customHeight="false" outlineLevel="0" collapsed="false">
      <c r="R212" s="0" t="s">
        <v>3452</v>
      </c>
      <c r="X212" s="0" t="s">
        <v>3453</v>
      </c>
      <c r="AC212" s="0" t="s">
        <v>3454</v>
      </c>
    </row>
    <row r="213" customFormat="false" ht="12.75" hidden="false" customHeight="false" outlineLevel="0" collapsed="false">
      <c r="R213" s="0" t="s">
        <v>3455</v>
      </c>
      <c r="X213" s="0" t="s">
        <v>3456</v>
      </c>
      <c r="AC213" s="0" t="s">
        <v>3457</v>
      </c>
    </row>
    <row r="214" customFormat="false" ht="12.75" hidden="false" customHeight="false" outlineLevel="0" collapsed="false">
      <c r="R214" s="0" t="s">
        <v>3458</v>
      </c>
      <c r="X214" s="0" t="s">
        <v>3459</v>
      </c>
      <c r="AC214" s="0" t="s">
        <v>3460</v>
      </c>
    </row>
    <row r="215" customFormat="false" ht="12.75" hidden="false" customHeight="false" outlineLevel="0" collapsed="false">
      <c r="R215" s="0" t="s">
        <v>3461</v>
      </c>
      <c r="X215" s="0" t="s">
        <v>3462</v>
      </c>
      <c r="AC215" s="0" t="s">
        <v>3463</v>
      </c>
    </row>
    <row r="216" customFormat="false" ht="12.75" hidden="false" customHeight="false" outlineLevel="0" collapsed="false">
      <c r="R216" s="0" t="s">
        <v>3464</v>
      </c>
      <c r="X216" s="0" t="s">
        <v>3465</v>
      </c>
      <c r="AC216" s="0" t="s">
        <v>3466</v>
      </c>
    </row>
    <row r="217" customFormat="false" ht="12.75" hidden="false" customHeight="false" outlineLevel="0" collapsed="false">
      <c r="R217" s="0" t="s">
        <v>3467</v>
      </c>
      <c r="X217" s="0" t="s">
        <v>3468</v>
      </c>
      <c r="AC217" s="0" t="s">
        <v>3469</v>
      </c>
    </row>
    <row r="218" customFormat="false" ht="12.75" hidden="false" customHeight="false" outlineLevel="0" collapsed="false">
      <c r="R218" s="0" t="s">
        <v>3470</v>
      </c>
      <c r="X218" s="0" t="s">
        <v>3471</v>
      </c>
      <c r="AC218" s="0" t="s">
        <v>3472</v>
      </c>
    </row>
    <row r="219" customFormat="false" ht="12.75" hidden="false" customHeight="false" outlineLevel="0" collapsed="false">
      <c r="R219" s="0" t="s">
        <v>3473</v>
      </c>
      <c r="X219" s="0" t="s">
        <v>3474</v>
      </c>
      <c r="AC219" s="0" t="s">
        <v>3475</v>
      </c>
    </row>
    <row r="220" customFormat="false" ht="12.75" hidden="false" customHeight="false" outlineLevel="0" collapsed="false">
      <c r="R220" s="0" t="s">
        <v>3476</v>
      </c>
      <c r="X220" s="0" t="s">
        <v>3477</v>
      </c>
      <c r="AC220" s="0" t="s">
        <v>3478</v>
      </c>
    </row>
    <row r="221" customFormat="false" ht="12.75" hidden="false" customHeight="false" outlineLevel="0" collapsed="false">
      <c r="R221" s="0" t="s">
        <v>3479</v>
      </c>
      <c r="X221" s="0" t="s">
        <v>3480</v>
      </c>
      <c r="AC221" s="0" t="s">
        <v>3481</v>
      </c>
    </row>
    <row r="222" customFormat="false" ht="12.75" hidden="false" customHeight="false" outlineLevel="0" collapsed="false">
      <c r="R222" s="0" t="s">
        <v>3482</v>
      </c>
      <c r="X222" s="0" t="s">
        <v>3483</v>
      </c>
      <c r="AC222" s="0" t="s">
        <v>3484</v>
      </c>
    </row>
    <row r="223" customFormat="false" ht="12.75" hidden="false" customHeight="false" outlineLevel="0" collapsed="false">
      <c r="R223" s="0" t="s">
        <v>3485</v>
      </c>
      <c r="X223" s="0" t="s">
        <v>3486</v>
      </c>
      <c r="AC223" s="0" t="s">
        <v>3487</v>
      </c>
    </row>
    <row r="224" customFormat="false" ht="12.75" hidden="false" customHeight="false" outlineLevel="0" collapsed="false">
      <c r="R224" s="0" t="s">
        <v>3488</v>
      </c>
      <c r="X224" s="0" t="s">
        <v>3489</v>
      </c>
      <c r="AC224" s="0" t="s">
        <v>3490</v>
      </c>
    </row>
    <row r="225" customFormat="false" ht="12.75" hidden="false" customHeight="false" outlineLevel="0" collapsed="false">
      <c r="R225" s="0" t="s">
        <v>3491</v>
      </c>
      <c r="X225" s="0" t="s">
        <v>3492</v>
      </c>
      <c r="AC225" s="0" t="s">
        <v>3493</v>
      </c>
    </row>
    <row r="226" customFormat="false" ht="12.75" hidden="false" customHeight="false" outlineLevel="0" collapsed="false">
      <c r="R226" s="0" t="s">
        <v>3494</v>
      </c>
      <c r="X226" s="0" t="s">
        <v>3495</v>
      </c>
      <c r="AC226" s="0" t="s">
        <v>3496</v>
      </c>
    </row>
    <row r="227" customFormat="false" ht="12.75" hidden="false" customHeight="false" outlineLevel="0" collapsed="false">
      <c r="R227" s="0" t="s">
        <v>3497</v>
      </c>
      <c r="X227" s="0" t="s">
        <v>3498</v>
      </c>
      <c r="AC227" s="0" t="s">
        <v>3499</v>
      </c>
    </row>
    <row r="228" customFormat="false" ht="12.75" hidden="false" customHeight="false" outlineLevel="0" collapsed="false">
      <c r="R228" s="0" t="s">
        <v>3500</v>
      </c>
      <c r="X228" s="0" t="s">
        <v>3501</v>
      </c>
      <c r="AC228" s="0" t="s">
        <v>3502</v>
      </c>
    </row>
    <row r="229" customFormat="false" ht="12.75" hidden="false" customHeight="false" outlineLevel="0" collapsed="false">
      <c r="R229" s="0" t="s">
        <v>3503</v>
      </c>
      <c r="X229" s="0" t="s">
        <v>3504</v>
      </c>
      <c r="AC229" s="0" t="s">
        <v>3505</v>
      </c>
    </row>
    <row r="230" customFormat="false" ht="12.75" hidden="false" customHeight="false" outlineLevel="0" collapsed="false">
      <c r="R230" s="0" t="s">
        <v>3506</v>
      </c>
      <c r="X230" s="0" t="s">
        <v>3507</v>
      </c>
      <c r="AC230" s="0" t="s">
        <v>3508</v>
      </c>
    </row>
    <row r="231" customFormat="false" ht="12.75" hidden="false" customHeight="false" outlineLevel="0" collapsed="false">
      <c r="R231" s="0" t="s">
        <v>3509</v>
      </c>
      <c r="X231" s="0" t="s">
        <v>3510</v>
      </c>
      <c r="AC231" s="0" t="s">
        <v>3511</v>
      </c>
    </row>
    <row r="232" customFormat="false" ht="12.75" hidden="false" customHeight="false" outlineLevel="0" collapsed="false">
      <c r="R232" s="0" t="s">
        <v>3512</v>
      </c>
      <c r="X232" s="0" t="s">
        <v>3513</v>
      </c>
      <c r="AC232" s="0" t="s">
        <v>3514</v>
      </c>
    </row>
    <row r="233" customFormat="false" ht="12.75" hidden="false" customHeight="false" outlineLevel="0" collapsed="false">
      <c r="R233" s="0" t="s">
        <v>3515</v>
      </c>
      <c r="X233" s="0" t="s">
        <v>3516</v>
      </c>
      <c r="AC233" s="0" t="s">
        <v>3517</v>
      </c>
    </row>
    <row r="234" customFormat="false" ht="12.75" hidden="false" customHeight="false" outlineLevel="0" collapsed="false">
      <c r="R234" s="0" t="s">
        <v>3518</v>
      </c>
      <c r="X234" s="0" t="s">
        <v>3519</v>
      </c>
      <c r="AC234" s="0" t="s">
        <v>3520</v>
      </c>
    </row>
    <row r="235" customFormat="false" ht="12.75" hidden="false" customHeight="false" outlineLevel="0" collapsed="false">
      <c r="R235" s="0" t="s">
        <v>3521</v>
      </c>
      <c r="X235" s="0" t="s">
        <v>3522</v>
      </c>
      <c r="AC235" s="0" t="s">
        <v>3523</v>
      </c>
    </row>
    <row r="236" customFormat="false" ht="12.75" hidden="false" customHeight="false" outlineLevel="0" collapsed="false">
      <c r="R236" s="0" t="s">
        <v>3524</v>
      </c>
      <c r="X236" s="0" t="s">
        <v>3525</v>
      </c>
      <c r="AC236" s="0" t="s">
        <v>3526</v>
      </c>
    </row>
    <row r="237" customFormat="false" ht="12.75" hidden="false" customHeight="false" outlineLevel="0" collapsed="false">
      <c r="R237" s="0" t="s">
        <v>3527</v>
      </c>
      <c r="X237" s="0" t="s">
        <v>3528</v>
      </c>
      <c r="AC237" s="0" t="s">
        <v>3529</v>
      </c>
    </row>
    <row r="238" customFormat="false" ht="12.75" hidden="false" customHeight="false" outlineLevel="0" collapsed="false">
      <c r="R238" s="0" t="s">
        <v>3530</v>
      </c>
      <c r="X238" s="0" t="s">
        <v>3531</v>
      </c>
      <c r="AC238" s="0" t="s">
        <v>3532</v>
      </c>
    </row>
    <row r="239" customFormat="false" ht="12.75" hidden="false" customHeight="false" outlineLevel="0" collapsed="false">
      <c r="R239" s="0" t="s">
        <v>3533</v>
      </c>
      <c r="X239" s="0" t="s">
        <v>3534</v>
      </c>
      <c r="AC239" s="0" t="s">
        <v>3535</v>
      </c>
    </row>
    <row r="240" customFormat="false" ht="12.75" hidden="false" customHeight="false" outlineLevel="0" collapsed="false">
      <c r="R240" s="0" t="s">
        <v>3536</v>
      </c>
      <c r="X240" s="0" t="s">
        <v>3537</v>
      </c>
      <c r="AC240" s="0" t="s">
        <v>3538</v>
      </c>
    </row>
    <row r="241" customFormat="false" ht="12.75" hidden="false" customHeight="false" outlineLevel="0" collapsed="false">
      <c r="R241" s="0" t="s">
        <v>3539</v>
      </c>
      <c r="X241" s="0" t="s">
        <v>3540</v>
      </c>
      <c r="AC241" s="0" t="s">
        <v>3541</v>
      </c>
    </row>
    <row r="242" customFormat="false" ht="12.75" hidden="false" customHeight="false" outlineLevel="0" collapsed="false">
      <c r="R242" s="0" t="s">
        <v>3542</v>
      </c>
      <c r="X242" s="0" t="s">
        <v>3543</v>
      </c>
      <c r="AC242" s="0" t="s">
        <v>3544</v>
      </c>
    </row>
    <row r="243" customFormat="false" ht="12.75" hidden="false" customHeight="false" outlineLevel="0" collapsed="false">
      <c r="R243" s="0" t="s">
        <v>3545</v>
      </c>
      <c r="X243" s="0" t="s">
        <v>3546</v>
      </c>
      <c r="AC243" s="0" t="s">
        <v>3547</v>
      </c>
    </row>
    <row r="244" customFormat="false" ht="12.75" hidden="false" customHeight="false" outlineLevel="0" collapsed="false">
      <c r="R244" s="0" t="s">
        <v>3548</v>
      </c>
      <c r="X244" s="0" t="s">
        <v>3549</v>
      </c>
      <c r="AC244" s="0" t="s">
        <v>3550</v>
      </c>
    </row>
    <row r="245" customFormat="false" ht="12.75" hidden="false" customHeight="false" outlineLevel="0" collapsed="false">
      <c r="R245" s="0" t="s">
        <v>3551</v>
      </c>
      <c r="X245" s="0" t="s">
        <v>3552</v>
      </c>
      <c r="AC245" s="0" t="s">
        <v>3553</v>
      </c>
    </row>
    <row r="246" customFormat="false" ht="12.75" hidden="false" customHeight="false" outlineLevel="0" collapsed="false">
      <c r="R246" s="0" t="s">
        <v>3554</v>
      </c>
      <c r="X246" s="0" t="s">
        <v>3555</v>
      </c>
      <c r="AC246" s="0" t="s">
        <v>3556</v>
      </c>
    </row>
    <row r="247" customFormat="false" ht="12.75" hidden="false" customHeight="false" outlineLevel="0" collapsed="false">
      <c r="R247" s="0" t="s">
        <v>3557</v>
      </c>
      <c r="X247" s="0" t="s">
        <v>3558</v>
      </c>
      <c r="AC247" s="0" t="s">
        <v>3559</v>
      </c>
    </row>
    <row r="248" customFormat="false" ht="12.75" hidden="false" customHeight="false" outlineLevel="0" collapsed="false">
      <c r="R248" s="0" t="s">
        <v>3560</v>
      </c>
      <c r="X248" s="0" t="s">
        <v>3561</v>
      </c>
      <c r="AC248" s="0" t="s">
        <v>3562</v>
      </c>
    </row>
    <row r="249" customFormat="false" ht="12.75" hidden="false" customHeight="false" outlineLevel="0" collapsed="false">
      <c r="R249" s="0" t="s">
        <v>3563</v>
      </c>
      <c r="X249" s="0" t="s">
        <v>3564</v>
      </c>
      <c r="AC249" s="0" t="s">
        <v>3565</v>
      </c>
    </row>
    <row r="250" customFormat="false" ht="12.75" hidden="false" customHeight="false" outlineLevel="0" collapsed="false">
      <c r="R250" s="0" t="s">
        <v>3566</v>
      </c>
      <c r="X250" s="0" t="s">
        <v>3567</v>
      </c>
      <c r="AC250" s="0" t="s">
        <v>3568</v>
      </c>
    </row>
    <row r="251" customFormat="false" ht="12.75" hidden="false" customHeight="false" outlineLevel="0" collapsed="false">
      <c r="R251" s="0" t="s">
        <v>3569</v>
      </c>
      <c r="X251" s="0" t="s">
        <v>3570</v>
      </c>
      <c r="AC251" s="0" t="s">
        <v>3571</v>
      </c>
    </row>
    <row r="252" customFormat="false" ht="12.75" hidden="false" customHeight="false" outlineLevel="0" collapsed="false">
      <c r="R252" s="0" t="s">
        <v>3572</v>
      </c>
      <c r="X252" s="0" t="s">
        <v>3573</v>
      </c>
      <c r="AC252" s="0" t="s">
        <v>3574</v>
      </c>
    </row>
    <row r="253" customFormat="false" ht="12.75" hidden="false" customHeight="false" outlineLevel="0" collapsed="false">
      <c r="R253" s="0" t="s">
        <v>3575</v>
      </c>
      <c r="X253" s="0" t="s">
        <v>3576</v>
      </c>
      <c r="AC253" s="0" t="s">
        <v>3577</v>
      </c>
    </row>
    <row r="254" customFormat="false" ht="12.75" hidden="false" customHeight="false" outlineLevel="0" collapsed="false">
      <c r="R254" s="0" t="s">
        <v>3578</v>
      </c>
      <c r="X254" s="0" t="s">
        <v>3579</v>
      </c>
      <c r="AC254" s="0" t="s">
        <v>3580</v>
      </c>
    </row>
    <row r="255" customFormat="false" ht="12.75" hidden="false" customHeight="false" outlineLevel="0" collapsed="false">
      <c r="R255" s="0" t="s">
        <v>3581</v>
      </c>
      <c r="X255" s="0" t="s">
        <v>3582</v>
      </c>
      <c r="AC255" s="0" t="s">
        <v>3583</v>
      </c>
    </row>
    <row r="256" customFormat="false" ht="12.75" hidden="false" customHeight="false" outlineLevel="0" collapsed="false">
      <c r="R256" s="0" t="s">
        <v>3584</v>
      </c>
      <c r="X256" s="0" t="s">
        <v>3585</v>
      </c>
      <c r="AC256" s="0" t="s">
        <v>3586</v>
      </c>
    </row>
    <row r="257" customFormat="false" ht="12.75" hidden="false" customHeight="false" outlineLevel="0" collapsed="false">
      <c r="R257" s="0" t="s">
        <v>3587</v>
      </c>
      <c r="X257" s="0" t="s">
        <v>3588</v>
      </c>
      <c r="AC257" s="0" t="s">
        <v>3589</v>
      </c>
    </row>
    <row r="258" customFormat="false" ht="12.75" hidden="false" customHeight="false" outlineLevel="0" collapsed="false">
      <c r="R258" s="0" t="s">
        <v>3590</v>
      </c>
      <c r="X258" s="0" t="s">
        <v>3591</v>
      </c>
      <c r="AC258" s="0" t="s">
        <v>3592</v>
      </c>
    </row>
    <row r="259" customFormat="false" ht="12.75" hidden="false" customHeight="false" outlineLevel="0" collapsed="false">
      <c r="R259" s="0" t="s">
        <v>3593</v>
      </c>
      <c r="X259" s="0" t="s">
        <v>3594</v>
      </c>
      <c r="AC259" s="0" t="s">
        <v>3595</v>
      </c>
    </row>
    <row r="260" customFormat="false" ht="12.75" hidden="false" customHeight="false" outlineLevel="0" collapsed="false">
      <c r="R260" s="0" t="s">
        <v>3596</v>
      </c>
      <c r="X260" s="0" t="s">
        <v>3597</v>
      </c>
      <c r="AC260" s="0" t="s">
        <v>3598</v>
      </c>
    </row>
    <row r="261" customFormat="false" ht="12.75" hidden="false" customHeight="false" outlineLevel="0" collapsed="false">
      <c r="R261" s="0" t="s">
        <v>3599</v>
      </c>
      <c r="X261" s="0" t="s">
        <v>3600</v>
      </c>
      <c r="AC261" s="0" t="s">
        <v>3601</v>
      </c>
    </row>
    <row r="262" customFormat="false" ht="12.75" hidden="false" customHeight="false" outlineLevel="0" collapsed="false">
      <c r="R262" s="0" t="s">
        <v>3602</v>
      </c>
      <c r="X262" s="0" t="s">
        <v>3603</v>
      </c>
      <c r="AC262" s="0" t="s">
        <v>3604</v>
      </c>
    </row>
    <row r="263" customFormat="false" ht="12.75" hidden="false" customHeight="false" outlineLevel="0" collapsed="false">
      <c r="R263" s="0" t="s">
        <v>3605</v>
      </c>
      <c r="X263" s="0" t="s">
        <v>3606</v>
      </c>
      <c r="AC263" s="0" t="s">
        <v>3607</v>
      </c>
    </row>
    <row r="264" customFormat="false" ht="12.75" hidden="false" customHeight="false" outlineLevel="0" collapsed="false">
      <c r="R264" s="0" t="s">
        <v>3608</v>
      </c>
      <c r="X264" s="0" t="s">
        <v>3609</v>
      </c>
      <c r="AC264" s="0" t="s">
        <v>3610</v>
      </c>
    </row>
    <row r="265" customFormat="false" ht="12.75" hidden="false" customHeight="false" outlineLevel="0" collapsed="false">
      <c r="R265" s="0" t="s">
        <v>3611</v>
      </c>
      <c r="X265" s="0" t="s">
        <v>3612</v>
      </c>
      <c r="AC265" s="0" t="s">
        <v>3613</v>
      </c>
    </row>
    <row r="266" customFormat="false" ht="12.75" hidden="false" customHeight="false" outlineLevel="0" collapsed="false">
      <c r="R266" s="0" t="s">
        <v>3614</v>
      </c>
      <c r="X266" s="0" t="s">
        <v>3615</v>
      </c>
      <c r="AC266" s="0" t="s">
        <v>3616</v>
      </c>
    </row>
    <row r="267" customFormat="false" ht="12.75" hidden="false" customHeight="false" outlineLevel="0" collapsed="false">
      <c r="R267" s="0" t="s">
        <v>3617</v>
      </c>
      <c r="X267" s="0" t="s">
        <v>3618</v>
      </c>
      <c r="AC267" s="0" t="s">
        <v>3619</v>
      </c>
    </row>
    <row r="268" customFormat="false" ht="12.75" hidden="false" customHeight="false" outlineLevel="0" collapsed="false">
      <c r="R268" s="0" t="s">
        <v>3620</v>
      </c>
      <c r="X268" s="0" t="s">
        <v>3621</v>
      </c>
      <c r="AC268" s="0" t="s">
        <v>3622</v>
      </c>
    </row>
    <row r="269" customFormat="false" ht="12.75" hidden="false" customHeight="false" outlineLevel="0" collapsed="false">
      <c r="R269" s="0" t="s">
        <v>3623</v>
      </c>
      <c r="X269" s="0" t="s">
        <v>3624</v>
      </c>
      <c r="AC269" s="0" t="s">
        <v>3625</v>
      </c>
    </row>
    <row r="270" customFormat="false" ht="12.75" hidden="false" customHeight="false" outlineLevel="0" collapsed="false">
      <c r="R270" s="0" t="s">
        <v>3626</v>
      </c>
      <c r="X270" s="0" t="s">
        <v>3627</v>
      </c>
      <c r="AC270" s="0" t="s">
        <v>3628</v>
      </c>
    </row>
    <row r="271" customFormat="false" ht="12.75" hidden="false" customHeight="false" outlineLevel="0" collapsed="false">
      <c r="R271" s="0" t="s">
        <v>3629</v>
      </c>
      <c r="X271" s="0" t="s">
        <v>3630</v>
      </c>
      <c r="AC271" s="0" t="s">
        <v>3631</v>
      </c>
    </row>
    <row r="272" customFormat="false" ht="12.75" hidden="false" customHeight="false" outlineLevel="0" collapsed="false">
      <c r="R272" s="0" t="s">
        <v>3632</v>
      </c>
      <c r="X272" s="0" t="s">
        <v>3633</v>
      </c>
      <c r="AC272" s="0" t="s">
        <v>3634</v>
      </c>
    </row>
    <row r="273" customFormat="false" ht="12.75" hidden="false" customHeight="false" outlineLevel="0" collapsed="false">
      <c r="R273" s="0" t="s">
        <v>3635</v>
      </c>
      <c r="X273" s="0" t="s">
        <v>3636</v>
      </c>
      <c r="AC273" s="0" t="s">
        <v>3637</v>
      </c>
    </row>
    <row r="274" customFormat="false" ht="12.75" hidden="false" customHeight="false" outlineLevel="0" collapsed="false">
      <c r="R274" s="0" t="s">
        <v>3638</v>
      </c>
      <c r="X274" s="0" t="s">
        <v>3639</v>
      </c>
      <c r="AC274" s="0" t="s">
        <v>3640</v>
      </c>
    </row>
    <row r="275" customFormat="false" ht="12.75" hidden="false" customHeight="false" outlineLevel="0" collapsed="false">
      <c r="R275" s="0" t="s">
        <v>3641</v>
      </c>
      <c r="X275" s="0" t="s">
        <v>3642</v>
      </c>
      <c r="AC275" s="0" t="s">
        <v>3643</v>
      </c>
    </row>
    <row r="276" customFormat="false" ht="12.75" hidden="false" customHeight="false" outlineLevel="0" collapsed="false">
      <c r="R276" s="0" t="s">
        <v>3644</v>
      </c>
      <c r="X276" s="0" t="s">
        <v>3645</v>
      </c>
      <c r="AC276" s="0" t="s">
        <v>3646</v>
      </c>
    </row>
    <row r="277" customFormat="false" ht="12.75" hidden="false" customHeight="false" outlineLevel="0" collapsed="false">
      <c r="R277" s="0" t="s">
        <v>3647</v>
      </c>
      <c r="X277" s="0" t="s">
        <v>3648</v>
      </c>
      <c r="AC277" s="0" t="s">
        <v>3649</v>
      </c>
    </row>
    <row r="278" customFormat="false" ht="12.75" hidden="false" customHeight="false" outlineLevel="0" collapsed="false">
      <c r="R278" s="0" t="s">
        <v>3650</v>
      </c>
      <c r="X278" s="0" t="s">
        <v>3651</v>
      </c>
      <c r="AC278" s="0" t="s">
        <v>3652</v>
      </c>
    </row>
    <row r="279" customFormat="false" ht="12.75" hidden="false" customHeight="false" outlineLevel="0" collapsed="false">
      <c r="R279" s="0" t="s">
        <v>3653</v>
      </c>
      <c r="X279" s="0" t="s">
        <v>3654</v>
      </c>
      <c r="AC279" s="0" t="s">
        <v>3655</v>
      </c>
    </row>
    <row r="280" customFormat="false" ht="12.75" hidden="false" customHeight="false" outlineLevel="0" collapsed="false">
      <c r="R280" s="0" t="s">
        <v>3656</v>
      </c>
      <c r="X280" s="0" t="s">
        <v>3657</v>
      </c>
      <c r="AC280" s="0" t="s">
        <v>3658</v>
      </c>
    </row>
    <row r="281" customFormat="false" ht="12.75" hidden="false" customHeight="false" outlineLevel="0" collapsed="false">
      <c r="R281" s="0" t="s">
        <v>3659</v>
      </c>
      <c r="X281" s="0" t="s">
        <v>3660</v>
      </c>
      <c r="AC281" s="0" t="s">
        <v>3661</v>
      </c>
    </row>
    <row r="282" customFormat="false" ht="12.75" hidden="false" customHeight="false" outlineLevel="0" collapsed="false">
      <c r="R282" s="0" t="s">
        <v>3662</v>
      </c>
      <c r="X282" s="0" t="s">
        <v>3663</v>
      </c>
      <c r="AC282" s="0" t="s">
        <v>3664</v>
      </c>
    </row>
    <row r="283" customFormat="false" ht="12.75" hidden="false" customHeight="false" outlineLevel="0" collapsed="false">
      <c r="R283" s="0" t="s">
        <v>3665</v>
      </c>
      <c r="X283" s="0" t="s">
        <v>3666</v>
      </c>
      <c r="AC283" s="0" t="s">
        <v>3667</v>
      </c>
    </row>
    <row r="284" customFormat="false" ht="12.75" hidden="false" customHeight="false" outlineLevel="0" collapsed="false">
      <c r="R284" s="0" t="s">
        <v>3668</v>
      </c>
      <c r="X284" s="0" t="s">
        <v>3669</v>
      </c>
      <c r="AC284" s="0" t="s">
        <v>3670</v>
      </c>
    </row>
    <row r="285" customFormat="false" ht="12.75" hidden="false" customHeight="false" outlineLevel="0" collapsed="false">
      <c r="R285" s="0" t="s">
        <v>3671</v>
      </c>
      <c r="X285" s="0" t="s">
        <v>3672</v>
      </c>
      <c r="AC285" s="0" t="s">
        <v>3673</v>
      </c>
    </row>
    <row r="286" customFormat="false" ht="12.75" hidden="false" customHeight="false" outlineLevel="0" collapsed="false">
      <c r="R286" s="0" t="s">
        <v>3674</v>
      </c>
      <c r="X286" s="0" t="s">
        <v>3675</v>
      </c>
      <c r="AC286" s="0" t="s">
        <v>3676</v>
      </c>
    </row>
    <row r="287" customFormat="false" ht="12.75" hidden="false" customHeight="false" outlineLevel="0" collapsed="false">
      <c r="R287" s="0" t="s">
        <v>3677</v>
      </c>
      <c r="X287" s="0" t="s">
        <v>3678</v>
      </c>
      <c r="AC287" s="0" t="s">
        <v>3679</v>
      </c>
    </row>
    <row r="288" customFormat="false" ht="12.75" hidden="false" customHeight="false" outlineLevel="0" collapsed="false">
      <c r="R288" s="0" t="s">
        <v>3680</v>
      </c>
      <c r="X288" s="0" t="s">
        <v>3681</v>
      </c>
      <c r="AC288" s="0" t="s">
        <v>3682</v>
      </c>
    </row>
    <row r="289" customFormat="false" ht="12.75" hidden="false" customHeight="false" outlineLevel="0" collapsed="false">
      <c r="R289" s="0" t="s">
        <v>3683</v>
      </c>
      <c r="X289" s="0" t="s">
        <v>3684</v>
      </c>
      <c r="AC289" s="0" t="s">
        <v>3685</v>
      </c>
    </row>
    <row r="290" customFormat="false" ht="12.75" hidden="false" customHeight="false" outlineLevel="0" collapsed="false">
      <c r="R290" s="0" t="s">
        <v>3686</v>
      </c>
      <c r="X290" s="0" t="s">
        <v>3687</v>
      </c>
      <c r="AC290" s="0" t="s">
        <v>3688</v>
      </c>
    </row>
    <row r="291" customFormat="false" ht="12.75" hidden="false" customHeight="false" outlineLevel="0" collapsed="false">
      <c r="R291" s="0" t="s">
        <v>3689</v>
      </c>
      <c r="X291" s="0" t="s">
        <v>3690</v>
      </c>
      <c r="AC291" s="0" t="s">
        <v>3691</v>
      </c>
    </row>
    <row r="292" customFormat="false" ht="12.75" hidden="false" customHeight="false" outlineLevel="0" collapsed="false">
      <c r="R292" s="0" t="s">
        <v>3692</v>
      </c>
      <c r="X292" s="0" t="s">
        <v>3693</v>
      </c>
      <c r="AC292" s="0" t="s">
        <v>3694</v>
      </c>
    </row>
    <row r="293" customFormat="false" ht="12.75" hidden="false" customHeight="false" outlineLevel="0" collapsed="false">
      <c r="R293" s="0" t="s">
        <v>3695</v>
      </c>
      <c r="X293" s="0" t="s">
        <v>3696</v>
      </c>
      <c r="AC293" s="0" t="s">
        <v>3697</v>
      </c>
    </row>
    <row r="294" customFormat="false" ht="12.75" hidden="false" customHeight="false" outlineLevel="0" collapsed="false">
      <c r="R294" s="0" t="s">
        <v>3698</v>
      </c>
      <c r="X294" s="0" t="s">
        <v>3699</v>
      </c>
      <c r="AC294" s="0" t="s">
        <v>3700</v>
      </c>
    </row>
    <row r="295" customFormat="false" ht="12.75" hidden="false" customHeight="false" outlineLevel="0" collapsed="false">
      <c r="R295" s="0" t="s">
        <v>3701</v>
      </c>
      <c r="X295" s="0" t="s">
        <v>3702</v>
      </c>
      <c r="AC295" s="0" t="s">
        <v>3703</v>
      </c>
    </row>
    <row r="296" customFormat="false" ht="12.75" hidden="false" customHeight="false" outlineLevel="0" collapsed="false">
      <c r="R296" s="0" t="s">
        <v>3704</v>
      </c>
      <c r="X296" s="0" t="s">
        <v>3705</v>
      </c>
      <c r="AC296" s="0" t="s">
        <v>3706</v>
      </c>
    </row>
    <row r="297" customFormat="false" ht="12.75" hidden="false" customHeight="false" outlineLevel="0" collapsed="false">
      <c r="R297" s="0" t="s">
        <v>3707</v>
      </c>
      <c r="X297" s="0" t="s">
        <v>3708</v>
      </c>
      <c r="AC297" s="0" t="s">
        <v>3709</v>
      </c>
    </row>
    <row r="298" customFormat="false" ht="12.75" hidden="false" customHeight="false" outlineLevel="0" collapsed="false">
      <c r="R298" s="0" t="s">
        <v>3710</v>
      </c>
      <c r="X298" s="0" t="s">
        <v>3711</v>
      </c>
      <c r="AC298" s="0" t="s">
        <v>3712</v>
      </c>
    </row>
    <row r="299" customFormat="false" ht="12.75" hidden="false" customHeight="false" outlineLevel="0" collapsed="false">
      <c r="R299" s="0" t="s">
        <v>3713</v>
      </c>
      <c r="X299" s="0" t="s">
        <v>3714</v>
      </c>
      <c r="AC299" s="0" t="s">
        <v>3715</v>
      </c>
    </row>
    <row r="300" customFormat="false" ht="12.75" hidden="false" customHeight="false" outlineLevel="0" collapsed="false">
      <c r="R300" s="0" t="s">
        <v>3716</v>
      </c>
      <c r="X300" s="0" t="s">
        <v>3717</v>
      </c>
      <c r="AC300" s="0" t="s">
        <v>3718</v>
      </c>
    </row>
    <row r="301" customFormat="false" ht="12.75" hidden="false" customHeight="false" outlineLevel="0" collapsed="false">
      <c r="R301" s="0" t="s">
        <v>3719</v>
      </c>
      <c r="X301" s="0" t="s">
        <v>3720</v>
      </c>
      <c r="AC301" s="0" t="s">
        <v>3721</v>
      </c>
    </row>
    <row r="302" customFormat="false" ht="12.75" hidden="false" customHeight="false" outlineLevel="0" collapsed="false">
      <c r="R302" s="0" t="s">
        <v>3722</v>
      </c>
      <c r="X302" s="0" t="s">
        <v>3723</v>
      </c>
      <c r="AC302" s="0" t="s">
        <v>3724</v>
      </c>
    </row>
    <row r="303" customFormat="false" ht="12.75" hidden="false" customHeight="false" outlineLevel="0" collapsed="false">
      <c r="R303" s="0" t="s">
        <v>3725</v>
      </c>
      <c r="X303" s="0" t="s">
        <v>3726</v>
      </c>
      <c r="AC303" s="0" t="s">
        <v>3727</v>
      </c>
    </row>
    <row r="304" customFormat="false" ht="12.75" hidden="false" customHeight="false" outlineLevel="0" collapsed="false">
      <c r="R304" s="0" t="s">
        <v>3728</v>
      </c>
      <c r="X304" s="0" t="s">
        <v>3729</v>
      </c>
      <c r="AC304" s="0" t="s">
        <v>3730</v>
      </c>
    </row>
    <row r="305" customFormat="false" ht="12.75" hidden="false" customHeight="false" outlineLevel="0" collapsed="false">
      <c r="R305" s="0" t="s">
        <v>3731</v>
      </c>
      <c r="X305" s="0" t="s">
        <v>3732</v>
      </c>
      <c r="AC305" s="0" t="s">
        <v>3733</v>
      </c>
    </row>
    <row r="306" customFormat="false" ht="12.75" hidden="false" customHeight="false" outlineLevel="0" collapsed="false">
      <c r="R306" s="0" t="s">
        <v>3734</v>
      </c>
      <c r="X306" s="0" t="s">
        <v>3735</v>
      </c>
      <c r="AC306" s="0" t="s">
        <v>3736</v>
      </c>
    </row>
    <row r="307" customFormat="false" ht="12.75" hidden="false" customHeight="false" outlineLevel="0" collapsed="false">
      <c r="R307" s="0" t="s">
        <v>3737</v>
      </c>
      <c r="X307" s="0" t="s">
        <v>3738</v>
      </c>
      <c r="AC307" s="0" t="s">
        <v>3739</v>
      </c>
    </row>
    <row r="308" customFormat="false" ht="12.75" hidden="false" customHeight="false" outlineLevel="0" collapsed="false">
      <c r="R308" s="0" t="s">
        <v>3740</v>
      </c>
      <c r="X308" s="0" t="s">
        <v>3741</v>
      </c>
      <c r="AC308" s="0" t="s">
        <v>3742</v>
      </c>
    </row>
    <row r="309" customFormat="false" ht="12.75" hidden="false" customHeight="false" outlineLevel="0" collapsed="false">
      <c r="R309" s="0" t="s">
        <v>3743</v>
      </c>
      <c r="X309" s="0" t="s">
        <v>3744</v>
      </c>
      <c r="AC309" s="0" t="s">
        <v>3745</v>
      </c>
    </row>
    <row r="310" customFormat="false" ht="12.75" hidden="false" customHeight="false" outlineLevel="0" collapsed="false">
      <c r="R310" s="0" t="s">
        <v>3746</v>
      </c>
      <c r="X310" s="0" t="s">
        <v>3747</v>
      </c>
      <c r="AC310" s="0" t="s">
        <v>3748</v>
      </c>
    </row>
    <row r="311" customFormat="false" ht="12.75" hidden="false" customHeight="false" outlineLevel="0" collapsed="false">
      <c r="R311" s="0" t="s">
        <v>3749</v>
      </c>
      <c r="X311" s="0" t="s">
        <v>3750</v>
      </c>
      <c r="AC311" s="0" t="s">
        <v>3751</v>
      </c>
    </row>
    <row r="312" customFormat="false" ht="12.75" hidden="false" customHeight="false" outlineLevel="0" collapsed="false">
      <c r="R312" s="0" t="s">
        <v>3752</v>
      </c>
      <c r="X312" s="0" t="s">
        <v>3753</v>
      </c>
      <c r="AC312" s="0" t="s">
        <v>3754</v>
      </c>
    </row>
    <row r="313" customFormat="false" ht="12.75" hidden="false" customHeight="false" outlineLevel="0" collapsed="false">
      <c r="R313" s="0" t="s">
        <v>3755</v>
      </c>
      <c r="X313" s="0" t="s">
        <v>3756</v>
      </c>
      <c r="AC313" s="0" t="s">
        <v>3757</v>
      </c>
    </row>
    <row r="314" customFormat="false" ht="12.75" hidden="false" customHeight="false" outlineLevel="0" collapsed="false">
      <c r="R314" s="0" t="s">
        <v>3758</v>
      </c>
      <c r="X314" s="0" t="s">
        <v>3759</v>
      </c>
      <c r="AC314" s="0" t="s">
        <v>3760</v>
      </c>
    </row>
    <row r="315" customFormat="false" ht="12.75" hidden="false" customHeight="false" outlineLevel="0" collapsed="false">
      <c r="R315" s="0" t="s">
        <v>3761</v>
      </c>
      <c r="X315" s="0" t="s">
        <v>3762</v>
      </c>
      <c r="AC315" s="0" t="s">
        <v>3763</v>
      </c>
    </row>
    <row r="316" customFormat="false" ht="12.75" hidden="false" customHeight="false" outlineLevel="0" collapsed="false">
      <c r="R316" s="0" t="s">
        <v>3764</v>
      </c>
      <c r="X316" s="0" t="s">
        <v>3765</v>
      </c>
      <c r="AC316" s="0" t="s">
        <v>3766</v>
      </c>
    </row>
    <row r="317" customFormat="false" ht="12.75" hidden="false" customHeight="false" outlineLevel="0" collapsed="false">
      <c r="R317" s="0" t="s">
        <v>3767</v>
      </c>
      <c r="X317" s="0" t="s">
        <v>3768</v>
      </c>
      <c r="AC317" s="0" t="s">
        <v>3769</v>
      </c>
    </row>
    <row r="318" customFormat="false" ht="12.75" hidden="false" customHeight="false" outlineLevel="0" collapsed="false">
      <c r="R318" s="0" t="s">
        <v>3770</v>
      </c>
      <c r="X318" s="0" t="s">
        <v>3771</v>
      </c>
      <c r="AC318" s="0" t="s">
        <v>3772</v>
      </c>
    </row>
    <row r="319" customFormat="false" ht="12.75" hidden="false" customHeight="false" outlineLevel="0" collapsed="false">
      <c r="R319" s="0" t="s">
        <v>3773</v>
      </c>
      <c r="X319" s="0" t="s">
        <v>3774</v>
      </c>
      <c r="AC319" s="0" t="s">
        <v>3775</v>
      </c>
    </row>
    <row r="320" customFormat="false" ht="12.75" hidden="false" customHeight="false" outlineLevel="0" collapsed="false">
      <c r="R320" s="0" t="s">
        <v>3776</v>
      </c>
      <c r="X320" s="0" t="s">
        <v>3777</v>
      </c>
      <c r="AC320" s="0" t="s">
        <v>3778</v>
      </c>
    </row>
    <row r="321" customFormat="false" ht="12.75" hidden="false" customHeight="false" outlineLevel="0" collapsed="false">
      <c r="R321" s="0" t="s">
        <v>3779</v>
      </c>
      <c r="X321" s="0" t="s">
        <v>3780</v>
      </c>
      <c r="AC321" s="0" t="s">
        <v>3781</v>
      </c>
    </row>
    <row r="322" customFormat="false" ht="12.75" hidden="false" customHeight="false" outlineLevel="0" collapsed="false">
      <c r="R322" s="0" t="s">
        <v>3782</v>
      </c>
      <c r="X322" s="0" t="s">
        <v>3783</v>
      </c>
      <c r="AC322" s="0" t="s">
        <v>3784</v>
      </c>
    </row>
    <row r="323" customFormat="false" ht="12.75" hidden="false" customHeight="false" outlineLevel="0" collapsed="false">
      <c r="R323" s="0" t="s">
        <v>3785</v>
      </c>
      <c r="X323" s="0" t="s">
        <v>3786</v>
      </c>
      <c r="AC323" s="0" t="s">
        <v>3787</v>
      </c>
    </row>
    <row r="324" customFormat="false" ht="12.75" hidden="false" customHeight="false" outlineLevel="0" collapsed="false">
      <c r="R324" s="0" t="s">
        <v>3788</v>
      </c>
      <c r="X324" s="0" t="s">
        <v>3789</v>
      </c>
      <c r="AC324" s="0" t="s">
        <v>3790</v>
      </c>
    </row>
    <row r="325" customFormat="false" ht="12.75" hidden="false" customHeight="false" outlineLevel="0" collapsed="false">
      <c r="R325" s="0" t="s">
        <v>3791</v>
      </c>
      <c r="X325" s="0" t="s">
        <v>3792</v>
      </c>
      <c r="AC325" s="0" t="s">
        <v>3793</v>
      </c>
    </row>
    <row r="326" customFormat="false" ht="12.75" hidden="false" customHeight="false" outlineLevel="0" collapsed="false">
      <c r="R326" s="0" t="s">
        <v>3794</v>
      </c>
      <c r="X326" s="0" t="s">
        <v>3795</v>
      </c>
      <c r="AC326" s="0" t="s">
        <v>3796</v>
      </c>
    </row>
    <row r="327" customFormat="false" ht="12.75" hidden="false" customHeight="false" outlineLevel="0" collapsed="false">
      <c r="R327" s="0" t="s">
        <v>3797</v>
      </c>
      <c r="X327" s="0" t="s">
        <v>3798</v>
      </c>
      <c r="AC327" s="0" t="s">
        <v>3799</v>
      </c>
    </row>
    <row r="328" customFormat="false" ht="12.75" hidden="false" customHeight="false" outlineLevel="0" collapsed="false">
      <c r="R328" s="0" t="s">
        <v>3800</v>
      </c>
      <c r="X328" s="0" t="s">
        <v>3801</v>
      </c>
      <c r="AC328" s="0" t="s">
        <v>3802</v>
      </c>
    </row>
    <row r="329" customFormat="false" ht="12.75" hidden="false" customHeight="false" outlineLevel="0" collapsed="false">
      <c r="R329" s="0" t="s">
        <v>3803</v>
      </c>
      <c r="X329" s="0" t="s">
        <v>3804</v>
      </c>
      <c r="AC329" s="0" t="s">
        <v>3805</v>
      </c>
    </row>
    <row r="330" customFormat="false" ht="12.75" hidden="false" customHeight="false" outlineLevel="0" collapsed="false">
      <c r="R330" s="0" t="s">
        <v>3806</v>
      </c>
      <c r="X330" s="0" t="s">
        <v>3807</v>
      </c>
      <c r="AC330" s="0" t="s">
        <v>3808</v>
      </c>
    </row>
    <row r="331" customFormat="false" ht="12.75" hidden="false" customHeight="false" outlineLevel="0" collapsed="false">
      <c r="R331" s="0" t="s">
        <v>3809</v>
      </c>
      <c r="X331" s="0" t="s">
        <v>3810</v>
      </c>
      <c r="AC331" s="0" t="s">
        <v>3811</v>
      </c>
    </row>
    <row r="332" customFormat="false" ht="12.75" hidden="false" customHeight="false" outlineLevel="0" collapsed="false">
      <c r="R332" s="0" t="s">
        <v>3812</v>
      </c>
      <c r="X332" s="0" t="s">
        <v>3813</v>
      </c>
      <c r="AC332" s="0" t="s">
        <v>3814</v>
      </c>
    </row>
    <row r="333" customFormat="false" ht="12.75" hidden="false" customHeight="false" outlineLevel="0" collapsed="false">
      <c r="R333" s="0" t="s">
        <v>3815</v>
      </c>
      <c r="X333" s="0" t="s">
        <v>3816</v>
      </c>
      <c r="AC333" s="0" t="s">
        <v>3817</v>
      </c>
    </row>
    <row r="334" customFormat="false" ht="12.75" hidden="false" customHeight="false" outlineLevel="0" collapsed="false">
      <c r="R334" s="0" t="s">
        <v>3818</v>
      </c>
      <c r="X334" s="0" t="s">
        <v>3819</v>
      </c>
      <c r="AC334" s="0" t="s">
        <v>3820</v>
      </c>
    </row>
    <row r="335" customFormat="false" ht="12.75" hidden="false" customHeight="false" outlineLevel="0" collapsed="false">
      <c r="R335" s="0" t="s">
        <v>3821</v>
      </c>
      <c r="X335" s="0" t="s">
        <v>3822</v>
      </c>
      <c r="AC335" s="0" t="s">
        <v>3823</v>
      </c>
    </row>
    <row r="336" customFormat="false" ht="12.75" hidden="false" customHeight="false" outlineLevel="0" collapsed="false">
      <c r="R336" s="0" t="s">
        <v>3824</v>
      </c>
      <c r="X336" s="0" t="s">
        <v>3825</v>
      </c>
      <c r="AC336" s="0" t="s">
        <v>3826</v>
      </c>
    </row>
    <row r="337" customFormat="false" ht="12.75" hidden="false" customHeight="false" outlineLevel="0" collapsed="false">
      <c r="R337" s="0" t="s">
        <v>3827</v>
      </c>
      <c r="X337" s="0" t="s">
        <v>3828</v>
      </c>
      <c r="AC337" s="0" t="s">
        <v>3829</v>
      </c>
    </row>
    <row r="338" customFormat="false" ht="12.75" hidden="false" customHeight="false" outlineLevel="0" collapsed="false">
      <c r="R338" s="0" t="s">
        <v>3830</v>
      </c>
      <c r="X338" s="0" t="s">
        <v>3831</v>
      </c>
      <c r="AC338" s="0" t="s">
        <v>3832</v>
      </c>
    </row>
    <row r="339" customFormat="false" ht="12.75" hidden="false" customHeight="false" outlineLevel="0" collapsed="false">
      <c r="R339" s="0" t="s">
        <v>3833</v>
      </c>
      <c r="X339" s="0" t="s">
        <v>3834</v>
      </c>
      <c r="AC339" s="0" t="s">
        <v>3835</v>
      </c>
    </row>
    <row r="340" customFormat="false" ht="12.75" hidden="false" customHeight="false" outlineLevel="0" collapsed="false">
      <c r="R340" s="0" t="s">
        <v>3836</v>
      </c>
      <c r="X340" s="0" t="s">
        <v>3837</v>
      </c>
      <c r="AC340" s="0" t="s">
        <v>3838</v>
      </c>
    </row>
    <row r="341" customFormat="false" ht="12.75" hidden="false" customHeight="false" outlineLevel="0" collapsed="false">
      <c r="R341" s="0" t="s">
        <v>3839</v>
      </c>
      <c r="X341" s="0" t="s">
        <v>3840</v>
      </c>
      <c r="AC341" s="0" t="s">
        <v>3841</v>
      </c>
    </row>
    <row r="342" customFormat="false" ht="12.75" hidden="false" customHeight="false" outlineLevel="0" collapsed="false">
      <c r="R342" s="0" t="s">
        <v>3842</v>
      </c>
      <c r="X342" s="0" t="s">
        <v>3843</v>
      </c>
      <c r="AC342" s="0" t="s">
        <v>3844</v>
      </c>
    </row>
    <row r="343" customFormat="false" ht="12.75" hidden="false" customHeight="false" outlineLevel="0" collapsed="false">
      <c r="R343" s="0" t="s">
        <v>3845</v>
      </c>
      <c r="X343" s="0" t="s">
        <v>3846</v>
      </c>
      <c r="AC343" s="0" t="s">
        <v>3847</v>
      </c>
    </row>
    <row r="344" customFormat="false" ht="12.75" hidden="false" customHeight="false" outlineLevel="0" collapsed="false">
      <c r="R344" s="0" t="s">
        <v>3848</v>
      </c>
      <c r="X344" s="0" t="s">
        <v>3849</v>
      </c>
      <c r="AC344" s="0" t="s">
        <v>3850</v>
      </c>
    </row>
    <row r="345" customFormat="false" ht="12.75" hidden="false" customHeight="false" outlineLevel="0" collapsed="false">
      <c r="R345" s="0" t="s">
        <v>3851</v>
      </c>
      <c r="X345" s="0" t="s">
        <v>3852</v>
      </c>
      <c r="AC345" s="0" t="s">
        <v>3853</v>
      </c>
    </row>
    <row r="346" customFormat="false" ht="12.75" hidden="false" customHeight="false" outlineLevel="0" collapsed="false">
      <c r="R346" s="0" t="s">
        <v>3854</v>
      </c>
      <c r="X346" s="0" t="s">
        <v>3855</v>
      </c>
      <c r="AC346" s="0" t="s">
        <v>3856</v>
      </c>
    </row>
    <row r="347" customFormat="false" ht="12.75" hidden="false" customHeight="false" outlineLevel="0" collapsed="false">
      <c r="R347" s="0" t="s">
        <v>3857</v>
      </c>
      <c r="X347" s="0" t="s">
        <v>3858</v>
      </c>
      <c r="AC347" s="0" t="s">
        <v>3859</v>
      </c>
    </row>
    <row r="348" customFormat="false" ht="12.75" hidden="false" customHeight="false" outlineLevel="0" collapsed="false">
      <c r="R348" s="0" t="s">
        <v>3860</v>
      </c>
      <c r="X348" s="0" t="s">
        <v>3861</v>
      </c>
      <c r="AC348" s="0" t="s">
        <v>3862</v>
      </c>
    </row>
    <row r="349" customFormat="false" ht="12.75" hidden="false" customHeight="false" outlineLevel="0" collapsed="false">
      <c r="R349" s="0" t="s">
        <v>3863</v>
      </c>
      <c r="X349" s="0" t="s">
        <v>3864</v>
      </c>
      <c r="AC349" s="0" t="s">
        <v>3865</v>
      </c>
    </row>
    <row r="350" customFormat="false" ht="12.75" hidden="false" customHeight="false" outlineLevel="0" collapsed="false">
      <c r="R350" s="0" t="s">
        <v>3866</v>
      </c>
      <c r="X350" s="0" t="s">
        <v>3867</v>
      </c>
      <c r="AC350" s="0" t="s">
        <v>3868</v>
      </c>
    </row>
    <row r="351" customFormat="false" ht="12.75" hidden="false" customHeight="false" outlineLevel="0" collapsed="false">
      <c r="R351" s="0" t="s">
        <v>3869</v>
      </c>
      <c r="X351" s="0" t="s">
        <v>3870</v>
      </c>
      <c r="AC351" s="0" t="s">
        <v>3871</v>
      </c>
    </row>
    <row r="352" customFormat="false" ht="12.75" hidden="false" customHeight="false" outlineLevel="0" collapsed="false">
      <c r="R352" s="0" t="s">
        <v>3872</v>
      </c>
      <c r="X352" s="0" t="s">
        <v>3873</v>
      </c>
      <c r="AC352" s="0" t="s">
        <v>3874</v>
      </c>
    </row>
    <row r="353" customFormat="false" ht="12.75" hidden="false" customHeight="false" outlineLevel="0" collapsed="false">
      <c r="R353" s="0" t="s">
        <v>3875</v>
      </c>
      <c r="X353" s="0" t="s">
        <v>3876</v>
      </c>
      <c r="AC353" s="0" t="s">
        <v>3877</v>
      </c>
    </row>
    <row r="354" customFormat="false" ht="12.75" hidden="false" customHeight="false" outlineLevel="0" collapsed="false">
      <c r="R354" s="0" t="s">
        <v>3878</v>
      </c>
      <c r="X354" s="0" t="s">
        <v>3879</v>
      </c>
      <c r="AC354" s="0" t="s">
        <v>3880</v>
      </c>
    </row>
    <row r="355" customFormat="false" ht="12.75" hidden="false" customHeight="false" outlineLevel="0" collapsed="false">
      <c r="R355" s="0" t="s">
        <v>3881</v>
      </c>
      <c r="X355" s="0" t="s">
        <v>3882</v>
      </c>
      <c r="AC355" s="0" t="s">
        <v>3883</v>
      </c>
    </row>
    <row r="356" customFormat="false" ht="12.75" hidden="false" customHeight="false" outlineLevel="0" collapsed="false">
      <c r="R356" s="0" t="s">
        <v>3884</v>
      </c>
      <c r="X356" s="0" t="s">
        <v>3885</v>
      </c>
      <c r="AC356" s="0" t="s">
        <v>3886</v>
      </c>
    </row>
    <row r="357" customFormat="false" ht="12.75" hidden="false" customHeight="false" outlineLevel="0" collapsed="false">
      <c r="R357" s="0" t="s">
        <v>3887</v>
      </c>
      <c r="X357" s="0" t="s">
        <v>3888</v>
      </c>
      <c r="AC357" s="0" t="s">
        <v>3889</v>
      </c>
    </row>
    <row r="358" customFormat="false" ht="12.75" hidden="false" customHeight="false" outlineLevel="0" collapsed="false">
      <c r="R358" s="0" t="s">
        <v>3890</v>
      </c>
      <c r="X358" s="0" t="s">
        <v>3891</v>
      </c>
      <c r="AC358" s="0" t="s">
        <v>3892</v>
      </c>
    </row>
    <row r="359" customFormat="false" ht="12.75" hidden="false" customHeight="false" outlineLevel="0" collapsed="false">
      <c r="R359" s="0" t="s">
        <v>3893</v>
      </c>
      <c r="X359" s="0" t="s">
        <v>3894</v>
      </c>
      <c r="AC359" s="0" t="s">
        <v>3895</v>
      </c>
    </row>
    <row r="360" customFormat="false" ht="12.75" hidden="false" customHeight="false" outlineLevel="0" collapsed="false">
      <c r="R360" s="0" t="s">
        <v>3896</v>
      </c>
      <c r="X360" s="0" t="s">
        <v>3897</v>
      </c>
      <c r="AC360" s="0" t="s">
        <v>3898</v>
      </c>
    </row>
    <row r="361" customFormat="false" ht="12.75" hidden="false" customHeight="false" outlineLevel="0" collapsed="false">
      <c r="R361" s="0" t="s">
        <v>3899</v>
      </c>
      <c r="X361" s="0" t="s">
        <v>3900</v>
      </c>
      <c r="AC361" s="0" t="s">
        <v>3901</v>
      </c>
    </row>
    <row r="362" customFormat="false" ht="12.75" hidden="false" customHeight="false" outlineLevel="0" collapsed="false">
      <c r="R362" s="0" t="s">
        <v>3902</v>
      </c>
      <c r="X362" s="0" t="s">
        <v>3903</v>
      </c>
      <c r="AC362" s="0" t="s">
        <v>3904</v>
      </c>
    </row>
    <row r="363" customFormat="false" ht="12.75" hidden="false" customHeight="false" outlineLevel="0" collapsed="false">
      <c r="R363" s="0" t="s">
        <v>3905</v>
      </c>
      <c r="X363" s="0" t="s">
        <v>3906</v>
      </c>
      <c r="AC363" s="0" t="s">
        <v>3907</v>
      </c>
    </row>
    <row r="364" customFormat="false" ht="12.75" hidden="false" customHeight="false" outlineLevel="0" collapsed="false">
      <c r="R364" s="0" t="s">
        <v>3908</v>
      </c>
      <c r="X364" s="0" t="s">
        <v>3909</v>
      </c>
      <c r="AC364" s="0" t="s">
        <v>3910</v>
      </c>
    </row>
    <row r="365" customFormat="false" ht="12.75" hidden="false" customHeight="false" outlineLevel="0" collapsed="false">
      <c r="R365" s="0" t="s">
        <v>3911</v>
      </c>
      <c r="X365" s="0" t="s">
        <v>3912</v>
      </c>
      <c r="AC365" s="0" t="s">
        <v>3913</v>
      </c>
    </row>
    <row r="366" customFormat="false" ht="12.75" hidden="false" customHeight="false" outlineLevel="0" collapsed="false">
      <c r="R366" s="0" t="s">
        <v>3914</v>
      </c>
      <c r="X366" s="0" t="s">
        <v>3915</v>
      </c>
      <c r="AC366" s="0" t="s">
        <v>3916</v>
      </c>
    </row>
    <row r="367" customFormat="false" ht="12.75" hidden="false" customHeight="false" outlineLevel="0" collapsed="false">
      <c r="R367" s="0" t="s">
        <v>3917</v>
      </c>
      <c r="X367" s="0" t="s">
        <v>3918</v>
      </c>
      <c r="AC367" s="0" t="s">
        <v>3919</v>
      </c>
    </row>
    <row r="368" customFormat="false" ht="12.75" hidden="false" customHeight="false" outlineLevel="0" collapsed="false">
      <c r="R368" s="0" t="s">
        <v>3920</v>
      </c>
      <c r="X368" s="0" t="s">
        <v>3921</v>
      </c>
      <c r="AC368" s="0" t="s">
        <v>3922</v>
      </c>
    </row>
    <row r="369" customFormat="false" ht="12.75" hidden="false" customHeight="false" outlineLevel="0" collapsed="false">
      <c r="R369" s="0" t="s">
        <v>3923</v>
      </c>
      <c r="X369" s="0" t="s">
        <v>3924</v>
      </c>
      <c r="AC369" s="0" t="s">
        <v>3925</v>
      </c>
    </row>
    <row r="370" customFormat="false" ht="12.75" hidden="false" customHeight="false" outlineLevel="0" collapsed="false">
      <c r="R370" s="0" t="s">
        <v>3926</v>
      </c>
      <c r="X370" s="0" t="s">
        <v>3927</v>
      </c>
      <c r="AC370" s="0" t="s">
        <v>3928</v>
      </c>
    </row>
    <row r="371" customFormat="false" ht="12.75" hidden="false" customHeight="false" outlineLevel="0" collapsed="false">
      <c r="R371" s="0" t="s">
        <v>3929</v>
      </c>
      <c r="X371" s="0" t="s">
        <v>3930</v>
      </c>
      <c r="AC371" s="0" t="s">
        <v>3931</v>
      </c>
    </row>
    <row r="372" customFormat="false" ht="12.75" hidden="false" customHeight="false" outlineLevel="0" collapsed="false">
      <c r="R372" s="0" t="s">
        <v>3932</v>
      </c>
      <c r="X372" s="0" t="s">
        <v>3933</v>
      </c>
      <c r="AC372" s="0" t="s">
        <v>3934</v>
      </c>
    </row>
    <row r="373" customFormat="false" ht="12.75" hidden="false" customHeight="false" outlineLevel="0" collapsed="false">
      <c r="R373" s="0" t="s">
        <v>3935</v>
      </c>
      <c r="X373" s="0" t="s">
        <v>3936</v>
      </c>
      <c r="AC373" s="0" t="s">
        <v>3937</v>
      </c>
    </row>
    <row r="374" customFormat="false" ht="12.75" hidden="false" customHeight="false" outlineLevel="0" collapsed="false">
      <c r="R374" s="0" t="s">
        <v>3938</v>
      </c>
      <c r="X374" s="0" t="s">
        <v>3939</v>
      </c>
      <c r="AC374" s="0" t="s">
        <v>3940</v>
      </c>
    </row>
    <row r="375" customFormat="false" ht="12.75" hidden="false" customHeight="false" outlineLevel="0" collapsed="false">
      <c r="R375" s="0" t="s">
        <v>3941</v>
      </c>
      <c r="X375" s="0" t="s">
        <v>3942</v>
      </c>
      <c r="AC375" s="0" t="s">
        <v>3943</v>
      </c>
    </row>
    <row r="376" customFormat="false" ht="12.75" hidden="false" customHeight="false" outlineLevel="0" collapsed="false">
      <c r="R376" s="0" t="s">
        <v>3944</v>
      </c>
      <c r="X376" s="0" t="s">
        <v>3945</v>
      </c>
      <c r="AC376" s="0" t="s">
        <v>3946</v>
      </c>
    </row>
    <row r="377" customFormat="false" ht="12.75" hidden="false" customHeight="false" outlineLevel="0" collapsed="false">
      <c r="R377" s="0" t="s">
        <v>3947</v>
      </c>
      <c r="X377" s="0" t="s">
        <v>3948</v>
      </c>
      <c r="AC377" s="0" t="s">
        <v>3949</v>
      </c>
    </row>
    <row r="378" customFormat="false" ht="12.75" hidden="false" customHeight="false" outlineLevel="0" collapsed="false">
      <c r="R378" s="0" t="s">
        <v>3950</v>
      </c>
      <c r="X378" s="0" t="s">
        <v>3951</v>
      </c>
      <c r="AC378" s="0" t="s">
        <v>3952</v>
      </c>
    </row>
    <row r="379" customFormat="false" ht="12.75" hidden="false" customHeight="false" outlineLevel="0" collapsed="false">
      <c r="R379" s="0" t="s">
        <v>3953</v>
      </c>
      <c r="X379" s="0" t="s">
        <v>3954</v>
      </c>
      <c r="AC379" s="0" t="s">
        <v>3955</v>
      </c>
    </row>
    <row r="380" customFormat="false" ht="12.75" hidden="false" customHeight="false" outlineLevel="0" collapsed="false">
      <c r="R380" s="0" t="s">
        <v>3956</v>
      </c>
      <c r="X380" s="0" t="s">
        <v>3957</v>
      </c>
      <c r="AC380" s="0" t="s">
        <v>3958</v>
      </c>
    </row>
    <row r="381" customFormat="false" ht="12.75" hidden="false" customHeight="false" outlineLevel="0" collapsed="false">
      <c r="R381" s="0" t="s">
        <v>3959</v>
      </c>
      <c r="X381" s="0" t="s">
        <v>3960</v>
      </c>
      <c r="AC381" s="0" t="s">
        <v>3961</v>
      </c>
    </row>
    <row r="382" customFormat="false" ht="12.75" hidden="false" customHeight="false" outlineLevel="0" collapsed="false">
      <c r="R382" s="0" t="s">
        <v>3962</v>
      </c>
      <c r="X382" s="0" t="s">
        <v>3963</v>
      </c>
      <c r="AC382" s="0" t="s">
        <v>3964</v>
      </c>
    </row>
    <row r="383" customFormat="false" ht="12.75" hidden="false" customHeight="false" outlineLevel="0" collapsed="false">
      <c r="R383" s="0" t="s">
        <v>3965</v>
      </c>
      <c r="X383" s="0" t="s">
        <v>3966</v>
      </c>
      <c r="AC383" s="0" t="s">
        <v>3967</v>
      </c>
    </row>
    <row r="384" customFormat="false" ht="12.75" hidden="false" customHeight="false" outlineLevel="0" collapsed="false">
      <c r="R384" s="0" t="s">
        <v>3968</v>
      </c>
      <c r="X384" s="0" t="s">
        <v>3969</v>
      </c>
      <c r="AC384" s="0" t="s">
        <v>3970</v>
      </c>
    </row>
    <row r="385" customFormat="false" ht="12.75" hidden="false" customHeight="false" outlineLevel="0" collapsed="false">
      <c r="R385" s="0" t="s">
        <v>3971</v>
      </c>
      <c r="X385" s="0" t="s">
        <v>3972</v>
      </c>
      <c r="AC385" s="0" t="s">
        <v>3973</v>
      </c>
    </row>
    <row r="386" customFormat="false" ht="12.75" hidden="false" customHeight="false" outlineLevel="0" collapsed="false">
      <c r="R386" s="0" t="s">
        <v>3974</v>
      </c>
      <c r="X386" s="0" t="s">
        <v>3975</v>
      </c>
      <c r="AC386" s="0" t="s">
        <v>3976</v>
      </c>
    </row>
    <row r="387" customFormat="false" ht="12.75" hidden="false" customHeight="false" outlineLevel="0" collapsed="false">
      <c r="R387" s="0" t="s">
        <v>3977</v>
      </c>
      <c r="X387" s="0" t="s">
        <v>3978</v>
      </c>
      <c r="AC387" s="0" t="s">
        <v>3979</v>
      </c>
    </row>
    <row r="388" customFormat="false" ht="12.75" hidden="false" customHeight="false" outlineLevel="0" collapsed="false">
      <c r="R388" s="0" t="s">
        <v>3980</v>
      </c>
      <c r="X388" s="0" t="s">
        <v>3981</v>
      </c>
      <c r="AC388" s="0" t="s">
        <v>3982</v>
      </c>
    </row>
    <row r="389" customFormat="false" ht="12.75" hidden="false" customHeight="false" outlineLevel="0" collapsed="false">
      <c r="R389" s="0" t="s">
        <v>3983</v>
      </c>
      <c r="X389" s="0" t="s">
        <v>3984</v>
      </c>
      <c r="AC389" s="0" t="s">
        <v>3985</v>
      </c>
    </row>
    <row r="390" customFormat="false" ht="12.75" hidden="false" customHeight="false" outlineLevel="0" collapsed="false">
      <c r="R390" s="0" t="s">
        <v>3986</v>
      </c>
      <c r="X390" s="0" t="s">
        <v>3987</v>
      </c>
      <c r="AC390" s="0" t="s">
        <v>3988</v>
      </c>
    </row>
    <row r="391" customFormat="false" ht="12.75" hidden="false" customHeight="false" outlineLevel="0" collapsed="false">
      <c r="R391" s="0" t="s">
        <v>3989</v>
      </c>
      <c r="X391" s="0" t="s">
        <v>3990</v>
      </c>
      <c r="AC391" s="0" t="s">
        <v>3991</v>
      </c>
    </row>
    <row r="392" customFormat="false" ht="12.75" hidden="false" customHeight="false" outlineLevel="0" collapsed="false">
      <c r="R392" s="0" t="s">
        <v>3992</v>
      </c>
      <c r="X392" s="0" t="s">
        <v>3993</v>
      </c>
      <c r="AC392" s="0" t="s">
        <v>3994</v>
      </c>
    </row>
    <row r="393" customFormat="false" ht="12.75" hidden="false" customHeight="false" outlineLevel="0" collapsed="false">
      <c r="R393" s="0" t="s">
        <v>3995</v>
      </c>
      <c r="X393" s="0" t="s">
        <v>3996</v>
      </c>
      <c r="AC393" s="0" t="s">
        <v>3997</v>
      </c>
    </row>
    <row r="394" customFormat="false" ht="12.75" hidden="false" customHeight="false" outlineLevel="0" collapsed="false">
      <c r="R394" s="0" t="s">
        <v>3998</v>
      </c>
      <c r="X394" s="0" t="s">
        <v>3999</v>
      </c>
      <c r="AC394" s="0" t="s">
        <v>4000</v>
      </c>
    </row>
    <row r="395" customFormat="false" ht="12.75" hidden="false" customHeight="false" outlineLevel="0" collapsed="false">
      <c r="R395" s="0" t="s">
        <v>4001</v>
      </c>
      <c r="X395" s="0" t="s">
        <v>4002</v>
      </c>
      <c r="AC395" s="0" t="s">
        <v>4003</v>
      </c>
    </row>
    <row r="396" customFormat="false" ht="12.75" hidden="false" customHeight="false" outlineLevel="0" collapsed="false">
      <c r="R396" s="0" t="s">
        <v>4004</v>
      </c>
      <c r="X396" s="0" t="s">
        <v>4005</v>
      </c>
      <c r="AC396" s="0" t="s">
        <v>4006</v>
      </c>
    </row>
    <row r="397" customFormat="false" ht="12.75" hidden="false" customHeight="false" outlineLevel="0" collapsed="false">
      <c r="R397" s="0" t="s">
        <v>4007</v>
      </c>
      <c r="X397" s="0" t="s">
        <v>4008</v>
      </c>
      <c r="AC397" s="0" t="s">
        <v>4009</v>
      </c>
    </row>
    <row r="398" customFormat="false" ht="12.75" hidden="false" customHeight="false" outlineLevel="0" collapsed="false">
      <c r="R398" s="0" t="s">
        <v>4010</v>
      </c>
      <c r="X398" s="0" t="s">
        <v>4011</v>
      </c>
      <c r="AC398" s="0" t="s">
        <v>4012</v>
      </c>
    </row>
    <row r="399" customFormat="false" ht="12.75" hidden="false" customHeight="false" outlineLevel="0" collapsed="false">
      <c r="R399" s="0" t="s">
        <v>4013</v>
      </c>
      <c r="X399" s="0" t="s">
        <v>4014</v>
      </c>
      <c r="AC399" s="0" t="s">
        <v>4015</v>
      </c>
    </row>
    <row r="400" customFormat="false" ht="12.75" hidden="false" customHeight="false" outlineLevel="0" collapsed="false">
      <c r="R400" s="0" t="s">
        <v>4016</v>
      </c>
      <c r="X400" s="0" t="s">
        <v>4017</v>
      </c>
      <c r="AC400" s="0" t="s">
        <v>4018</v>
      </c>
    </row>
    <row r="401" customFormat="false" ht="12.75" hidden="false" customHeight="false" outlineLevel="0" collapsed="false">
      <c r="R401" s="0" t="s">
        <v>4019</v>
      </c>
      <c r="X401" s="0" t="s">
        <v>4020</v>
      </c>
      <c r="AC401" s="0" t="s">
        <v>4021</v>
      </c>
    </row>
    <row r="402" customFormat="false" ht="12.75" hidden="false" customHeight="false" outlineLevel="0" collapsed="false">
      <c r="R402" s="0" t="s">
        <v>4022</v>
      </c>
      <c r="X402" s="0" t="s">
        <v>4023</v>
      </c>
      <c r="AC402" s="0" t="s">
        <v>4024</v>
      </c>
    </row>
    <row r="403" customFormat="false" ht="12.75" hidden="false" customHeight="false" outlineLevel="0" collapsed="false">
      <c r="R403" s="0" t="s">
        <v>4025</v>
      </c>
      <c r="X403" s="0" t="s">
        <v>4026</v>
      </c>
      <c r="AC403" s="0" t="s">
        <v>4027</v>
      </c>
    </row>
    <row r="404" customFormat="false" ht="12.75" hidden="false" customHeight="false" outlineLevel="0" collapsed="false">
      <c r="R404" s="0" t="s">
        <v>4028</v>
      </c>
      <c r="X404" s="0" t="s">
        <v>4029</v>
      </c>
      <c r="AC404" s="0" t="s">
        <v>4030</v>
      </c>
    </row>
    <row r="405" customFormat="false" ht="12.75" hidden="false" customHeight="false" outlineLevel="0" collapsed="false">
      <c r="R405" s="0" t="s">
        <v>4031</v>
      </c>
      <c r="X405" s="0" t="s">
        <v>4032</v>
      </c>
      <c r="AC405" s="0" t="s">
        <v>4033</v>
      </c>
    </row>
    <row r="406" customFormat="false" ht="12.75" hidden="false" customHeight="false" outlineLevel="0" collapsed="false">
      <c r="R406" s="0" t="s">
        <v>4034</v>
      </c>
      <c r="X406" s="0" t="s">
        <v>4035</v>
      </c>
      <c r="AC406" s="0" t="s">
        <v>4036</v>
      </c>
    </row>
    <row r="407" customFormat="false" ht="12.75" hidden="false" customHeight="false" outlineLevel="0" collapsed="false">
      <c r="R407" s="0" t="s">
        <v>4037</v>
      </c>
      <c r="X407" s="0" t="s">
        <v>4038</v>
      </c>
      <c r="AC407" s="0" t="s">
        <v>4039</v>
      </c>
    </row>
    <row r="408" customFormat="false" ht="12.75" hidden="false" customHeight="false" outlineLevel="0" collapsed="false">
      <c r="R408" s="0" t="s">
        <v>4040</v>
      </c>
      <c r="X408" s="0" t="s">
        <v>4041</v>
      </c>
      <c r="AC408" s="0" t="s">
        <v>4042</v>
      </c>
    </row>
    <row r="409" customFormat="false" ht="12.75" hidden="false" customHeight="false" outlineLevel="0" collapsed="false">
      <c r="R409" s="0" t="s">
        <v>4043</v>
      </c>
      <c r="X409" s="0" t="s">
        <v>4044</v>
      </c>
      <c r="AC409" s="0" t="s">
        <v>4045</v>
      </c>
    </row>
    <row r="410" customFormat="false" ht="12.75" hidden="false" customHeight="false" outlineLevel="0" collapsed="false">
      <c r="R410" s="0" t="s">
        <v>4046</v>
      </c>
      <c r="X410" s="0" t="s">
        <v>4047</v>
      </c>
      <c r="AC410" s="0" t="s">
        <v>4048</v>
      </c>
    </row>
    <row r="411" customFormat="false" ht="12.75" hidden="false" customHeight="false" outlineLevel="0" collapsed="false">
      <c r="R411" s="0" t="s">
        <v>4049</v>
      </c>
      <c r="X411" s="0" t="s">
        <v>4050</v>
      </c>
      <c r="AC411" s="0" t="s">
        <v>4051</v>
      </c>
    </row>
    <row r="412" customFormat="false" ht="12.75" hidden="false" customHeight="false" outlineLevel="0" collapsed="false">
      <c r="R412" s="0" t="s">
        <v>4052</v>
      </c>
      <c r="X412" s="0" t="s">
        <v>4053</v>
      </c>
      <c r="AC412" s="0" t="s">
        <v>4054</v>
      </c>
    </row>
    <row r="413" customFormat="false" ht="12.75" hidden="false" customHeight="false" outlineLevel="0" collapsed="false">
      <c r="R413" s="0" t="s">
        <v>4055</v>
      </c>
      <c r="X413" s="0" t="s">
        <v>4056</v>
      </c>
      <c r="AC413" s="0" t="s">
        <v>4057</v>
      </c>
    </row>
    <row r="414" customFormat="false" ht="12.75" hidden="false" customHeight="false" outlineLevel="0" collapsed="false">
      <c r="R414" s="0" t="s">
        <v>4058</v>
      </c>
      <c r="X414" s="0" t="s">
        <v>4059</v>
      </c>
      <c r="AC414" s="0" t="s">
        <v>4060</v>
      </c>
    </row>
    <row r="415" customFormat="false" ht="12.75" hidden="false" customHeight="false" outlineLevel="0" collapsed="false">
      <c r="R415" s="0" t="s">
        <v>4061</v>
      </c>
      <c r="X415" s="0" t="s">
        <v>4062</v>
      </c>
      <c r="AC415" s="0" t="s">
        <v>4063</v>
      </c>
    </row>
    <row r="416" customFormat="false" ht="12.75" hidden="false" customHeight="false" outlineLevel="0" collapsed="false">
      <c r="R416" s="0" t="s">
        <v>4064</v>
      </c>
      <c r="X416" s="0" t="s">
        <v>4065</v>
      </c>
      <c r="AC416" s="0" t="s">
        <v>4066</v>
      </c>
    </row>
    <row r="417" customFormat="false" ht="12.75" hidden="false" customHeight="false" outlineLevel="0" collapsed="false">
      <c r="R417" s="0" t="s">
        <v>4067</v>
      </c>
      <c r="X417" s="0" t="s">
        <v>4068</v>
      </c>
      <c r="AC417" s="0" t="s">
        <v>4069</v>
      </c>
    </row>
    <row r="418" customFormat="false" ht="12.75" hidden="false" customHeight="false" outlineLevel="0" collapsed="false">
      <c r="R418" s="0" t="s">
        <v>4070</v>
      </c>
      <c r="X418" s="0" t="s">
        <v>4071</v>
      </c>
      <c r="AC418" s="0" t="s">
        <v>4072</v>
      </c>
    </row>
    <row r="419" customFormat="false" ht="12.75" hidden="false" customHeight="false" outlineLevel="0" collapsed="false">
      <c r="R419" s="0" t="s">
        <v>4073</v>
      </c>
      <c r="X419" s="0" t="s">
        <v>4074</v>
      </c>
      <c r="AC419" s="0" t="s">
        <v>4075</v>
      </c>
    </row>
    <row r="420" customFormat="false" ht="12.75" hidden="false" customHeight="false" outlineLevel="0" collapsed="false">
      <c r="R420" s="0" t="s">
        <v>4076</v>
      </c>
      <c r="X420" s="0" t="s">
        <v>4077</v>
      </c>
      <c r="AC420" s="0" t="s">
        <v>4078</v>
      </c>
    </row>
    <row r="421" customFormat="false" ht="12.75" hidden="false" customHeight="false" outlineLevel="0" collapsed="false">
      <c r="R421" s="0" t="s">
        <v>4079</v>
      </c>
      <c r="X421" s="0" t="s">
        <v>4080</v>
      </c>
      <c r="AC421" s="0" t="s">
        <v>4081</v>
      </c>
    </row>
    <row r="422" customFormat="false" ht="12.75" hidden="false" customHeight="false" outlineLevel="0" collapsed="false">
      <c r="R422" s="0" t="s">
        <v>4082</v>
      </c>
      <c r="X422" s="0" t="s">
        <v>4083</v>
      </c>
      <c r="AC422" s="0" t="s">
        <v>4084</v>
      </c>
    </row>
    <row r="423" customFormat="false" ht="12.75" hidden="false" customHeight="false" outlineLevel="0" collapsed="false">
      <c r="R423" s="0" t="s">
        <v>4085</v>
      </c>
      <c r="X423" s="0" t="s">
        <v>4086</v>
      </c>
      <c r="AC423" s="0" t="s">
        <v>4087</v>
      </c>
    </row>
    <row r="424" customFormat="false" ht="12.75" hidden="false" customHeight="false" outlineLevel="0" collapsed="false">
      <c r="R424" s="0" t="s">
        <v>4088</v>
      </c>
      <c r="X424" s="0" t="s">
        <v>4089</v>
      </c>
      <c r="AC424" s="0" t="s">
        <v>4090</v>
      </c>
    </row>
    <row r="425" customFormat="false" ht="12.75" hidden="false" customHeight="false" outlineLevel="0" collapsed="false">
      <c r="R425" s="0" t="s">
        <v>4091</v>
      </c>
      <c r="X425" s="0" t="s">
        <v>4092</v>
      </c>
      <c r="AC425" s="0" t="s">
        <v>4093</v>
      </c>
    </row>
    <row r="426" customFormat="false" ht="12.75" hidden="false" customHeight="false" outlineLevel="0" collapsed="false">
      <c r="R426" s="0" t="s">
        <v>4094</v>
      </c>
      <c r="X426" s="0" t="s">
        <v>4095</v>
      </c>
      <c r="AC426" s="0" t="s">
        <v>4096</v>
      </c>
    </row>
    <row r="427" customFormat="false" ht="12.75" hidden="false" customHeight="false" outlineLevel="0" collapsed="false">
      <c r="R427" s="0" t="s">
        <v>4097</v>
      </c>
      <c r="X427" s="0" t="s">
        <v>4098</v>
      </c>
      <c r="AC427" s="0" t="s">
        <v>4099</v>
      </c>
    </row>
    <row r="428" customFormat="false" ht="12.75" hidden="false" customHeight="false" outlineLevel="0" collapsed="false">
      <c r="R428" s="0" t="s">
        <v>4100</v>
      </c>
      <c r="X428" s="0" t="s">
        <v>4101</v>
      </c>
      <c r="AC428" s="0" t="s">
        <v>4102</v>
      </c>
    </row>
    <row r="429" customFormat="false" ht="12.75" hidden="false" customHeight="false" outlineLevel="0" collapsed="false">
      <c r="R429" s="0" t="s">
        <v>4103</v>
      </c>
      <c r="X429" s="0" t="s">
        <v>4104</v>
      </c>
      <c r="AC429" s="0" t="s">
        <v>4105</v>
      </c>
    </row>
    <row r="430" customFormat="false" ht="12.75" hidden="false" customHeight="false" outlineLevel="0" collapsed="false">
      <c r="R430" s="0" t="s">
        <v>4106</v>
      </c>
      <c r="X430" s="0" t="s">
        <v>4107</v>
      </c>
      <c r="AC430" s="0" t="s">
        <v>4108</v>
      </c>
    </row>
    <row r="431" customFormat="false" ht="12.75" hidden="false" customHeight="false" outlineLevel="0" collapsed="false">
      <c r="R431" s="0" t="s">
        <v>4109</v>
      </c>
      <c r="X431" s="0" t="s">
        <v>4110</v>
      </c>
      <c r="AC431" s="0" t="s">
        <v>4111</v>
      </c>
    </row>
    <row r="432" customFormat="false" ht="12.75" hidden="false" customHeight="false" outlineLevel="0" collapsed="false">
      <c r="R432" s="0" t="s">
        <v>4112</v>
      </c>
      <c r="X432" s="0" t="s">
        <v>4113</v>
      </c>
      <c r="AC432" s="0" t="s">
        <v>4114</v>
      </c>
    </row>
    <row r="433" customFormat="false" ht="12.75" hidden="false" customHeight="false" outlineLevel="0" collapsed="false">
      <c r="R433" s="0" t="s">
        <v>4115</v>
      </c>
      <c r="X433" s="0" t="s">
        <v>4116</v>
      </c>
      <c r="AC433" s="0" t="s">
        <v>4117</v>
      </c>
    </row>
    <row r="434" customFormat="false" ht="12.75" hidden="false" customHeight="false" outlineLevel="0" collapsed="false">
      <c r="R434" s="0" t="s">
        <v>4118</v>
      </c>
      <c r="X434" s="0" t="s">
        <v>4119</v>
      </c>
      <c r="AC434" s="0" t="s">
        <v>4120</v>
      </c>
    </row>
    <row r="435" customFormat="false" ht="12.75" hidden="false" customHeight="false" outlineLevel="0" collapsed="false">
      <c r="R435" s="0" t="s">
        <v>4121</v>
      </c>
      <c r="X435" s="0" t="s">
        <v>4122</v>
      </c>
      <c r="AC435" s="0" t="s">
        <v>4123</v>
      </c>
    </row>
    <row r="436" customFormat="false" ht="12.75" hidden="false" customHeight="false" outlineLevel="0" collapsed="false">
      <c r="R436" s="0" t="s">
        <v>4124</v>
      </c>
      <c r="X436" s="0" t="s">
        <v>4125</v>
      </c>
      <c r="AC436" s="0" t="s">
        <v>4126</v>
      </c>
    </row>
    <row r="437" customFormat="false" ht="12.75" hidden="false" customHeight="false" outlineLevel="0" collapsed="false">
      <c r="R437" s="0" t="s">
        <v>4127</v>
      </c>
      <c r="X437" s="0" t="s">
        <v>4128</v>
      </c>
      <c r="AC437" s="0" t="s">
        <v>4129</v>
      </c>
    </row>
    <row r="438" customFormat="false" ht="12.75" hidden="false" customHeight="false" outlineLevel="0" collapsed="false">
      <c r="R438" s="0" t="s">
        <v>4130</v>
      </c>
      <c r="X438" s="0" t="s">
        <v>4131</v>
      </c>
      <c r="AC438" s="0" t="s">
        <v>4132</v>
      </c>
    </row>
    <row r="439" customFormat="false" ht="12.75" hidden="false" customHeight="false" outlineLevel="0" collapsed="false">
      <c r="R439" s="0" t="s">
        <v>4133</v>
      </c>
      <c r="X439" s="0" t="s">
        <v>4134</v>
      </c>
      <c r="AC439" s="0" t="s">
        <v>4135</v>
      </c>
    </row>
    <row r="440" customFormat="false" ht="12.75" hidden="false" customHeight="false" outlineLevel="0" collapsed="false">
      <c r="R440" s="0" t="s">
        <v>4136</v>
      </c>
      <c r="X440" s="0" t="s">
        <v>4137</v>
      </c>
      <c r="AC440" s="0" t="s">
        <v>4138</v>
      </c>
    </row>
    <row r="441" customFormat="false" ht="12.75" hidden="false" customHeight="false" outlineLevel="0" collapsed="false">
      <c r="R441" s="0" t="s">
        <v>4139</v>
      </c>
      <c r="X441" s="0" t="s">
        <v>4140</v>
      </c>
      <c r="AC441" s="0" t="s">
        <v>4141</v>
      </c>
    </row>
    <row r="442" customFormat="false" ht="12.75" hidden="false" customHeight="false" outlineLevel="0" collapsed="false">
      <c r="R442" s="0" t="s">
        <v>4142</v>
      </c>
      <c r="X442" s="0" t="s">
        <v>4143</v>
      </c>
      <c r="AC442" s="0" t="s">
        <v>4144</v>
      </c>
    </row>
    <row r="443" customFormat="false" ht="12.75" hidden="false" customHeight="false" outlineLevel="0" collapsed="false">
      <c r="R443" s="0" t="s">
        <v>4145</v>
      </c>
      <c r="X443" s="0" t="s">
        <v>4146</v>
      </c>
      <c r="AC443" s="0" t="s">
        <v>4147</v>
      </c>
    </row>
    <row r="444" customFormat="false" ht="12.75" hidden="false" customHeight="false" outlineLevel="0" collapsed="false">
      <c r="R444" s="0" t="s">
        <v>4148</v>
      </c>
      <c r="X444" s="0" t="s">
        <v>4149</v>
      </c>
      <c r="AC444" s="0" t="s">
        <v>4150</v>
      </c>
    </row>
    <row r="445" customFormat="false" ht="12.75" hidden="false" customHeight="false" outlineLevel="0" collapsed="false">
      <c r="R445" s="0" t="s">
        <v>4151</v>
      </c>
      <c r="X445" s="0" t="s">
        <v>4152</v>
      </c>
      <c r="AC445" s="0" t="s">
        <v>4153</v>
      </c>
    </row>
    <row r="446" customFormat="false" ht="12.75" hidden="false" customHeight="false" outlineLevel="0" collapsed="false">
      <c r="R446" s="0" t="s">
        <v>4154</v>
      </c>
      <c r="X446" s="0" t="s">
        <v>4155</v>
      </c>
      <c r="AC446" s="0" t="s">
        <v>4156</v>
      </c>
    </row>
    <row r="447" customFormat="false" ht="12.75" hidden="false" customHeight="false" outlineLevel="0" collapsed="false">
      <c r="R447" s="0" t="s">
        <v>4157</v>
      </c>
      <c r="X447" s="0" t="s">
        <v>4158</v>
      </c>
      <c r="AC447" s="0" t="s">
        <v>4159</v>
      </c>
    </row>
    <row r="448" customFormat="false" ht="12.75" hidden="false" customHeight="false" outlineLevel="0" collapsed="false">
      <c r="R448" s="0" t="s">
        <v>4160</v>
      </c>
      <c r="X448" s="0" t="s">
        <v>4161</v>
      </c>
      <c r="AC448" s="0" t="s">
        <v>4162</v>
      </c>
    </row>
    <row r="449" customFormat="false" ht="12.75" hidden="false" customHeight="false" outlineLevel="0" collapsed="false">
      <c r="R449" s="0" t="s">
        <v>4163</v>
      </c>
      <c r="X449" s="0" t="s">
        <v>4164</v>
      </c>
      <c r="AC449" s="0" t="s">
        <v>4165</v>
      </c>
    </row>
    <row r="450" customFormat="false" ht="12.75" hidden="false" customHeight="false" outlineLevel="0" collapsed="false">
      <c r="R450" s="0" t="s">
        <v>4166</v>
      </c>
      <c r="X450" s="0" t="s">
        <v>4167</v>
      </c>
      <c r="AC450" s="0" t="s">
        <v>4168</v>
      </c>
    </row>
    <row r="451" customFormat="false" ht="12.75" hidden="false" customHeight="false" outlineLevel="0" collapsed="false">
      <c r="R451" s="0" t="s">
        <v>4169</v>
      </c>
      <c r="X451" s="0" t="s">
        <v>4170</v>
      </c>
      <c r="AC451" s="0" t="s">
        <v>4171</v>
      </c>
    </row>
    <row r="452" customFormat="false" ht="12.75" hidden="false" customHeight="false" outlineLevel="0" collapsed="false">
      <c r="R452" s="0" t="s">
        <v>4172</v>
      </c>
      <c r="X452" s="0" t="s">
        <v>4173</v>
      </c>
      <c r="AC452" s="0" t="s">
        <v>4174</v>
      </c>
    </row>
    <row r="453" customFormat="false" ht="12.75" hidden="false" customHeight="false" outlineLevel="0" collapsed="false">
      <c r="R453" s="0" t="s">
        <v>4175</v>
      </c>
      <c r="X453" s="0" t="s">
        <v>4176</v>
      </c>
      <c r="AC453" s="0" t="s">
        <v>4177</v>
      </c>
    </row>
    <row r="454" customFormat="false" ht="12.75" hidden="false" customHeight="false" outlineLevel="0" collapsed="false">
      <c r="R454" s="0" t="s">
        <v>4178</v>
      </c>
      <c r="X454" s="0" t="s">
        <v>4179</v>
      </c>
      <c r="AC454" s="0" t="s">
        <v>4180</v>
      </c>
    </row>
    <row r="455" customFormat="false" ht="12.75" hidden="false" customHeight="false" outlineLevel="0" collapsed="false">
      <c r="R455" s="0" t="s">
        <v>4181</v>
      </c>
      <c r="X455" s="0" t="s">
        <v>4182</v>
      </c>
      <c r="AC455" s="0" t="s">
        <v>4183</v>
      </c>
    </row>
    <row r="456" customFormat="false" ht="12.75" hidden="false" customHeight="false" outlineLevel="0" collapsed="false">
      <c r="R456" s="0" t="s">
        <v>4184</v>
      </c>
      <c r="X456" s="0" t="s">
        <v>4185</v>
      </c>
      <c r="AC456" s="0" t="s">
        <v>4186</v>
      </c>
    </row>
    <row r="457" customFormat="false" ht="12.75" hidden="false" customHeight="false" outlineLevel="0" collapsed="false">
      <c r="R457" s="0" t="s">
        <v>4187</v>
      </c>
      <c r="X457" s="0" t="s">
        <v>4188</v>
      </c>
      <c r="AC457" s="0" t="s">
        <v>4189</v>
      </c>
    </row>
    <row r="458" customFormat="false" ht="12.75" hidden="false" customHeight="false" outlineLevel="0" collapsed="false">
      <c r="R458" s="0" t="s">
        <v>4190</v>
      </c>
      <c r="X458" s="0" t="s">
        <v>4191</v>
      </c>
      <c r="AC458" s="0" t="s">
        <v>4192</v>
      </c>
    </row>
    <row r="459" customFormat="false" ht="12.75" hidden="false" customHeight="false" outlineLevel="0" collapsed="false">
      <c r="R459" s="0" t="s">
        <v>4193</v>
      </c>
      <c r="X459" s="0" t="s">
        <v>4194</v>
      </c>
      <c r="AC459" s="0" t="s">
        <v>4195</v>
      </c>
    </row>
    <row r="460" customFormat="false" ht="12.75" hidden="false" customHeight="false" outlineLevel="0" collapsed="false">
      <c r="R460" s="0" t="s">
        <v>4196</v>
      </c>
      <c r="X460" s="0" t="s">
        <v>4197</v>
      </c>
      <c r="AC460" s="0" t="s">
        <v>4198</v>
      </c>
    </row>
    <row r="461" customFormat="false" ht="12.75" hidden="false" customHeight="false" outlineLevel="0" collapsed="false">
      <c r="R461" s="0" t="s">
        <v>4199</v>
      </c>
      <c r="X461" s="0" t="s">
        <v>4200</v>
      </c>
      <c r="AC461" s="0" t="s">
        <v>4201</v>
      </c>
    </row>
    <row r="462" customFormat="false" ht="12.75" hidden="false" customHeight="false" outlineLevel="0" collapsed="false">
      <c r="R462" s="0" t="s">
        <v>4202</v>
      </c>
      <c r="X462" s="0" t="s">
        <v>4203</v>
      </c>
      <c r="AC462" s="0" t="s">
        <v>4204</v>
      </c>
    </row>
    <row r="463" customFormat="false" ht="12.75" hidden="false" customHeight="false" outlineLevel="0" collapsed="false">
      <c r="R463" s="0" t="s">
        <v>4205</v>
      </c>
      <c r="X463" s="0" t="s">
        <v>4206</v>
      </c>
      <c r="AC463" s="0" t="s">
        <v>4207</v>
      </c>
    </row>
    <row r="464" customFormat="false" ht="12.75" hidden="false" customHeight="false" outlineLevel="0" collapsed="false">
      <c r="R464" s="0" t="s">
        <v>4208</v>
      </c>
      <c r="X464" s="0" t="s">
        <v>4209</v>
      </c>
      <c r="AC464" s="0" t="s">
        <v>4210</v>
      </c>
    </row>
    <row r="465" customFormat="false" ht="12.75" hidden="false" customHeight="false" outlineLevel="0" collapsed="false">
      <c r="R465" s="0" t="s">
        <v>4211</v>
      </c>
      <c r="X465" s="0" t="s">
        <v>4212</v>
      </c>
      <c r="AC465" s="0" t="s">
        <v>4213</v>
      </c>
    </row>
    <row r="466" customFormat="false" ht="12.75" hidden="false" customHeight="false" outlineLevel="0" collapsed="false">
      <c r="R466" s="0" t="s">
        <v>4214</v>
      </c>
      <c r="X466" s="0" t="s">
        <v>4215</v>
      </c>
      <c r="AC466" s="0" t="s">
        <v>4216</v>
      </c>
    </row>
    <row r="467" customFormat="false" ht="12.75" hidden="false" customHeight="false" outlineLevel="0" collapsed="false">
      <c r="R467" s="0" t="s">
        <v>4217</v>
      </c>
      <c r="X467" s="0" t="s">
        <v>4218</v>
      </c>
      <c r="AC467" s="0" t="s">
        <v>4219</v>
      </c>
    </row>
    <row r="468" customFormat="false" ht="12.75" hidden="false" customHeight="false" outlineLevel="0" collapsed="false">
      <c r="R468" s="0" t="s">
        <v>4220</v>
      </c>
      <c r="X468" s="0" t="s">
        <v>4221</v>
      </c>
      <c r="AC468" s="0" t="s">
        <v>4222</v>
      </c>
    </row>
    <row r="469" customFormat="false" ht="12.75" hidden="false" customHeight="false" outlineLevel="0" collapsed="false">
      <c r="R469" s="0" t="s">
        <v>4223</v>
      </c>
      <c r="X469" s="0" t="s">
        <v>4224</v>
      </c>
      <c r="AC469" s="0" t="s">
        <v>4225</v>
      </c>
    </row>
    <row r="470" customFormat="false" ht="12.75" hidden="false" customHeight="false" outlineLevel="0" collapsed="false">
      <c r="R470" s="0" t="s">
        <v>4226</v>
      </c>
      <c r="X470" s="0" t="s">
        <v>4227</v>
      </c>
      <c r="AC470" s="0" t="s">
        <v>4228</v>
      </c>
    </row>
    <row r="471" customFormat="false" ht="12.75" hidden="false" customHeight="false" outlineLevel="0" collapsed="false">
      <c r="R471" s="0" t="s">
        <v>4229</v>
      </c>
      <c r="X471" s="0" t="s">
        <v>4230</v>
      </c>
      <c r="AC471" s="0" t="s">
        <v>4231</v>
      </c>
    </row>
    <row r="472" customFormat="false" ht="12.75" hidden="false" customHeight="false" outlineLevel="0" collapsed="false">
      <c r="R472" s="0" t="s">
        <v>4232</v>
      </c>
      <c r="X472" s="0" t="s">
        <v>4233</v>
      </c>
      <c r="AC472" s="0" t="s">
        <v>4234</v>
      </c>
    </row>
    <row r="473" customFormat="false" ht="12.75" hidden="false" customHeight="false" outlineLevel="0" collapsed="false">
      <c r="R473" s="0" t="s">
        <v>4235</v>
      </c>
      <c r="X473" s="0" t="s">
        <v>4236</v>
      </c>
      <c r="AC473" s="0" t="s">
        <v>4237</v>
      </c>
    </row>
    <row r="474" customFormat="false" ht="12.75" hidden="false" customHeight="false" outlineLevel="0" collapsed="false">
      <c r="X474" s="0" t="s">
        <v>4238</v>
      </c>
      <c r="AC474" s="0" t="s">
        <v>4239</v>
      </c>
    </row>
    <row r="475" customFormat="false" ht="12.75" hidden="false" customHeight="false" outlineLevel="0" collapsed="false">
      <c r="X475" s="0" t="s">
        <v>4240</v>
      </c>
      <c r="AC475" s="0" t="s">
        <v>4241</v>
      </c>
    </row>
    <row r="476" customFormat="false" ht="12.75" hidden="false" customHeight="false" outlineLevel="0" collapsed="false">
      <c r="X476" s="0" t="s">
        <v>4242</v>
      </c>
      <c r="AC476" s="0" t="s">
        <v>4243</v>
      </c>
    </row>
    <row r="477" customFormat="false" ht="12.75" hidden="false" customHeight="false" outlineLevel="0" collapsed="false">
      <c r="X477" s="0" t="s">
        <v>4244</v>
      </c>
      <c r="AC477" s="0" t="s">
        <v>4245</v>
      </c>
    </row>
    <row r="478" customFormat="false" ht="12.75" hidden="false" customHeight="false" outlineLevel="0" collapsed="false">
      <c r="X478" s="0" t="s">
        <v>4246</v>
      </c>
      <c r="AC478" s="0" t="s">
        <v>4247</v>
      </c>
    </row>
    <row r="479" customFormat="false" ht="12.75" hidden="false" customHeight="false" outlineLevel="0" collapsed="false">
      <c r="X479" s="0" t="s">
        <v>4248</v>
      </c>
      <c r="AC479" s="0" t="s">
        <v>4249</v>
      </c>
    </row>
    <row r="480" customFormat="false" ht="12.75" hidden="false" customHeight="false" outlineLevel="0" collapsed="false">
      <c r="X480" s="0" t="s">
        <v>4250</v>
      </c>
      <c r="AC480" s="0" t="s">
        <v>4251</v>
      </c>
    </row>
    <row r="481" customFormat="false" ht="12.75" hidden="false" customHeight="false" outlineLevel="0" collapsed="false">
      <c r="X481" s="0" t="s">
        <v>4252</v>
      </c>
      <c r="AC481" s="0" t="s">
        <v>4253</v>
      </c>
    </row>
    <row r="482" customFormat="false" ht="12.75" hidden="false" customHeight="false" outlineLevel="0" collapsed="false">
      <c r="X482" s="0" t="s">
        <v>4254</v>
      </c>
      <c r="AC482" s="0" t="s">
        <v>4255</v>
      </c>
    </row>
    <row r="483" customFormat="false" ht="12.75" hidden="false" customHeight="false" outlineLevel="0" collapsed="false">
      <c r="X483" s="0" t="s">
        <v>4256</v>
      </c>
      <c r="AC483" s="0" t="s">
        <v>4257</v>
      </c>
    </row>
    <row r="484" customFormat="false" ht="12.75" hidden="false" customHeight="false" outlineLevel="0" collapsed="false">
      <c r="X484" s="0" t="s">
        <v>4258</v>
      </c>
      <c r="AC484" s="0" t="s">
        <v>4259</v>
      </c>
    </row>
    <row r="485" customFormat="false" ht="12.75" hidden="false" customHeight="false" outlineLevel="0" collapsed="false">
      <c r="X485" s="0" t="s">
        <v>4260</v>
      </c>
      <c r="AC485" s="0" t="s">
        <v>4261</v>
      </c>
    </row>
    <row r="486" customFormat="false" ht="12.75" hidden="false" customHeight="false" outlineLevel="0" collapsed="false">
      <c r="X486" s="0" t="s">
        <v>4262</v>
      </c>
      <c r="AC486" s="0" t="s">
        <v>4263</v>
      </c>
    </row>
    <row r="487" customFormat="false" ht="12.75" hidden="false" customHeight="false" outlineLevel="0" collapsed="false">
      <c r="X487" s="0" t="s">
        <v>4264</v>
      </c>
      <c r="AC487" s="0" t="s">
        <v>4265</v>
      </c>
    </row>
    <row r="488" customFormat="false" ht="12.75" hidden="false" customHeight="false" outlineLevel="0" collapsed="false">
      <c r="X488" s="0" t="s">
        <v>4266</v>
      </c>
      <c r="AC488" s="0" t="s">
        <v>4267</v>
      </c>
    </row>
    <row r="489" customFormat="false" ht="12.75" hidden="false" customHeight="false" outlineLevel="0" collapsed="false">
      <c r="X489" s="0" t="s">
        <v>4268</v>
      </c>
      <c r="AC489" s="0" t="s">
        <v>4269</v>
      </c>
    </row>
    <row r="490" customFormat="false" ht="12.75" hidden="false" customHeight="false" outlineLevel="0" collapsed="false">
      <c r="X490" s="0" t="s">
        <v>4270</v>
      </c>
      <c r="AC490" s="0" t="s">
        <v>4271</v>
      </c>
    </row>
    <row r="491" customFormat="false" ht="12.75" hidden="false" customHeight="false" outlineLevel="0" collapsed="false">
      <c r="X491" s="0" t="s">
        <v>4272</v>
      </c>
      <c r="AC491" s="0" t="s">
        <v>4273</v>
      </c>
    </row>
    <row r="492" customFormat="false" ht="12.75" hidden="false" customHeight="false" outlineLevel="0" collapsed="false">
      <c r="X492" s="0" t="s">
        <v>4274</v>
      </c>
      <c r="AC492" s="0" t="s">
        <v>4275</v>
      </c>
    </row>
    <row r="493" customFormat="false" ht="12.75" hidden="false" customHeight="false" outlineLevel="0" collapsed="false">
      <c r="X493" s="0" t="s">
        <v>4276</v>
      </c>
      <c r="AC493" s="0" t="s">
        <v>4277</v>
      </c>
    </row>
    <row r="494" customFormat="false" ht="12.75" hidden="false" customHeight="false" outlineLevel="0" collapsed="false">
      <c r="X494" s="0" t="s">
        <v>4278</v>
      </c>
      <c r="AC494" s="0" t="s">
        <v>4279</v>
      </c>
    </row>
    <row r="495" customFormat="false" ht="12.75" hidden="false" customHeight="false" outlineLevel="0" collapsed="false">
      <c r="X495" s="0" t="s">
        <v>4280</v>
      </c>
      <c r="AC495" s="0" t="s">
        <v>4281</v>
      </c>
    </row>
    <row r="496" customFormat="false" ht="12.75" hidden="false" customHeight="false" outlineLevel="0" collapsed="false">
      <c r="X496" s="0" t="s">
        <v>4282</v>
      </c>
      <c r="AC496" s="0" t="s">
        <v>4283</v>
      </c>
    </row>
    <row r="497" customFormat="false" ht="12.75" hidden="false" customHeight="false" outlineLevel="0" collapsed="false">
      <c r="X497" s="0" t="s">
        <v>4284</v>
      </c>
      <c r="AC497" s="0" t="s">
        <v>4285</v>
      </c>
    </row>
    <row r="498" customFormat="false" ht="12.75" hidden="false" customHeight="false" outlineLevel="0" collapsed="false">
      <c r="X498" s="0" t="s">
        <v>4286</v>
      </c>
      <c r="AC498" s="0" t="s">
        <v>4287</v>
      </c>
    </row>
    <row r="499" customFormat="false" ht="12.75" hidden="false" customHeight="false" outlineLevel="0" collapsed="false">
      <c r="X499" s="0" t="s">
        <v>4288</v>
      </c>
      <c r="AC499" s="0" t="s">
        <v>4289</v>
      </c>
    </row>
    <row r="500" customFormat="false" ht="12.75" hidden="false" customHeight="false" outlineLevel="0" collapsed="false">
      <c r="X500" s="0" t="s">
        <v>4290</v>
      </c>
      <c r="AC500" s="0" t="s">
        <v>4291</v>
      </c>
    </row>
    <row r="501" customFormat="false" ht="12.75" hidden="false" customHeight="false" outlineLevel="0" collapsed="false">
      <c r="X501" s="0" t="s">
        <v>4292</v>
      </c>
      <c r="AC501" s="0" t="s">
        <v>4293</v>
      </c>
    </row>
    <row r="502" customFormat="false" ht="12.75" hidden="false" customHeight="false" outlineLevel="0" collapsed="false">
      <c r="X502" s="0" t="s">
        <v>4294</v>
      </c>
      <c r="AC502" s="0" t="s">
        <v>4295</v>
      </c>
    </row>
    <row r="503" customFormat="false" ht="12.75" hidden="false" customHeight="false" outlineLevel="0" collapsed="false">
      <c r="X503" s="0" t="s">
        <v>4296</v>
      </c>
      <c r="AC503" s="0" t="s">
        <v>4297</v>
      </c>
    </row>
    <row r="504" customFormat="false" ht="12.75" hidden="false" customHeight="false" outlineLevel="0" collapsed="false">
      <c r="X504" s="0" t="s">
        <v>4298</v>
      </c>
      <c r="AC504" s="0" t="s">
        <v>4299</v>
      </c>
    </row>
    <row r="505" customFormat="false" ht="12.75" hidden="false" customHeight="false" outlineLevel="0" collapsed="false">
      <c r="X505" s="0" t="s">
        <v>4300</v>
      </c>
      <c r="AC505" s="0" t="s">
        <v>4301</v>
      </c>
    </row>
    <row r="506" customFormat="false" ht="12.75" hidden="false" customHeight="false" outlineLevel="0" collapsed="false">
      <c r="X506" s="0" t="s">
        <v>4302</v>
      </c>
      <c r="AC506" s="0" t="s">
        <v>4303</v>
      </c>
    </row>
    <row r="507" customFormat="false" ht="12.75" hidden="false" customHeight="false" outlineLevel="0" collapsed="false">
      <c r="X507" s="0" t="s">
        <v>4304</v>
      </c>
      <c r="AC507" s="0" t="s">
        <v>4305</v>
      </c>
    </row>
    <row r="508" customFormat="false" ht="12.75" hidden="false" customHeight="false" outlineLevel="0" collapsed="false">
      <c r="X508" s="0" t="s">
        <v>4306</v>
      </c>
      <c r="AC508" s="0" t="s">
        <v>4307</v>
      </c>
    </row>
    <row r="509" customFormat="false" ht="12.75" hidden="false" customHeight="false" outlineLevel="0" collapsed="false">
      <c r="X509" s="0" t="s">
        <v>4308</v>
      </c>
      <c r="AC509" s="0" t="s">
        <v>4309</v>
      </c>
    </row>
    <row r="510" customFormat="false" ht="12.75" hidden="false" customHeight="false" outlineLevel="0" collapsed="false">
      <c r="X510" s="0" t="s">
        <v>4310</v>
      </c>
      <c r="AC510" s="0" t="s">
        <v>4311</v>
      </c>
    </row>
    <row r="511" customFormat="false" ht="12.75" hidden="false" customHeight="false" outlineLevel="0" collapsed="false">
      <c r="X511" s="0" t="s">
        <v>4312</v>
      </c>
      <c r="AC511" s="0" t="s">
        <v>4313</v>
      </c>
    </row>
    <row r="512" customFormat="false" ht="12.75" hidden="false" customHeight="false" outlineLevel="0" collapsed="false">
      <c r="X512" s="0" t="s">
        <v>4314</v>
      </c>
      <c r="AC512" s="0" t="s">
        <v>4315</v>
      </c>
    </row>
    <row r="513" customFormat="false" ht="12.75" hidden="false" customHeight="false" outlineLevel="0" collapsed="false">
      <c r="X513" s="0" t="s">
        <v>4316</v>
      </c>
      <c r="AC513" s="0" t="s">
        <v>4317</v>
      </c>
    </row>
    <row r="514" customFormat="false" ht="12.75" hidden="false" customHeight="false" outlineLevel="0" collapsed="false">
      <c r="X514" s="0" t="s">
        <v>4318</v>
      </c>
      <c r="AC514" s="0" t="s">
        <v>4319</v>
      </c>
    </row>
    <row r="515" customFormat="false" ht="12.75" hidden="false" customHeight="false" outlineLevel="0" collapsed="false">
      <c r="X515" s="0" t="s">
        <v>4320</v>
      </c>
      <c r="AC515" s="0" t="s">
        <v>4321</v>
      </c>
    </row>
    <row r="516" customFormat="false" ht="12.75" hidden="false" customHeight="false" outlineLevel="0" collapsed="false">
      <c r="X516" s="0" t="s">
        <v>4322</v>
      </c>
      <c r="AC516" s="0" t="s">
        <v>4323</v>
      </c>
    </row>
    <row r="517" customFormat="false" ht="12.75" hidden="false" customHeight="false" outlineLevel="0" collapsed="false">
      <c r="X517" s="0" t="s">
        <v>4324</v>
      </c>
      <c r="AC517" s="0" t="s">
        <v>4325</v>
      </c>
    </row>
    <row r="518" customFormat="false" ht="12.75" hidden="false" customHeight="false" outlineLevel="0" collapsed="false">
      <c r="X518" s="0" t="s">
        <v>4326</v>
      </c>
      <c r="AC518" s="0" t="s">
        <v>4327</v>
      </c>
    </row>
    <row r="519" customFormat="false" ht="12.75" hidden="false" customHeight="false" outlineLevel="0" collapsed="false">
      <c r="X519" s="0" t="s">
        <v>4328</v>
      </c>
      <c r="AC519" s="0" t="s">
        <v>4329</v>
      </c>
    </row>
    <row r="520" customFormat="false" ht="12.75" hidden="false" customHeight="false" outlineLevel="0" collapsed="false">
      <c r="X520" s="0" t="s">
        <v>4330</v>
      </c>
      <c r="AC520" s="0" t="s">
        <v>4331</v>
      </c>
    </row>
    <row r="521" customFormat="false" ht="12.75" hidden="false" customHeight="false" outlineLevel="0" collapsed="false">
      <c r="X521" s="0" t="s">
        <v>4332</v>
      </c>
      <c r="AC521" s="0" t="s">
        <v>4333</v>
      </c>
    </row>
    <row r="522" customFormat="false" ht="12.75" hidden="false" customHeight="false" outlineLevel="0" collapsed="false">
      <c r="X522" s="0" t="s">
        <v>4334</v>
      </c>
      <c r="AC522" s="0" t="s">
        <v>4335</v>
      </c>
    </row>
    <row r="523" customFormat="false" ht="12.75" hidden="false" customHeight="false" outlineLevel="0" collapsed="false">
      <c r="X523" s="0" t="s">
        <v>4336</v>
      </c>
      <c r="AC523" s="0" t="s">
        <v>4337</v>
      </c>
    </row>
    <row r="524" customFormat="false" ht="12.75" hidden="false" customHeight="false" outlineLevel="0" collapsed="false">
      <c r="X524" s="0" t="s">
        <v>4338</v>
      </c>
      <c r="AC524" s="0" t="s">
        <v>4339</v>
      </c>
    </row>
    <row r="525" customFormat="false" ht="12.75" hidden="false" customHeight="false" outlineLevel="0" collapsed="false">
      <c r="X525" s="0" t="s">
        <v>4340</v>
      </c>
      <c r="AC525" s="0" t="s">
        <v>4341</v>
      </c>
    </row>
    <row r="526" customFormat="false" ht="12.75" hidden="false" customHeight="false" outlineLevel="0" collapsed="false">
      <c r="X526" s="0" t="s">
        <v>4342</v>
      </c>
      <c r="AC526" s="0" t="s">
        <v>4343</v>
      </c>
    </row>
    <row r="527" customFormat="false" ht="12.75" hidden="false" customHeight="false" outlineLevel="0" collapsed="false">
      <c r="X527" s="0" t="s">
        <v>4344</v>
      </c>
      <c r="AC527" s="0" t="s">
        <v>4345</v>
      </c>
    </row>
    <row r="528" customFormat="false" ht="12.75" hidden="false" customHeight="false" outlineLevel="0" collapsed="false">
      <c r="X528" s="0" t="s">
        <v>4346</v>
      </c>
      <c r="AC528" s="0" t="s">
        <v>4347</v>
      </c>
    </row>
    <row r="529" customFormat="false" ht="12.75" hidden="false" customHeight="false" outlineLevel="0" collapsed="false">
      <c r="X529" s="0" t="s">
        <v>4348</v>
      </c>
      <c r="AC529" s="0" t="s">
        <v>4349</v>
      </c>
    </row>
    <row r="530" customFormat="false" ht="12.75" hidden="false" customHeight="false" outlineLevel="0" collapsed="false">
      <c r="X530" s="0" t="s">
        <v>4350</v>
      </c>
      <c r="AC530" s="0" t="s">
        <v>4351</v>
      </c>
    </row>
    <row r="531" customFormat="false" ht="12.75" hidden="false" customHeight="false" outlineLevel="0" collapsed="false">
      <c r="X531" s="0" t="s">
        <v>4352</v>
      </c>
      <c r="AC531" s="0" t="s">
        <v>4353</v>
      </c>
    </row>
    <row r="532" customFormat="false" ht="12.75" hidden="false" customHeight="false" outlineLevel="0" collapsed="false">
      <c r="X532" s="0" t="s">
        <v>4354</v>
      </c>
      <c r="AC532" s="0" t="s">
        <v>4355</v>
      </c>
    </row>
    <row r="533" customFormat="false" ht="12.75" hidden="false" customHeight="false" outlineLevel="0" collapsed="false">
      <c r="X533" s="0" t="s">
        <v>4356</v>
      </c>
      <c r="AC533" s="0" t="s">
        <v>4357</v>
      </c>
    </row>
    <row r="534" customFormat="false" ht="12.75" hidden="false" customHeight="false" outlineLevel="0" collapsed="false">
      <c r="X534" s="0" t="s">
        <v>4358</v>
      </c>
      <c r="AC534" s="0" t="s">
        <v>4359</v>
      </c>
    </row>
    <row r="535" customFormat="false" ht="12.75" hidden="false" customHeight="false" outlineLevel="0" collapsed="false">
      <c r="X535" s="0" t="s">
        <v>4360</v>
      </c>
      <c r="AC535" s="0" t="s">
        <v>4361</v>
      </c>
    </row>
    <row r="536" customFormat="false" ht="12.75" hidden="false" customHeight="false" outlineLevel="0" collapsed="false">
      <c r="X536" s="0" t="s">
        <v>4362</v>
      </c>
      <c r="AC536" s="0" t="s">
        <v>4363</v>
      </c>
    </row>
    <row r="537" customFormat="false" ht="12.75" hidden="false" customHeight="false" outlineLevel="0" collapsed="false">
      <c r="X537" s="0" t="s">
        <v>4364</v>
      </c>
      <c r="AC537" s="0" t="s">
        <v>4365</v>
      </c>
    </row>
    <row r="538" customFormat="false" ht="12.75" hidden="false" customHeight="false" outlineLevel="0" collapsed="false">
      <c r="X538" s="0" t="s">
        <v>4366</v>
      </c>
      <c r="AC538" s="0" t="s">
        <v>4367</v>
      </c>
    </row>
    <row r="539" customFormat="false" ht="12.75" hidden="false" customHeight="false" outlineLevel="0" collapsed="false">
      <c r="X539" s="0" t="s">
        <v>4368</v>
      </c>
      <c r="AC539" s="0" t="s">
        <v>4369</v>
      </c>
    </row>
    <row r="540" customFormat="false" ht="12.75" hidden="false" customHeight="false" outlineLevel="0" collapsed="false">
      <c r="X540" s="0" t="s">
        <v>4370</v>
      </c>
      <c r="AC540" s="0" t="s">
        <v>4371</v>
      </c>
    </row>
    <row r="541" customFormat="false" ht="12.75" hidden="false" customHeight="false" outlineLevel="0" collapsed="false">
      <c r="X541" s="0" t="s">
        <v>4372</v>
      </c>
      <c r="AC541" s="0" t="s">
        <v>4373</v>
      </c>
    </row>
    <row r="542" customFormat="false" ht="12.75" hidden="false" customHeight="false" outlineLevel="0" collapsed="false">
      <c r="X542" s="0" t="s">
        <v>4374</v>
      </c>
      <c r="AC542" s="0" t="s">
        <v>4375</v>
      </c>
    </row>
    <row r="543" customFormat="false" ht="12.75" hidden="false" customHeight="false" outlineLevel="0" collapsed="false">
      <c r="X543" s="0" t="s">
        <v>4376</v>
      </c>
      <c r="AC543" s="0" t="s">
        <v>4377</v>
      </c>
    </row>
    <row r="544" customFormat="false" ht="12.75" hidden="false" customHeight="false" outlineLevel="0" collapsed="false">
      <c r="X544" s="0" t="s">
        <v>4378</v>
      </c>
      <c r="AC544" s="0" t="s">
        <v>4379</v>
      </c>
    </row>
    <row r="545" customFormat="false" ht="12.75" hidden="false" customHeight="false" outlineLevel="0" collapsed="false">
      <c r="X545" s="0" t="s">
        <v>4380</v>
      </c>
      <c r="AC545" s="0" t="s">
        <v>4381</v>
      </c>
    </row>
    <row r="546" customFormat="false" ht="12.75" hidden="false" customHeight="false" outlineLevel="0" collapsed="false">
      <c r="X546" s="0" t="s">
        <v>4382</v>
      </c>
      <c r="AC546" s="0" t="s">
        <v>4383</v>
      </c>
    </row>
    <row r="547" customFormat="false" ht="12.75" hidden="false" customHeight="false" outlineLevel="0" collapsed="false">
      <c r="X547" s="0" t="s">
        <v>4384</v>
      </c>
      <c r="AC547" s="0" t="s">
        <v>4385</v>
      </c>
    </row>
    <row r="548" customFormat="false" ht="12.75" hidden="false" customHeight="false" outlineLevel="0" collapsed="false">
      <c r="X548" s="0" t="s">
        <v>4386</v>
      </c>
      <c r="AC548" s="0" t="s">
        <v>4387</v>
      </c>
    </row>
    <row r="549" customFormat="false" ht="12.75" hidden="false" customHeight="false" outlineLevel="0" collapsed="false">
      <c r="X549" s="0" t="s">
        <v>4388</v>
      </c>
      <c r="AC549" s="0" t="s">
        <v>4389</v>
      </c>
    </row>
    <row r="550" customFormat="false" ht="12.75" hidden="false" customHeight="false" outlineLevel="0" collapsed="false">
      <c r="X550" s="0" t="s">
        <v>4390</v>
      </c>
      <c r="AC550" s="0" t="s">
        <v>4391</v>
      </c>
    </row>
    <row r="551" customFormat="false" ht="12.75" hidden="false" customHeight="false" outlineLevel="0" collapsed="false">
      <c r="X551" s="0" t="s">
        <v>4392</v>
      </c>
      <c r="AC551" s="0" t="s">
        <v>4393</v>
      </c>
    </row>
    <row r="552" customFormat="false" ht="12.75" hidden="false" customHeight="false" outlineLevel="0" collapsed="false">
      <c r="X552" s="0" t="s">
        <v>4394</v>
      </c>
      <c r="AC552" s="0" t="s">
        <v>4395</v>
      </c>
    </row>
    <row r="553" customFormat="false" ht="12.75" hidden="false" customHeight="false" outlineLevel="0" collapsed="false">
      <c r="X553" s="0" t="s">
        <v>4396</v>
      </c>
      <c r="AC553" s="0" t="s">
        <v>4397</v>
      </c>
    </row>
    <row r="554" customFormat="false" ht="12.75" hidden="false" customHeight="false" outlineLevel="0" collapsed="false">
      <c r="X554" s="0" t="s">
        <v>4398</v>
      </c>
      <c r="AC554" s="0" t="s">
        <v>4399</v>
      </c>
    </row>
    <row r="555" customFormat="false" ht="12.75" hidden="false" customHeight="false" outlineLevel="0" collapsed="false">
      <c r="X555" s="0" t="s">
        <v>4400</v>
      </c>
      <c r="AC555" s="0" t="s">
        <v>4401</v>
      </c>
    </row>
    <row r="556" customFormat="false" ht="12.75" hidden="false" customHeight="false" outlineLevel="0" collapsed="false">
      <c r="X556" s="0" t="s">
        <v>4402</v>
      </c>
      <c r="AC556" s="0" t="s">
        <v>4403</v>
      </c>
    </row>
    <row r="557" customFormat="false" ht="12.75" hidden="false" customHeight="false" outlineLevel="0" collapsed="false">
      <c r="X557" s="0" t="s">
        <v>4404</v>
      </c>
      <c r="AC557" s="0" t="s">
        <v>4405</v>
      </c>
    </row>
    <row r="558" customFormat="false" ht="12.75" hidden="false" customHeight="false" outlineLevel="0" collapsed="false">
      <c r="X558" s="0" t="s">
        <v>4406</v>
      </c>
      <c r="AC558" s="0" t="s">
        <v>4407</v>
      </c>
    </row>
    <row r="559" customFormat="false" ht="12.75" hidden="false" customHeight="false" outlineLevel="0" collapsed="false">
      <c r="X559" s="0" t="s">
        <v>4408</v>
      </c>
      <c r="AC559" s="0" t="s">
        <v>4409</v>
      </c>
    </row>
    <row r="560" customFormat="false" ht="12.75" hidden="false" customHeight="false" outlineLevel="0" collapsed="false">
      <c r="X560" s="0" t="s">
        <v>4410</v>
      </c>
      <c r="AC560" s="0" t="s">
        <v>4411</v>
      </c>
    </row>
    <row r="561" customFormat="false" ht="12.75" hidden="false" customHeight="false" outlineLevel="0" collapsed="false">
      <c r="X561" s="0" t="s">
        <v>4412</v>
      </c>
      <c r="AC561" s="0" t="s">
        <v>4413</v>
      </c>
    </row>
    <row r="562" customFormat="false" ht="12.75" hidden="false" customHeight="false" outlineLevel="0" collapsed="false">
      <c r="X562" s="0" t="s">
        <v>4414</v>
      </c>
      <c r="AC562" s="0" t="s">
        <v>4415</v>
      </c>
    </row>
    <row r="563" customFormat="false" ht="12.75" hidden="false" customHeight="false" outlineLevel="0" collapsed="false">
      <c r="X563" s="0" t="s">
        <v>4416</v>
      </c>
      <c r="AC563" s="0" t="s">
        <v>4417</v>
      </c>
    </row>
    <row r="564" customFormat="false" ht="12.75" hidden="false" customHeight="false" outlineLevel="0" collapsed="false">
      <c r="X564" s="0" t="s">
        <v>4418</v>
      </c>
      <c r="AC564" s="0" t="s">
        <v>4419</v>
      </c>
    </row>
    <row r="565" customFormat="false" ht="12.75" hidden="false" customHeight="false" outlineLevel="0" collapsed="false">
      <c r="X565" s="0" t="s">
        <v>4420</v>
      </c>
      <c r="AC565" s="0" t="s">
        <v>4421</v>
      </c>
    </row>
    <row r="566" customFormat="false" ht="12.75" hidden="false" customHeight="false" outlineLevel="0" collapsed="false">
      <c r="X566" s="0" t="s">
        <v>4422</v>
      </c>
      <c r="AC566" s="0" t="s">
        <v>4423</v>
      </c>
    </row>
    <row r="567" customFormat="false" ht="12.75" hidden="false" customHeight="false" outlineLevel="0" collapsed="false">
      <c r="X567" s="0" t="s">
        <v>4424</v>
      </c>
      <c r="AC567" s="0" t="s">
        <v>4425</v>
      </c>
    </row>
    <row r="568" customFormat="false" ht="12.75" hidden="false" customHeight="false" outlineLevel="0" collapsed="false">
      <c r="X568" s="0" t="s">
        <v>4426</v>
      </c>
      <c r="AC568" s="0" t="s">
        <v>4427</v>
      </c>
    </row>
    <row r="569" customFormat="false" ht="12.75" hidden="false" customHeight="false" outlineLevel="0" collapsed="false">
      <c r="X569" s="0" t="s">
        <v>4428</v>
      </c>
      <c r="AC569" s="0" t="s">
        <v>4429</v>
      </c>
    </row>
    <row r="570" customFormat="false" ht="12.75" hidden="false" customHeight="false" outlineLevel="0" collapsed="false">
      <c r="X570" s="0" t="s">
        <v>4430</v>
      </c>
      <c r="AC570" s="0" t="s">
        <v>4431</v>
      </c>
    </row>
    <row r="571" customFormat="false" ht="12.75" hidden="false" customHeight="false" outlineLevel="0" collapsed="false">
      <c r="X571" s="0" t="s">
        <v>4432</v>
      </c>
      <c r="AC571" s="0" t="s">
        <v>4433</v>
      </c>
    </row>
    <row r="572" customFormat="false" ht="12.75" hidden="false" customHeight="false" outlineLevel="0" collapsed="false">
      <c r="X572" s="0" t="s">
        <v>4434</v>
      </c>
      <c r="AC572" s="0" t="s">
        <v>4435</v>
      </c>
    </row>
    <row r="573" customFormat="false" ht="12.75" hidden="false" customHeight="false" outlineLevel="0" collapsed="false">
      <c r="X573" s="0" t="s">
        <v>4436</v>
      </c>
      <c r="AC573" s="0" t="s">
        <v>4437</v>
      </c>
    </row>
    <row r="574" customFormat="false" ht="12.75" hidden="false" customHeight="false" outlineLevel="0" collapsed="false">
      <c r="X574" s="0" t="s">
        <v>4438</v>
      </c>
      <c r="AC574" s="0" t="s">
        <v>4439</v>
      </c>
    </row>
    <row r="575" customFormat="false" ht="12.75" hidden="false" customHeight="false" outlineLevel="0" collapsed="false">
      <c r="X575" s="0" t="s">
        <v>4440</v>
      </c>
      <c r="AC575" s="0" t="s">
        <v>4441</v>
      </c>
    </row>
    <row r="576" customFormat="false" ht="12.75" hidden="false" customHeight="false" outlineLevel="0" collapsed="false">
      <c r="X576" s="0" t="s">
        <v>4442</v>
      </c>
      <c r="AC576" s="0" t="s">
        <v>4443</v>
      </c>
    </row>
    <row r="577" customFormat="false" ht="12.75" hidden="false" customHeight="false" outlineLevel="0" collapsed="false">
      <c r="X577" s="0" t="s">
        <v>4444</v>
      </c>
      <c r="AC577" s="0" t="s">
        <v>4445</v>
      </c>
    </row>
    <row r="578" customFormat="false" ht="12.75" hidden="false" customHeight="false" outlineLevel="0" collapsed="false">
      <c r="X578" s="0" t="s">
        <v>4446</v>
      </c>
      <c r="AC578" s="0" t="s">
        <v>4447</v>
      </c>
    </row>
    <row r="579" customFormat="false" ht="12.75" hidden="false" customHeight="false" outlineLevel="0" collapsed="false">
      <c r="X579" s="0" t="s">
        <v>4448</v>
      </c>
      <c r="AC579" s="0" t="s">
        <v>4449</v>
      </c>
    </row>
    <row r="580" customFormat="false" ht="12.75" hidden="false" customHeight="false" outlineLevel="0" collapsed="false">
      <c r="X580" s="0" t="s">
        <v>4450</v>
      </c>
      <c r="AC580" s="0" t="s">
        <v>4451</v>
      </c>
    </row>
    <row r="581" customFormat="false" ht="12.75" hidden="false" customHeight="false" outlineLevel="0" collapsed="false">
      <c r="X581" s="0" t="s">
        <v>4452</v>
      </c>
      <c r="AC581" s="0" t="s">
        <v>4453</v>
      </c>
    </row>
    <row r="582" customFormat="false" ht="12.75" hidden="false" customHeight="false" outlineLevel="0" collapsed="false">
      <c r="X582" s="0" t="s">
        <v>4454</v>
      </c>
      <c r="AC582" s="0" t="s">
        <v>4455</v>
      </c>
    </row>
    <row r="583" customFormat="false" ht="12.75" hidden="false" customHeight="false" outlineLevel="0" collapsed="false">
      <c r="X583" s="0" t="s">
        <v>4456</v>
      </c>
      <c r="AC583" s="0" t="s">
        <v>4457</v>
      </c>
    </row>
    <row r="584" customFormat="false" ht="12.75" hidden="false" customHeight="false" outlineLevel="0" collapsed="false">
      <c r="X584" s="0" t="s">
        <v>4458</v>
      </c>
      <c r="AC584" s="0" t="s">
        <v>4459</v>
      </c>
    </row>
    <row r="585" customFormat="false" ht="12.75" hidden="false" customHeight="false" outlineLevel="0" collapsed="false">
      <c r="X585" s="0" t="s">
        <v>4460</v>
      </c>
      <c r="AC585" s="0" t="s">
        <v>4461</v>
      </c>
    </row>
    <row r="586" customFormat="false" ht="12.75" hidden="false" customHeight="false" outlineLevel="0" collapsed="false">
      <c r="X586" s="0" t="s">
        <v>4462</v>
      </c>
      <c r="AC586" s="0" t="s">
        <v>4463</v>
      </c>
    </row>
    <row r="587" customFormat="false" ht="12.75" hidden="false" customHeight="false" outlineLevel="0" collapsed="false">
      <c r="X587" s="0" t="s">
        <v>4464</v>
      </c>
      <c r="AC587" s="0" t="s">
        <v>4465</v>
      </c>
    </row>
    <row r="588" customFormat="false" ht="12.75" hidden="false" customHeight="false" outlineLevel="0" collapsed="false">
      <c r="X588" s="0" t="s">
        <v>4466</v>
      </c>
      <c r="AC588" s="0" t="s">
        <v>4467</v>
      </c>
    </row>
    <row r="589" customFormat="false" ht="12.75" hidden="false" customHeight="false" outlineLevel="0" collapsed="false">
      <c r="X589" s="0" t="s">
        <v>4468</v>
      </c>
      <c r="AC589" s="0" t="s">
        <v>4469</v>
      </c>
    </row>
    <row r="590" customFormat="false" ht="12.75" hidden="false" customHeight="false" outlineLevel="0" collapsed="false">
      <c r="X590" s="0" t="s">
        <v>4470</v>
      </c>
      <c r="AC590" s="0" t="s">
        <v>4471</v>
      </c>
    </row>
    <row r="591" customFormat="false" ht="12.75" hidden="false" customHeight="false" outlineLevel="0" collapsed="false">
      <c r="X591" s="0" t="s">
        <v>4472</v>
      </c>
      <c r="AC591" s="0" t="s">
        <v>4473</v>
      </c>
    </row>
    <row r="592" customFormat="false" ht="12.75" hidden="false" customHeight="false" outlineLevel="0" collapsed="false">
      <c r="X592" s="0" t="s">
        <v>4474</v>
      </c>
      <c r="AC592" s="0" t="s">
        <v>4475</v>
      </c>
    </row>
    <row r="593" customFormat="false" ht="12.75" hidden="false" customHeight="false" outlineLevel="0" collapsed="false">
      <c r="X593" s="0" t="s">
        <v>4476</v>
      </c>
      <c r="AC593" s="0" t="s">
        <v>4477</v>
      </c>
    </row>
    <row r="594" customFormat="false" ht="12.75" hidden="false" customHeight="false" outlineLevel="0" collapsed="false">
      <c r="X594" s="0" t="s">
        <v>4478</v>
      </c>
      <c r="AC594" s="0" t="s">
        <v>4479</v>
      </c>
    </row>
    <row r="595" customFormat="false" ht="12.75" hidden="false" customHeight="false" outlineLevel="0" collapsed="false">
      <c r="X595" s="0" t="s">
        <v>4480</v>
      </c>
      <c r="AC595" s="0" t="s">
        <v>4481</v>
      </c>
    </row>
    <row r="596" customFormat="false" ht="12.75" hidden="false" customHeight="false" outlineLevel="0" collapsed="false">
      <c r="X596" s="0" t="s">
        <v>4482</v>
      </c>
      <c r="AC596" s="0" t="s">
        <v>4483</v>
      </c>
    </row>
    <row r="597" customFormat="false" ht="12.75" hidden="false" customHeight="false" outlineLevel="0" collapsed="false">
      <c r="X597" s="0" t="s">
        <v>4484</v>
      </c>
      <c r="AC597" s="0" t="s">
        <v>4485</v>
      </c>
    </row>
    <row r="598" customFormat="false" ht="12.75" hidden="false" customHeight="false" outlineLevel="0" collapsed="false">
      <c r="X598" s="0" t="s">
        <v>4486</v>
      </c>
      <c r="AC598" s="0" t="s">
        <v>4487</v>
      </c>
    </row>
    <row r="599" customFormat="false" ht="12.75" hidden="false" customHeight="false" outlineLevel="0" collapsed="false">
      <c r="X599" s="0" t="s">
        <v>4488</v>
      </c>
      <c r="AC599" s="0" t="s">
        <v>4489</v>
      </c>
    </row>
    <row r="600" customFormat="false" ht="12.75" hidden="false" customHeight="false" outlineLevel="0" collapsed="false">
      <c r="X600" s="0" t="s">
        <v>4490</v>
      </c>
      <c r="AC600" s="0" t="s">
        <v>4491</v>
      </c>
    </row>
    <row r="601" customFormat="false" ht="12.75" hidden="false" customHeight="false" outlineLevel="0" collapsed="false">
      <c r="X601" s="0" t="s">
        <v>4492</v>
      </c>
      <c r="AC601" s="0" t="s">
        <v>4493</v>
      </c>
    </row>
    <row r="602" customFormat="false" ht="12.75" hidden="false" customHeight="false" outlineLevel="0" collapsed="false">
      <c r="X602" s="0" t="s">
        <v>4494</v>
      </c>
      <c r="AC602" s="0" t="s">
        <v>4495</v>
      </c>
    </row>
    <row r="603" customFormat="false" ht="12.75" hidden="false" customHeight="false" outlineLevel="0" collapsed="false">
      <c r="X603" s="0" t="s">
        <v>4496</v>
      </c>
      <c r="AC603" s="0" t="s">
        <v>4497</v>
      </c>
    </row>
    <row r="604" customFormat="false" ht="12.75" hidden="false" customHeight="false" outlineLevel="0" collapsed="false">
      <c r="X604" s="0" t="s">
        <v>4498</v>
      </c>
      <c r="AC604" s="0" t="s">
        <v>4499</v>
      </c>
    </row>
    <row r="605" customFormat="false" ht="12.75" hidden="false" customHeight="false" outlineLevel="0" collapsed="false">
      <c r="X605" s="0" t="s">
        <v>4500</v>
      </c>
      <c r="AC605" s="0" t="s">
        <v>4501</v>
      </c>
    </row>
    <row r="606" customFormat="false" ht="12.75" hidden="false" customHeight="false" outlineLevel="0" collapsed="false">
      <c r="X606" s="0" t="s">
        <v>4502</v>
      </c>
      <c r="AC606" s="0" t="s">
        <v>4503</v>
      </c>
    </row>
    <row r="607" customFormat="false" ht="12.75" hidden="false" customHeight="false" outlineLevel="0" collapsed="false">
      <c r="X607" s="0" t="s">
        <v>4504</v>
      </c>
      <c r="AC607" s="0" t="s">
        <v>4505</v>
      </c>
    </row>
    <row r="608" customFormat="false" ht="12.75" hidden="false" customHeight="false" outlineLevel="0" collapsed="false">
      <c r="X608" s="0" t="s">
        <v>4506</v>
      </c>
      <c r="AC608" s="0" t="s">
        <v>4507</v>
      </c>
    </row>
    <row r="609" customFormat="false" ht="12.75" hidden="false" customHeight="false" outlineLevel="0" collapsed="false">
      <c r="X609" s="0" t="s">
        <v>4508</v>
      </c>
      <c r="AC609" s="0" t="s">
        <v>4509</v>
      </c>
    </row>
    <row r="610" customFormat="false" ht="12.75" hidden="false" customHeight="false" outlineLevel="0" collapsed="false">
      <c r="X610" s="0" t="s">
        <v>4510</v>
      </c>
      <c r="AC610" s="0" t="s">
        <v>4511</v>
      </c>
    </row>
    <row r="611" customFormat="false" ht="12.75" hidden="false" customHeight="false" outlineLevel="0" collapsed="false">
      <c r="X611" s="0" t="s">
        <v>4512</v>
      </c>
      <c r="AC611" s="0" t="s">
        <v>4513</v>
      </c>
    </row>
    <row r="612" customFormat="false" ht="12.75" hidden="false" customHeight="false" outlineLevel="0" collapsed="false">
      <c r="X612" s="0" t="s">
        <v>4514</v>
      </c>
      <c r="AC612" s="0" t="s">
        <v>4515</v>
      </c>
    </row>
    <row r="613" customFormat="false" ht="12.75" hidden="false" customHeight="false" outlineLevel="0" collapsed="false">
      <c r="X613" s="0" t="s">
        <v>4516</v>
      </c>
      <c r="AC613" s="0" t="s">
        <v>4517</v>
      </c>
    </row>
    <row r="614" customFormat="false" ht="12.75" hidden="false" customHeight="false" outlineLevel="0" collapsed="false">
      <c r="X614" s="0" t="s">
        <v>4518</v>
      </c>
      <c r="AC614" s="0" t="s">
        <v>4519</v>
      </c>
    </row>
    <row r="615" customFormat="false" ht="12.75" hidden="false" customHeight="false" outlineLevel="0" collapsed="false">
      <c r="X615" s="0" t="s">
        <v>4520</v>
      </c>
      <c r="AC615" s="0" t="s">
        <v>4521</v>
      </c>
    </row>
    <row r="616" customFormat="false" ht="12.75" hidden="false" customHeight="false" outlineLevel="0" collapsed="false">
      <c r="X616" s="0" t="s">
        <v>4522</v>
      </c>
      <c r="AC616" s="0" t="s">
        <v>4523</v>
      </c>
    </row>
    <row r="617" customFormat="false" ht="12.75" hidden="false" customHeight="false" outlineLevel="0" collapsed="false">
      <c r="X617" s="0" t="s">
        <v>4524</v>
      </c>
      <c r="AC617" s="0" t="s">
        <v>4525</v>
      </c>
    </row>
    <row r="618" customFormat="false" ht="12.75" hidden="false" customHeight="false" outlineLevel="0" collapsed="false">
      <c r="X618" s="0" t="s">
        <v>4526</v>
      </c>
      <c r="AC618" s="0" t="s">
        <v>4527</v>
      </c>
    </row>
    <row r="619" customFormat="false" ht="12.75" hidden="false" customHeight="false" outlineLevel="0" collapsed="false">
      <c r="X619" s="0" t="s">
        <v>4528</v>
      </c>
      <c r="AC619" s="0" t="s">
        <v>4529</v>
      </c>
    </row>
    <row r="620" customFormat="false" ht="12.75" hidden="false" customHeight="false" outlineLevel="0" collapsed="false">
      <c r="X620" s="0" t="s">
        <v>4530</v>
      </c>
      <c r="AC620" s="0" t="s">
        <v>4531</v>
      </c>
    </row>
    <row r="621" customFormat="false" ht="12.75" hidden="false" customHeight="false" outlineLevel="0" collapsed="false">
      <c r="X621" s="0" t="s">
        <v>4532</v>
      </c>
      <c r="AC621" s="0" t="s">
        <v>4533</v>
      </c>
    </row>
    <row r="622" customFormat="false" ht="12.75" hidden="false" customHeight="false" outlineLevel="0" collapsed="false">
      <c r="X622" s="0" t="s">
        <v>4534</v>
      </c>
      <c r="AC622" s="0" t="s">
        <v>4535</v>
      </c>
    </row>
    <row r="623" customFormat="false" ht="12.75" hidden="false" customHeight="false" outlineLevel="0" collapsed="false">
      <c r="X623" s="0" t="s">
        <v>4536</v>
      </c>
      <c r="AC623" s="0" t="s">
        <v>4537</v>
      </c>
    </row>
    <row r="624" customFormat="false" ht="12.75" hidden="false" customHeight="false" outlineLevel="0" collapsed="false">
      <c r="X624" s="0" t="s">
        <v>4538</v>
      </c>
      <c r="AC624" s="0" t="s">
        <v>4539</v>
      </c>
    </row>
    <row r="625" customFormat="false" ht="12.75" hidden="false" customHeight="false" outlineLevel="0" collapsed="false">
      <c r="X625" s="0" t="s">
        <v>4540</v>
      </c>
      <c r="AC625" s="0" t="s">
        <v>4541</v>
      </c>
    </row>
    <row r="626" customFormat="false" ht="12.75" hidden="false" customHeight="false" outlineLevel="0" collapsed="false">
      <c r="X626" s="0" t="s">
        <v>4542</v>
      </c>
      <c r="AC626" s="0" t="s">
        <v>4543</v>
      </c>
    </row>
    <row r="627" customFormat="false" ht="12.75" hidden="false" customHeight="false" outlineLevel="0" collapsed="false">
      <c r="X627" s="0" t="s">
        <v>4544</v>
      </c>
      <c r="AC627" s="0" t="s">
        <v>4545</v>
      </c>
    </row>
    <row r="628" customFormat="false" ht="12.75" hidden="false" customHeight="false" outlineLevel="0" collapsed="false">
      <c r="X628" s="0" t="s">
        <v>4546</v>
      </c>
      <c r="AC628" s="0" t="s">
        <v>4547</v>
      </c>
    </row>
    <row r="629" customFormat="false" ht="12.75" hidden="false" customHeight="false" outlineLevel="0" collapsed="false">
      <c r="X629" s="0" t="s">
        <v>4548</v>
      </c>
      <c r="AC629" s="0" t="s">
        <v>4549</v>
      </c>
    </row>
    <row r="630" customFormat="false" ht="12.75" hidden="false" customHeight="false" outlineLevel="0" collapsed="false">
      <c r="X630" s="0" t="s">
        <v>4550</v>
      </c>
      <c r="AC630" s="0" t="s">
        <v>4551</v>
      </c>
    </row>
    <row r="631" customFormat="false" ht="12.75" hidden="false" customHeight="false" outlineLevel="0" collapsed="false">
      <c r="X631" s="0" t="s">
        <v>4552</v>
      </c>
      <c r="AC631" s="0" t="s">
        <v>4553</v>
      </c>
    </row>
    <row r="632" customFormat="false" ht="12.75" hidden="false" customHeight="false" outlineLevel="0" collapsed="false">
      <c r="X632" s="0" t="s">
        <v>4554</v>
      </c>
      <c r="AC632" s="0" t="s">
        <v>4555</v>
      </c>
    </row>
    <row r="633" customFormat="false" ht="12.75" hidden="false" customHeight="false" outlineLevel="0" collapsed="false">
      <c r="X633" s="0" t="s">
        <v>4556</v>
      </c>
      <c r="AC633" s="0" t="s">
        <v>4557</v>
      </c>
    </row>
    <row r="634" customFormat="false" ht="12.75" hidden="false" customHeight="false" outlineLevel="0" collapsed="false">
      <c r="X634" s="0" t="s">
        <v>4558</v>
      </c>
      <c r="AC634" s="0" t="s">
        <v>4559</v>
      </c>
    </row>
    <row r="635" customFormat="false" ht="12.75" hidden="false" customHeight="false" outlineLevel="0" collapsed="false">
      <c r="X635" s="0" t="s">
        <v>4560</v>
      </c>
      <c r="AC635" s="0" t="s">
        <v>4561</v>
      </c>
    </row>
    <row r="636" customFormat="false" ht="12.75" hidden="false" customHeight="false" outlineLevel="0" collapsed="false">
      <c r="X636" s="0" t="s">
        <v>4562</v>
      </c>
      <c r="AC636" s="0" t="s">
        <v>4563</v>
      </c>
    </row>
    <row r="637" customFormat="false" ht="12.75" hidden="false" customHeight="false" outlineLevel="0" collapsed="false">
      <c r="X637" s="0" t="s">
        <v>4564</v>
      </c>
      <c r="AC637" s="0" t="s">
        <v>4565</v>
      </c>
    </row>
    <row r="638" customFormat="false" ht="12.75" hidden="false" customHeight="false" outlineLevel="0" collapsed="false">
      <c r="X638" s="0" t="s">
        <v>4566</v>
      </c>
      <c r="AC638" s="0" t="s">
        <v>4567</v>
      </c>
    </row>
    <row r="639" customFormat="false" ht="12.75" hidden="false" customHeight="false" outlineLevel="0" collapsed="false">
      <c r="X639" s="0" t="s">
        <v>4568</v>
      </c>
      <c r="AC639" s="0" t="s">
        <v>4569</v>
      </c>
    </row>
    <row r="640" customFormat="false" ht="12.75" hidden="false" customHeight="false" outlineLevel="0" collapsed="false">
      <c r="X640" s="0" t="s">
        <v>4570</v>
      </c>
      <c r="AC640" s="0" t="s">
        <v>4571</v>
      </c>
    </row>
    <row r="641" customFormat="false" ht="12.75" hidden="false" customHeight="false" outlineLevel="0" collapsed="false">
      <c r="X641" s="0" t="s">
        <v>4572</v>
      </c>
      <c r="AC641" s="0" t="s">
        <v>4573</v>
      </c>
    </row>
    <row r="642" customFormat="false" ht="12.75" hidden="false" customHeight="false" outlineLevel="0" collapsed="false">
      <c r="X642" s="0" t="s">
        <v>4574</v>
      </c>
      <c r="AC642" s="0" t="s">
        <v>4575</v>
      </c>
    </row>
    <row r="643" customFormat="false" ht="12.75" hidden="false" customHeight="false" outlineLevel="0" collapsed="false">
      <c r="X643" s="0" t="s">
        <v>4576</v>
      </c>
      <c r="AC643" s="0" t="s">
        <v>4577</v>
      </c>
    </row>
    <row r="644" customFormat="false" ht="12.75" hidden="false" customHeight="false" outlineLevel="0" collapsed="false">
      <c r="X644" s="0" t="s">
        <v>4578</v>
      </c>
      <c r="AC644" s="0" t="s">
        <v>4579</v>
      </c>
    </row>
    <row r="645" customFormat="false" ht="12.75" hidden="false" customHeight="false" outlineLevel="0" collapsed="false">
      <c r="X645" s="0" t="s">
        <v>4580</v>
      </c>
      <c r="AC645" s="0" t="s">
        <v>4581</v>
      </c>
    </row>
    <row r="646" customFormat="false" ht="12.75" hidden="false" customHeight="false" outlineLevel="0" collapsed="false">
      <c r="X646" s="0" t="s">
        <v>4582</v>
      </c>
      <c r="AC646" s="0" t="s">
        <v>4583</v>
      </c>
    </row>
    <row r="647" customFormat="false" ht="12.75" hidden="false" customHeight="false" outlineLevel="0" collapsed="false">
      <c r="X647" s="0" t="s">
        <v>4584</v>
      </c>
      <c r="AC647" s="0" t="s">
        <v>4585</v>
      </c>
    </row>
    <row r="648" customFormat="false" ht="12.75" hidden="false" customHeight="false" outlineLevel="0" collapsed="false">
      <c r="X648" s="0" t="s">
        <v>4586</v>
      </c>
      <c r="AC648" s="0" t="s">
        <v>4587</v>
      </c>
    </row>
    <row r="649" customFormat="false" ht="12.75" hidden="false" customHeight="false" outlineLevel="0" collapsed="false">
      <c r="X649" s="0" t="s">
        <v>4588</v>
      </c>
      <c r="AC649" s="0" t="s">
        <v>4589</v>
      </c>
    </row>
    <row r="650" customFormat="false" ht="12.75" hidden="false" customHeight="false" outlineLevel="0" collapsed="false">
      <c r="X650" s="0" t="s">
        <v>4590</v>
      </c>
      <c r="AC650" s="0" t="s">
        <v>4591</v>
      </c>
    </row>
    <row r="651" customFormat="false" ht="12.75" hidden="false" customHeight="false" outlineLevel="0" collapsed="false">
      <c r="X651" s="0" t="s">
        <v>4592</v>
      </c>
      <c r="AC651" s="0" t="s">
        <v>4593</v>
      </c>
    </row>
    <row r="652" customFormat="false" ht="12.75" hidden="false" customHeight="false" outlineLevel="0" collapsed="false">
      <c r="X652" s="0" t="s">
        <v>4594</v>
      </c>
      <c r="AC652" s="0" t="s">
        <v>4595</v>
      </c>
    </row>
    <row r="653" customFormat="false" ht="12.75" hidden="false" customHeight="false" outlineLevel="0" collapsed="false">
      <c r="X653" s="0" t="s">
        <v>4596</v>
      </c>
      <c r="AC653" s="0" t="s">
        <v>4597</v>
      </c>
    </row>
    <row r="654" customFormat="false" ht="12.75" hidden="false" customHeight="false" outlineLevel="0" collapsed="false">
      <c r="X654" s="0" t="s">
        <v>4598</v>
      </c>
      <c r="AC654" s="0" t="s">
        <v>4599</v>
      </c>
    </row>
    <row r="655" customFormat="false" ht="12.75" hidden="false" customHeight="false" outlineLevel="0" collapsed="false">
      <c r="X655" s="0" t="s">
        <v>4600</v>
      </c>
      <c r="AC655" s="0" t="s">
        <v>4601</v>
      </c>
    </row>
    <row r="656" customFormat="false" ht="12.75" hidden="false" customHeight="false" outlineLevel="0" collapsed="false">
      <c r="X656" s="0" t="s">
        <v>4602</v>
      </c>
      <c r="AC656" s="0" t="s">
        <v>4603</v>
      </c>
    </row>
    <row r="657" customFormat="false" ht="12.75" hidden="false" customHeight="false" outlineLevel="0" collapsed="false">
      <c r="X657" s="0" t="s">
        <v>4604</v>
      </c>
      <c r="AC657" s="0" t="s">
        <v>4605</v>
      </c>
    </row>
    <row r="658" customFormat="false" ht="12.75" hidden="false" customHeight="false" outlineLevel="0" collapsed="false">
      <c r="X658" s="0" t="s">
        <v>4606</v>
      </c>
      <c r="AC658" s="0" t="s">
        <v>4607</v>
      </c>
    </row>
    <row r="659" customFormat="false" ht="12.75" hidden="false" customHeight="false" outlineLevel="0" collapsed="false">
      <c r="X659" s="0" t="s">
        <v>4608</v>
      </c>
      <c r="AC659" s="0" t="s">
        <v>4609</v>
      </c>
    </row>
    <row r="660" customFormat="false" ht="12.75" hidden="false" customHeight="false" outlineLevel="0" collapsed="false">
      <c r="X660" s="0" t="s">
        <v>4610</v>
      </c>
      <c r="AC660" s="0" t="s">
        <v>4611</v>
      </c>
    </row>
    <row r="661" customFormat="false" ht="12.75" hidden="false" customHeight="false" outlineLevel="0" collapsed="false">
      <c r="X661" s="0" t="s">
        <v>4612</v>
      </c>
      <c r="AC661" s="0" t="s">
        <v>4613</v>
      </c>
    </row>
    <row r="662" customFormat="false" ht="12.75" hidden="false" customHeight="false" outlineLevel="0" collapsed="false">
      <c r="X662" s="0" t="s">
        <v>4614</v>
      </c>
      <c r="AC662" s="0" t="s">
        <v>4615</v>
      </c>
    </row>
    <row r="663" customFormat="false" ht="12.75" hidden="false" customHeight="false" outlineLevel="0" collapsed="false">
      <c r="X663" s="0" t="s">
        <v>4616</v>
      </c>
      <c r="AC663" s="0" t="s">
        <v>4617</v>
      </c>
    </row>
    <row r="664" customFormat="false" ht="12.75" hidden="false" customHeight="false" outlineLevel="0" collapsed="false">
      <c r="X664" s="0" t="s">
        <v>4618</v>
      </c>
      <c r="AC664" s="0" t="s">
        <v>4619</v>
      </c>
    </row>
    <row r="665" customFormat="false" ht="12.75" hidden="false" customHeight="false" outlineLevel="0" collapsed="false">
      <c r="X665" s="0" t="s">
        <v>4620</v>
      </c>
      <c r="AC665" s="0" t="s">
        <v>4621</v>
      </c>
    </row>
    <row r="666" customFormat="false" ht="12.75" hidden="false" customHeight="false" outlineLevel="0" collapsed="false">
      <c r="X666" s="0" t="s">
        <v>4622</v>
      </c>
      <c r="AC666" s="0" t="s">
        <v>4623</v>
      </c>
    </row>
    <row r="667" customFormat="false" ht="12.75" hidden="false" customHeight="false" outlineLevel="0" collapsed="false">
      <c r="X667" s="0" t="s">
        <v>4624</v>
      </c>
      <c r="AC667" s="0" t="s">
        <v>4625</v>
      </c>
    </row>
    <row r="668" customFormat="false" ht="12.75" hidden="false" customHeight="false" outlineLevel="0" collapsed="false">
      <c r="X668" s="0" t="s">
        <v>4626</v>
      </c>
      <c r="AC668" s="0" t="s">
        <v>4627</v>
      </c>
    </row>
    <row r="669" customFormat="false" ht="12.75" hidden="false" customHeight="false" outlineLevel="0" collapsed="false">
      <c r="X669" s="0" t="s">
        <v>4628</v>
      </c>
      <c r="AC669" s="0" t="s">
        <v>4629</v>
      </c>
    </row>
    <row r="670" customFormat="false" ht="12.75" hidden="false" customHeight="false" outlineLevel="0" collapsed="false">
      <c r="X670" s="0" t="s">
        <v>4630</v>
      </c>
      <c r="AC670" s="0" t="s">
        <v>4631</v>
      </c>
    </row>
    <row r="671" customFormat="false" ht="12.75" hidden="false" customHeight="false" outlineLevel="0" collapsed="false">
      <c r="X671" s="0" t="s">
        <v>4632</v>
      </c>
      <c r="AC671" s="0" t="s">
        <v>4633</v>
      </c>
    </row>
    <row r="672" customFormat="false" ht="12.75" hidden="false" customHeight="false" outlineLevel="0" collapsed="false">
      <c r="X672" s="0" t="s">
        <v>4634</v>
      </c>
      <c r="AC672" s="0" t="s">
        <v>4635</v>
      </c>
    </row>
    <row r="673" customFormat="false" ht="12.75" hidden="false" customHeight="false" outlineLevel="0" collapsed="false">
      <c r="X673" s="0" t="s">
        <v>4636</v>
      </c>
      <c r="AC673" s="0" t="s">
        <v>4637</v>
      </c>
    </row>
    <row r="674" customFormat="false" ht="12.75" hidden="false" customHeight="false" outlineLevel="0" collapsed="false">
      <c r="X674" s="0" t="s">
        <v>4638</v>
      </c>
      <c r="AC674" s="0" t="s">
        <v>4639</v>
      </c>
    </row>
    <row r="675" customFormat="false" ht="12.75" hidden="false" customHeight="false" outlineLevel="0" collapsed="false">
      <c r="X675" s="0" t="s">
        <v>4640</v>
      </c>
      <c r="AC675" s="0" t="s">
        <v>4641</v>
      </c>
    </row>
    <row r="676" customFormat="false" ht="12.75" hidden="false" customHeight="false" outlineLevel="0" collapsed="false">
      <c r="X676" s="0" t="s">
        <v>4642</v>
      </c>
      <c r="AC676" s="0" t="s">
        <v>4643</v>
      </c>
    </row>
    <row r="677" customFormat="false" ht="12.75" hidden="false" customHeight="false" outlineLevel="0" collapsed="false">
      <c r="X677" s="0" t="s">
        <v>4644</v>
      </c>
      <c r="AC677" s="0" t="s">
        <v>4645</v>
      </c>
    </row>
    <row r="678" customFormat="false" ht="12.75" hidden="false" customHeight="false" outlineLevel="0" collapsed="false">
      <c r="X678" s="0" t="s">
        <v>4646</v>
      </c>
      <c r="AC678" s="0" t="s">
        <v>4647</v>
      </c>
    </row>
    <row r="679" customFormat="false" ht="12.75" hidden="false" customHeight="false" outlineLevel="0" collapsed="false">
      <c r="X679" s="0" t="s">
        <v>4648</v>
      </c>
      <c r="AC679" s="0" t="s">
        <v>4649</v>
      </c>
    </row>
    <row r="680" customFormat="false" ht="12.75" hidden="false" customHeight="false" outlineLevel="0" collapsed="false">
      <c r="X680" s="0" t="s">
        <v>4650</v>
      </c>
      <c r="AC680" s="0" t="s">
        <v>4651</v>
      </c>
    </row>
    <row r="681" customFormat="false" ht="12.75" hidden="false" customHeight="false" outlineLevel="0" collapsed="false">
      <c r="X681" s="0" t="s">
        <v>4652</v>
      </c>
      <c r="AC681" s="0" t="s">
        <v>4653</v>
      </c>
    </row>
    <row r="682" customFormat="false" ht="12.75" hidden="false" customHeight="false" outlineLevel="0" collapsed="false">
      <c r="X682" s="0" t="s">
        <v>4654</v>
      </c>
      <c r="AC682" s="0" t="s">
        <v>4655</v>
      </c>
    </row>
    <row r="683" customFormat="false" ht="12.75" hidden="false" customHeight="false" outlineLevel="0" collapsed="false">
      <c r="X683" s="0" t="s">
        <v>4656</v>
      </c>
      <c r="AC683" s="0" t="s">
        <v>4657</v>
      </c>
    </row>
    <row r="684" customFormat="false" ht="12.75" hidden="false" customHeight="false" outlineLevel="0" collapsed="false">
      <c r="X684" s="0" t="s">
        <v>4658</v>
      </c>
      <c r="AC684" s="0" t="s">
        <v>4659</v>
      </c>
    </row>
    <row r="685" customFormat="false" ht="12.75" hidden="false" customHeight="false" outlineLevel="0" collapsed="false">
      <c r="X685" s="0" t="s">
        <v>4660</v>
      </c>
      <c r="AC685" s="0" t="s">
        <v>4661</v>
      </c>
    </row>
    <row r="686" customFormat="false" ht="12.75" hidden="false" customHeight="false" outlineLevel="0" collapsed="false">
      <c r="X686" s="0" t="s">
        <v>4662</v>
      </c>
      <c r="AC686" s="0" t="s">
        <v>4663</v>
      </c>
    </row>
    <row r="687" customFormat="false" ht="12.75" hidden="false" customHeight="false" outlineLevel="0" collapsed="false">
      <c r="X687" s="0" t="s">
        <v>4664</v>
      </c>
      <c r="AC687" s="0" t="s">
        <v>4665</v>
      </c>
    </row>
    <row r="688" customFormat="false" ht="12.75" hidden="false" customHeight="false" outlineLevel="0" collapsed="false">
      <c r="X688" s="0" t="s">
        <v>4666</v>
      </c>
      <c r="AC688" s="0" t="s">
        <v>4667</v>
      </c>
    </row>
    <row r="689" customFormat="false" ht="12.75" hidden="false" customHeight="false" outlineLevel="0" collapsed="false">
      <c r="X689" s="0" t="s">
        <v>4668</v>
      </c>
      <c r="AC689" s="0" t="s">
        <v>4669</v>
      </c>
    </row>
    <row r="690" customFormat="false" ht="12.75" hidden="false" customHeight="false" outlineLevel="0" collapsed="false">
      <c r="X690" s="0" t="s">
        <v>4670</v>
      </c>
      <c r="AC690" s="0" t="s">
        <v>4671</v>
      </c>
    </row>
    <row r="691" customFormat="false" ht="12.75" hidden="false" customHeight="false" outlineLevel="0" collapsed="false">
      <c r="X691" s="0" t="s">
        <v>4672</v>
      </c>
      <c r="AC691" s="0" t="s">
        <v>4673</v>
      </c>
    </row>
    <row r="692" customFormat="false" ht="12.75" hidden="false" customHeight="false" outlineLevel="0" collapsed="false">
      <c r="X692" s="0" t="s">
        <v>4674</v>
      </c>
      <c r="AC692" s="0" t="s">
        <v>4675</v>
      </c>
    </row>
    <row r="693" customFormat="false" ht="12.75" hidden="false" customHeight="false" outlineLevel="0" collapsed="false">
      <c r="X693" s="0" t="s">
        <v>4676</v>
      </c>
      <c r="AC693" s="0" t="s">
        <v>4677</v>
      </c>
    </row>
    <row r="694" customFormat="false" ht="12.75" hidden="false" customHeight="false" outlineLevel="0" collapsed="false">
      <c r="X694" s="0" t="s">
        <v>4678</v>
      </c>
      <c r="AC694" s="0" t="s">
        <v>4679</v>
      </c>
    </row>
    <row r="695" customFormat="false" ht="12.75" hidden="false" customHeight="false" outlineLevel="0" collapsed="false">
      <c r="X695" s="0" t="s">
        <v>4680</v>
      </c>
      <c r="AC695" s="0" t="s">
        <v>4681</v>
      </c>
    </row>
    <row r="696" customFormat="false" ht="12.75" hidden="false" customHeight="false" outlineLevel="0" collapsed="false">
      <c r="X696" s="0" t="s">
        <v>4682</v>
      </c>
      <c r="AC696" s="0" t="s">
        <v>4683</v>
      </c>
    </row>
    <row r="697" customFormat="false" ht="12.75" hidden="false" customHeight="false" outlineLevel="0" collapsed="false">
      <c r="X697" s="0" t="s">
        <v>4684</v>
      </c>
      <c r="AC697" s="0" t="s">
        <v>4685</v>
      </c>
    </row>
    <row r="698" customFormat="false" ht="12.75" hidden="false" customHeight="false" outlineLevel="0" collapsed="false">
      <c r="X698" s="0" t="s">
        <v>4686</v>
      </c>
      <c r="AC698" s="0" t="s">
        <v>4687</v>
      </c>
    </row>
    <row r="699" customFormat="false" ht="12.75" hidden="false" customHeight="false" outlineLevel="0" collapsed="false">
      <c r="X699" s="0" t="s">
        <v>4688</v>
      </c>
      <c r="AC699" s="0" t="s">
        <v>4689</v>
      </c>
    </row>
    <row r="700" customFormat="false" ht="12.75" hidden="false" customHeight="false" outlineLevel="0" collapsed="false">
      <c r="X700" s="0" t="s">
        <v>4690</v>
      </c>
      <c r="AC700" s="0" t="s">
        <v>4691</v>
      </c>
    </row>
    <row r="701" customFormat="false" ht="12.75" hidden="false" customHeight="false" outlineLevel="0" collapsed="false">
      <c r="X701" s="0" t="s">
        <v>4692</v>
      </c>
      <c r="AC701" s="0" t="s">
        <v>4693</v>
      </c>
    </row>
    <row r="702" customFormat="false" ht="12.75" hidden="false" customHeight="false" outlineLevel="0" collapsed="false">
      <c r="X702" s="0" t="s">
        <v>4694</v>
      </c>
      <c r="AC702" s="0" t="s">
        <v>4695</v>
      </c>
    </row>
    <row r="703" customFormat="false" ht="12.75" hidden="false" customHeight="false" outlineLevel="0" collapsed="false">
      <c r="X703" s="0" t="s">
        <v>4696</v>
      </c>
      <c r="AC703" s="0" t="s">
        <v>4697</v>
      </c>
    </row>
    <row r="704" customFormat="false" ht="12.75" hidden="false" customHeight="false" outlineLevel="0" collapsed="false">
      <c r="X704" s="0" t="s">
        <v>4698</v>
      </c>
      <c r="AC704" s="0" t="s">
        <v>4699</v>
      </c>
    </row>
    <row r="705" customFormat="false" ht="12.75" hidden="false" customHeight="false" outlineLevel="0" collapsed="false">
      <c r="X705" s="0" t="s">
        <v>4700</v>
      </c>
      <c r="AC705" s="0" t="s">
        <v>4701</v>
      </c>
    </row>
    <row r="706" customFormat="false" ht="12.75" hidden="false" customHeight="false" outlineLevel="0" collapsed="false">
      <c r="X706" s="0" t="s">
        <v>4702</v>
      </c>
      <c r="AC706" s="0" t="s">
        <v>4703</v>
      </c>
    </row>
    <row r="707" customFormat="false" ht="12.75" hidden="false" customHeight="false" outlineLevel="0" collapsed="false">
      <c r="X707" s="0" t="s">
        <v>4704</v>
      </c>
      <c r="AC707" s="0" t="s">
        <v>4705</v>
      </c>
    </row>
    <row r="708" customFormat="false" ht="12.75" hidden="false" customHeight="false" outlineLevel="0" collapsed="false">
      <c r="X708" s="0" t="s">
        <v>4706</v>
      </c>
      <c r="AC708" s="0" t="s">
        <v>4707</v>
      </c>
    </row>
    <row r="709" customFormat="false" ht="12.75" hidden="false" customHeight="false" outlineLevel="0" collapsed="false">
      <c r="X709" s="0" t="s">
        <v>4708</v>
      </c>
      <c r="AC709" s="0" t="s">
        <v>4709</v>
      </c>
    </row>
    <row r="710" customFormat="false" ht="12.75" hidden="false" customHeight="false" outlineLevel="0" collapsed="false">
      <c r="X710" s="0" t="s">
        <v>4710</v>
      </c>
      <c r="AC710" s="0" t="s">
        <v>4711</v>
      </c>
    </row>
    <row r="711" customFormat="false" ht="12.75" hidden="false" customHeight="false" outlineLevel="0" collapsed="false">
      <c r="X711" s="0" t="s">
        <v>4712</v>
      </c>
      <c r="AC711" s="0" t="s">
        <v>4713</v>
      </c>
    </row>
    <row r="712" customFormat="false" ht="12.75" hidden="false" customHeight="false" outlineLevel="0" collapsed="false">
      <c r="X712" s="0" t="s">
        <v>4714</v>
      </c>
      <c r="AC712" s="0" t="s">
        <v>4715</v>
      </c>
    </row>
    <row r="713" customFormat="false" ht="12.75" hidden="false" customHeight="false" outlineLevel="0" collapsed="false">
      <c r="X713" s="0" t="s">
        <v>4716</v>
      </c>
      <c r="AC713" s="0" t="s">
        <v>4717</v>
      </c>
    </row>
    <row r="714" customFormat="false" ht="12.75" hidden="false" customHeight="false" outlineLevel="0" collapsed="false">
      <c r="X714" s="0" t="s">
        <v>4718</v>
      </c>
      <c r="AC714" s="0" t="s">
        <v>4719</v>
      </c>
    </row>
    <row r="715" customFormat="false" ht="12.75" hidden="false" customHeight="false" outlineLevel="0" collapsed="false">
      <c r="X715" s="0" t="s">
        <v>4720</v>
      </c>
      <c r="AC715" s="0" t="s">
        <v>4721</v>
      </c>
    </row>
    <row r="716" customFormat="false" ht="12.75" hidden="false" customHeight="false" outlineLevel="0" collapsed="false">
      <c r="X716" s="0" t="s">
        <v>4722</v>
      </c>
      <c r="AC716" s="0" t="s">
        <v>4723</v>
      </c>
    </row>
    <row r="717" customFormat="false" ht="12.75" hidden="false" customHeight="false" outlineLevel="0" collapsed="false">
      <c r="X717" s="0" t="s">
        <v>4724</v>
      </c>
      <c r="AC717" s="0" t="s">
        <v>4725</v>
      </c>
    </row>
    <row r="718" customFormat="false" ht="12.75" hidden="false" customHeight="false" outlineLevel="0" collapsed="false">
      <c r="X718" s="0" t="s">
        <v>4726</v>
      </c>
      <c r="AC718" s="0" t="s">
        <v>4727</v>
      </c>
    </row>
    <row r="719" customFormat="false" ht="12.75" hidden="false" customHeight="false" outlineLevel="0" collapsed="false">
      <c r="X719" s="0" t="s">
        <v>4728</v>
      </c>
      <c r="AC719" s="0" t="s">
        <v>4729</v>
      </c>
    </row>
    <row r="720" customFormat="false" ht="12.75" hidden="false" customHeight="false" outlineLevel="0" collapsed="false">
      <c r="X720" s="0" t="s">
        <v>4730</v>
      </c>
      <c r="AC720" s="0" t="s">
        <v>4731</v>
      </c>
    </row>
    <row r="721" customFormat="false" ht="12.75" hidden="false" customHeight="false" outlineLevel="0" collapsed="false">
      <c r="X721" s="0" t="s">
        <v>4732</v>
      </c>
      <c r="AC721" s="0" t="s">
        <v>4733</v>
      </c>
    </row>
    <row r="722" customFormat="false" ht="12.75" hidden="false" customHeight="false" outlineLevel="0" collapsed="false">
      <c r="X722" s="0" t="s">
        <v>4734</v>
      </c>
      <c r="AC722" s="0" t="s">
        <v>4735</v>
      </c>
    </row>
    <row r="723" customFormat="false" ht="12.75" hidden="false" customHeight="false" outlineLevel="0" collapsed="false">
      <c r="X723" s="0" t="s">
        <v>4736</v>
      </c>
      <c r="AC723" s="0" t="s">
        <v>4737</v>
      </c>
    </row>
    <row r="724" customFormat="false" ht="12.75" hidden="false" customHeight="false" outlineLevel="0" collapsed="false">
      <c r="X724" s="0" t="s">
        <v>4738</v>
      </c>
      <c r="AC724" s="0" t="s">
        <v>4739</v>
      </c>
    </row>
    <row r="725" customFormat="false" ht="12.75" hidden="false" customHeight="false" outlineLevel="0" collapsed="false">
      <c r="X725" s="0" t="s">
        <v>4740</v>
      </c>
      <c r="AC725" s="0" t="s">
        <v>4741</v>
      </c>
    </row>
    <row r="726" customFormat="false" ht="12.75" hidden="false" customHeight="false" outlineLevel="0" collapsed="false">
      <c r="X726" s="0" t="s">
        <v>4742</v>
      </c>
      <c r="AC726" s="0" t="s">
        <v>4743</v>
      </c>
    </row>
    <row r="727" customFormat="false" ht="12.75" hidden="false" customHeight="false" outlineLevel="0" collapsed="false">
      <c r="X727" s="0" t="s">
        <v>4744</v>
      </c>
      <c r="AC727" s="0" t="s">
        <v>4745</v>
      </c>
    </row>
    <row r="728" customFormat="false" ht="12.75" hidden="false" customHeight="false" outlineLevel="0" collapsed="false">
      <c r="X728" s="0" t="s">
        <v>4746</v>
      </c>
      <c r="AC728" s="0" t="s">
        <v>4747</v>
      </c>
    </row>
    <row r="729" customFormat="false" ht="12.75" hidden="false" customHeight="false" outlineLevel="0" collapsed="false">
      <c r="X729" s="0" t="s">
        <v>4748</v>
      </c>
      <c r="AC729" s="0" t="s">
        <v>4749</v>
      </c>
    </row>
    <row r="730" customFormat="false" ht="12.75" hidden="false" customHeight="false" outlineLevel="0" collapsed="false">
      <c r="X730" s="0" t="s">
        <v>4750</v>
      </c>
      <c r="AC730" s="0" t="s">
        <v>4751</v>
      </c>
    </row>
    <row r="731" customFormat="false" ht="12.75" hidden="false" customHeight="false" outlineLevel="0" collapsed="false">
      <c r="X731" s="0" t="s">
        <v>4752</v>
      </c>
      <c r="AC731" s="0" t="s">
        <v>4753</v>
      </c>
    </row>
    <row r="732" customFormat="false" ht="12.75" hidden="false" customHeight="false" outlineLevel="0" collapsed="false">
      <c r="X732" s="0" t="s">
        <v>4754</v>
      </c>
      <c r="AC732" s="0" t="s">
        <v>4755</v>
      </c>
    </row>
    <row r="733" customFormat="false" ht="12.75" hidden="false" customHeight="false" outlineLevel="0" collapsed="false">
      <c r="X733" s="0" t="s">
        <v>4756</v>
      </c>
      <c r="AC733" s="0" t="s">
        <v>4757</v>
      </c>
    </row>
    <row r="734" customFormat="false" ht="12.75" hidden="false" customHeight="false" outlineLevel="0" collapsed="false">
      <c r="X734" s="0" t="s">
        <v>4758</v>
      </c>
      <c r="AC734" s="0" t="s">
        <v>4759</v>
      </c>
    </row>
    <row r="735" customFormat="false" ht="12.75" hidden="false" customHeight="false" outlineLevel="0" collapsed="false">
      <c r="AC735" s="0" t="s">
        <v>4760</v>
      </c>
    </row>
    <row r="736" customFormat="false" ht="12.75" hidden="false" customHeight="false" outlineLevel="0" collapsed="false">
      <c r="AC736" s="0" t="s">
        <v>4761</v>
      </c>
    </row>
    <row r="737" customFormat="false" ht="12.75" hidden="false" customHeight="false" outlineLevel="0" collapsed="false">
      <c r="AC737" s="0" t="s">
        <v>4762</v>
      </c>
    </row>
    <row r="738" customFormat="false" ht="12.75" hidden="false" customHeight="false" outlineLevel="0" collapsed="false">
      <c r="AC738" s="0" t="s">
        <v>4763</v>
      </c>
    </row>
    <row r="739" customFormat="false" ht="12.75" hidden="false" customHeight="false" outlineLevel="0" collapsed="false">
      <c r="AC739" s="0" t="s">
        <v>4764</v>
      </c>
    </row>
    <row r="740" customFormat="false" ht="12.75" hidden="false" customHeight="false" outlineLevel="0" collapsed="false">
      <c r="AC740" s="0" t="s">
        <v>4765</v>
      </c>
    </row>
    <row r="741" customFormat="false" ht="12.75" hidden="false" customHeight="false" outlineLevel="0" collapsed="false">
      <c r="AC741" s="0" t="s">
        <v>4766</v>
      </c>
    </row>
    <row r="742" customFormat="false" ht="12.75" hidden="false" customHeight="false" outlineLevel="0" collapsed="false">
      <c r="AC742" s="0" t="s">
        <v>4767</v>
      </c>
    </row>
    <row r="743" customFormat="false" ht="12.75" hidden="false" customHeight="false" outlineLevel="0" collapsed="false">
      <c r="AC743" s="0" t="s">
        <v>4768</v>
      </c>
    </row>
    <row r="744" customFormat="false" ht="12.75" hidden="false" customHeight="false" outlineLevel="0" collapsed="false">
      <c r="AC744" s="0" t="s">
        <v>4769</v>
      </c>
    </row>
    <row r="745" customFormat="false" ht="12.75" hidden="false" customHeight="false" outlineLevel="0" collapsed="false">
      <c r="AC745" s="0" t="s">
        <v>4770</v>
      </c>
    </row>
    <row r="746" customFormat="false" ht="12.75" hidden="false" customHeight="false" outlineLevel="0" collapsed="false">
      <c r="AC746" s="0" t="s">
        <v>4771</v>
      </c>
    </row>
    <row r="747" customFormat="false" ht="12.75" hidden="false" customHeight="false" outlineLevel="0" collapsed="false">
      <c r="AC747" s="0" t="s">
        <v>4772</v>
      </c>
    </row>
    <row r="748" customFormat="false" ht="12.75" hidden="false" customHeight="false" outlineLevel="0" collapsed="false">
      <c r="AC748" s="0" t="s">
        <v>4773</v>
      </c>
    </row>
    <row r="749" customFormat="false" ht="12.75" hidden="false" customHeight="false" outlineLevel="0" collapsed="false">
      <c r="AC749" s="0" t="s">
        <v>4774</v>
      </c>
    </row>
    <row r="750" customFormat="false" ht="12.75" hidden="false" customHeight="false" outlineLevel="0" collapsed="false">
      <c r="AC750" s="0" t="s">
        <v>4775</v>
      </c>
    </row>
    <row r="751" customFormat="false" ht="12.75" hidden="false" customHeight="false" outlineLevel="0" collapsed="false">
      <c r="AC751" s="0" t="s">
        <v>4776</v>
      </c>
    </row>
    <row r="752" customFormat="false" ht="12.75" hidden="false" customHeight="false" outlineLevel="0" collapsed="false">
      <c r="AC752" s="0" t="s">
        <v>4777</v>
      </c>
    </row>
    <row r="753" customFormat="false" ht="12.75" hidden="false" customHeight="false" outlineLevel="0" collapsed="false">
      <c r="AC753" s="0" t="s">
        <v>4778</v>
      </c>
    </row>
    <row r="754" customFormat="false" ht="12.75" hidden="false" customHeight="false" outlineLevel="0" collapsed="false">
      <c r="AC754" s="0" t="s">
        <v>4779</v>
      </c>
    </row>
    <row r="755" customFormat="false" ht="12.75" hidden="false" customHeight="false" outlineLevel="0" collapsed="false">
      <c r="AC755" s="0" t="s">
        <v>4780</v>
      </c>
    </row>
    <row r="756" customFormat="false" ht="12.75" hidden="false" customHeight="false" outlineLevel="0" collapsed="false">
      <c r="AC756" s="0" t="s">
        <v>4781</v>
      </c>
    </row>
    <row r="757" customFormat="false" ht="12.75" hidden="false" customHeight="false" outlineLevel="0" collapsed="false">
      <c r="AC757" s="0" t="s">
        <v>4782</v>
      </c>
    </row>
    <row r="758" customFormat="false" ht="12.75" hidden="false" customHeight="false" outlineLevel="0" collapsed="false">
      <c r="AC758" s="0" t="s">
        <v>4783</v>
      </c>
    </row>
    <row r="759" customFormat="false" ht="12.75" hidden="false" customHeight="false" outlineLevel="0" collapsed="false">
      <c r="AC759" s="0" t="s">
        <v>4784</v>
      </c>
    </row>
    <row r="760" customFormat="false" ht="12.75" hidden="false" customHeight="false" outlineLevel="0" collapsed="false">
      <c r="AC760" s="0" t="s">
        <v>4785</v>
      </c>
    </row>
    <row r="761" customFormat="false" ht="12.75" hidden="false" customHeight="false" outlineLevel="0" collapsed="false">
      <c r="AC761" s="0" t="s">
        <v>4786</v>
      </c>
    </row>
    <row r="762" customFormat="false" ht="12.75" hidden="false" customHeight="false" outlineLevel="0" collapsed="false">
      <c r="AC762" s="0" t="s">
        <v>4787</v>
      </c>
    </row>
    <row r="763" customFormat="false" ht="12.75" hidden="false" customHeight="false" outlineLevel="0" collapsed="false">
      <c r="AC763" s="0" t="s">
        <v>4788</v>
      </c>
    </row>
    <row r="764" customFormat="false" ht="12.75" hidden="false" customHeight="false" outlineLevel="0" collapsed="false">
      <c r="AC764" s="0" t="s">
        <v>4789</v>
      </c>
    </row>
    <row r="765" customFormat="false" ht="12.75" hidden="false" customHeight="false" outlineLevel="0" collapsed="false">
      <c r="AC765" s="0" t="s">
        <v>4790</v>
      </c>
    </row>
    <row r="766" customFormat="false" ht="12.75" hidden="false" customHeight="false" outlineLevel="0" collapsed="false">
      <c r="AC766" s="0" t="s">
        <v>4791</v>
      </c>
    </row>
    <row r="767" customFormat="false" ht="12.75" hidden="false" customHeight="false" outlineLevel="0" collapsed="false">
      <c r="AC767" s="0" t="s">
        <v>4792</v>
      </c>
    </row>
    <row r="768" customFormat="false" ht="12.75" hidden="false" customHeight="false" outlineLevel="0" collapsed="false">
      <c r="AC768" s="0" t="s">
        <v>4793</v>
      </c>
    </row>
    <row r="769" customFormat="false" ht="12.75" hidden="false" customHeight="false" outlineLevel="0" collapsed="false">
      <c r="AC769" s="0" t="s">
        <v>4794</v>
      </c>
    </row>
    <row r="770" customFormat="false" ht="12.75" hidden="false" customHeight="false" outlineLevel="0" collapsed="false">
      <c r="AC770" s="0" t="s">
        <v>4795</v>
      </c>
    </row>
    <row r="771" customFormat="false" ht="12.75" hidden="false" customHeight="false" outlineLevel="0" collapsed="false">
      <c r="AC771" s="0" t="s">
        <v>4796</v>
      </c>
    </row>
    <row r="772" customFormat="false" ht="12.75" hidden="false" customHeight="false" outlineLevel="0" collapsed="false">
      <c r="AC772" s="0" t="s">
        <v>4797</v>
      </c>
    </row>
    <row r="773" customFormat="false" ht="12.75" hidden="false" customHeight="false" outlineLevel="0" collapsed="false">
      <c r="AC773" s="0" t="s">
        <v>4798</v>
      </c>
    </row>
    <row r="774" customFormat="false" ht="12.75" hidden="false" customHeight="false" outlineLevel="0" collapsed="false">
      <c r="AC774" s="0" t="s">
        <v>4799</v>
      </c>
    </row>
    <row r="775" customFormat="false" ht="12.75" hidden="false" customHeight="false" outlineLevel="0" collapsed="false">
      <c r="AC775" s="0" t="s">
        <v>4800</v>
      </c>
    </row>
    <row r="776" customFormat="false" ht="12.75" hidden="false" customHeight="false" outlineLevel="0" collapsed="false">
      <c r="AC776" s="0" t="s">
        <v>4801</v>
      </c>
    </row>
    <row r="777" customFormat="false" ht="12.75" hidden="false" customHeight="false" outlineLevel="0" collapsed="false">
      <c r="AC777" s="0" t="s">
        <v>4802</v>
      </c>
    </row>
    <row r="778" customFormat="false" ht="12.75" hidden="false" customHeight="false" outlineLevel="0" collapsed="false">
      <c r="AC778" s="0" t="s">
        <v>4803</v>
      </c>
    </row>
    <row r="779" customFormat="false" ht="12.75" hidden="false" customHeight="false" outlineLevel="0" collapsed="false">
      <c r="AC779" s="0" t="s">
        <v>4804</v>
      </c>
    </row>
    <row r="780" customFormat="false" ht="12.75" hidden="false" customHeight="false" outlineLevel="0" collapsed="false">
      <c r="AC780" s="0" t="s">
        <v>4805</v>
      </c>
    </row>
    <row r="781" customFormat="false" ht="12.75" hidden="false" customHeight="false" outlineLevel="0" collapsed="false">
      <c r="AC781" s="0" t="s">
        <v>4806</v>
      </c>
    </row>
    <row r="782" customFormat="false" ht="12.75" hidden="false" customHeight="false" outlineLevel="0" collapsed="false">
      <c r="AC782" s="0" t="s">
        <v>4807</v>
      </c>
    </row>
    <row r="783" customFormat="false" ht="12.75" hidden="false" customHeight="false" outlineLevel="0" collapsed="false">
      <c r="AC783" s="0" t="s">
        <v>4808</v>
      </c>
    </row>
    <row r="784" customFormat="false" ht="12.75" hidden="false" customHeight="false" outlineLevel="0" collapsed="false">
      <c r="AC784" s="0" t="s">
        <v>4809</v>
      </c>
    </row>
    <row r="785" customFormat="false" ht="12.75" hidden="false" customHeight="false" outlineLevel="0" collapsed="false">
      <c r="AC785" s="0" t="s">
        <v>4810</v>
      </c>
    </row>
    <row r="786" customFormat="false" ht="12.75" hidden="false" customHeight="false" outlineLevel="0" collapsed="false">
      <c r="AC786" s="0" t="s">
        <v>4811</v>
      </c>
    </row>
    <row r="787" customFormat="false" ht="12.75" hidden="false" customHeight="false" outlineLevel="0" collapsed="false">
      <c r="AC787" s="0" t="s">
        <v>4812</v>
      </c>
    </row>
    <row r="788" customFormat="false" ht="12.75" hidden="false" customHeight="false" outlineLevel="0" collapsed="false">
      <c r="AC788" s="0" t="s">
        <v>4813</v>
      </c>
    </row>
    <row r="789" customFormat="false" ht="12.75" hidden="false" customHeight="false" outlineLevel="0" collapsed="false">
      <c r="AC789" s="0" t="s">
        <v>4814</v>
      </c>
    </row>
    <row r="790" customFormat="false" ht="12.75" hidden="false" customHeight="false" outlineLevel="0" collapsed="false">
      <c r="AC790" s="0" t="s">
        <v>4815</v>
      </c>
    </row>
    <row r="791" customFormat="false" ht="12.75" hidden="false" customHeight="false" outlineLevel="0" collapsed="false">
      <c r="AC791" s="0" t="s">
        <v>4816</v>
      </c>
    </row>
    <row r="792" customFormat="false" ht="12.75" hidden="false" customHeight="false" outlineLevel="0" collapsed="false">
      <c r="AC792" s="0" t="s">
        <v>4817</v>
      </c>
    </row>
    <row r="793" customFormat="false" ht="12.75" hidden="false" customHeight="false" outlineLevel="0" collapsed="false">
      <c r="AC793" s="0" t="s">
        <v>4818</v>
      </c>
    </row>
    <row r="794" customFormat="false" ht="12.75" hidden="false" customHeight="false" outlineLevel="0" collapsed="false">
      <c r="AC794" s="0" t="s">
        <v>4819</v>
      </c>
    </row>
    <row r="795" customFormat="false" ht="12.75" hidden="false" customHeight="false" outlineLevel="0" collapsed="false">
      <c r="AC795" s="0" t="s">
        <v>4820</v>
      </c>
    </row>
    <row r="796" customFormat="false" ht="12.75" hidden="false" customHeight="false" outlineLevel="0" collapsed="false">
      <c r="AC796" s="0" t="s">
        <v>4821</v>
      </c>
    </row>
    <row r="797" customFormat="false" ht="12.75" hidden="false" customHeight="false" outlineLevel="0" collapsed="false">
      <c r="AC797" s="0" t="s">
        <v>4822</v>
      </c>
    </row>
    <row r="798" customFormat="false" ht="12.75" hidden="false" customHeight="false" outlineLevel="0" collapsed="false">
      <c r="AC798" s="0" t="s">
        <v>4823</v>
      </c>
    </row>
    <row r="799" customFormat="false" ht="12.75" hidden="false" customHeight="false" outlineLevel="0" collapsed="false">
      <c r="AC799" s="0" t="s">
        <v>4824</v>
      </c>
    </row>
    <row r="800" customFormat="false" ht="12.75" hidden="false" customHeight="false" outlineLevel="0" collapsed="false">
      <c r="AC800" s="0" t="s">
        <v>4825</v>
      </c>
    </row>
    <row r="801" customFormat="false" ht="12.75" hidden="false" customHeight="false" outlineLevel="0" collapsed="false">
      <c r="AC801" s="0" t="s">
        <v>4826</v>
      </c>
    </row>
    <row r="802" customFormat="false" ht="12.75" hidden="false" customHeight="false" outlineLevel="0" collapsed="false">
      <c r="AC802" s="0" t="s">
        <v>4827</v>
      </c>
    </row>
    <row r="803" customFormat="false" ht="12.75" hidden="false" customHeight="false" outlineLevel="0" collapsed="false">
      <c r="AC803" s="0" t="s">
        <v>4828</v>
      </c>
    </row>
    <row r="804" customFormat="false" ht="12.75" hidden="false" customHeight="false" outlineLevel="0" collapsed="false">
      <c r="AC804" s="0" t="s">
        <v>4829</v>
      </c>
    </row>
    <row r="805" customFormat="false" ht="12.75" hidden="false" customHeight="false" outlineLevel="0" collapsed="false">
      <c r="AC805" s="0" t="s">
        <v>4830</v>
      </c>
    </row>
    <row r="806" customFormat="false" ht="12.75" hidden="false" customHeight="false" outlineLevel="0" collapsed="false">
      <c r="AC806" s="0" t="s">
        <v>4831</v>
      </c>
    </row>
    <row r="807" customFormat="false" ht="12.75" hidden="false" customHeight="false" outlineLevel="0" collapsed="false">
      <c r="AC807" s="0" t="s">
        <v>4832</v>
      </c>
    </row>
    <row r="808" customFormat="false" ht="12.75" hidden="false" customHeight="false" outlineLevel="0" collapsed="false">
      <c r="AC808" s="0" t="s">
        <v>4833</v>
      </c>
    </row>
    <row r="809" customFormat="false" ht="12.75" hidden="false" customHeight="false" outlineLevel="0" collapsed="false">
      <c r="AC809" s="0" t="s">
        <v>4834</v>
      </c>
    </row>
    <row r="810" customFormat="false" ht="12.75" hidden="false" customHeight="false" outlineLevel="0" collapsed="false">
      <c r="AC810" s="0" t="s">
        <v>4835</v>
      </c>
    </row>
    <row r="811" customFormat="false" ht="12.75" hidden="false" customHeight="false" outlineLevel="0" collapsed="false">
      <c r="AC811" s="0" t="s">
        <v>4836</v>
      </c>
    </row>
    <row r="812" customFormat="false" ht="12.75" hidden="false" customHeight="false" outlineLevel="0" collapsed="false">
      <c r="AC812" s="0" t="s">
        <v>4837</v>
      </c>
    </row>
    <row r="813" customFormat="false" ht="12.75" hidden="false" customHeight="false" outlineLevel="0" collapsed="false">
      <c r="AC813" s="0" t="s">
        <v>4838</v>
      </c>
    </row>
    <row r="814" customFormat="false" ht="12.75" hidden="false" customHeight="false" outlineLevel="0" collapsed="false">
      <c r="AC814" s="0" t="s">
        <v>4839</v>
      </c>
    </row>
    <row r="815" customFormat="false" ht="12.75" hidden="false" customHeight="false" outlineLevel="0" collapsed="false">
      <c r="AC815" s="0" t="s">
        <v>4840</v>
      </c>
    </row>
    <row r="816" customFormat="false" ht="12.75" hidden="false" customHeight="false" outlineLevel="0" collapsed="false">
      <c r="AC816" s="0" t="s">
        <v>4841</v>
      </c>
    </row>
    <row r="817" customFormat="false" ht="12.75" hidden="false" customHeight="false" outlineLevel="0" collapsed="false">
      <c r="AC817" s="0" t="s">
        <v>4842</v>
      </c>
    </row>
    <row r="818" customFormat="false" ht="12.75" hidden="false" customHeight="false" outlineLevel="0" collapsed="false">
      <c r="AC818" s="0" t="s">
        <v>4843</v>
      </c>
    </row>
    <row r="819" customFormat="false" ht="12.75" hidden="false" customHeight="false" outlineLevel="0" collapsed="false">
      <c r="AC819" s="0" t="s">
        <v>4844</v>
      </c>
    </row>
    <row r="820" customFormat="false" ht="12.75" hidden="false" customHeight="false" outlineLevel="0" collapsed="false">
      <c r="AC820" s="0" t="s">
        <v>4845</v>
      </c>
    </row>
    <row r="821" customFormat="false" ht="12.75" hidden="false" customHeight="false" outlineLevel="0" collapsed="false">
      <c r="AC821" s="0" t="s">
        <v>4846</v>
      </c>
    </row>
    <row r="822" customFormat="false" ht="12.75" hidden="false" customHeight="false" outlineLevel="0" collapsed="false">
      <c r="AC822" s="0" t="s">
        <v>4847</v>
      </c>
    </row>
    <row r="823" customFormat="false" ht="12.75" hidden="false" customHeight="false" outlineLevel="0" collapsed="false">
      <c r="AC823" s="0" t="s">
        <v>4848</v>
      </c>
    </row>
    <row r="824" customFormat="false" ht="12.75" hidden="false" customHeight="false" outlineLevel="0" collapsed="false">
      <c r="AC824" s="0" t="s">
        <v>4849</v>
      </c>
    </row>
    <row r="825" customFormat="false" ht="12.75" hidden="false" customHeight="false" outlineLevel="0" collapsed="false">
      <c r="AC825" s="0" t="s">
        <v>4850</v>
      </c>
    </row>
    <row r="826" customFormat="false" ht="12.75" hidden="false" customHeight="false" outlineLevel="0" collapsed="false">
      <c r="AC826" s="0" t="s">
        <v>4851</v>
      </c>
    </row>
    <row r="827" customFormat="false" ht="12.75" hidden="false" customHeight="false" outlineLevel="0" collapsed="false">
      <c r="AC827" s="0" t="s">
        <v>4852</v>
      </c>
    </row>
    <row r="828" customFormat="false" ht="12.75" hidden="false" customHeight="false" outlineLevel="0" collapsed="false">
      <c r="AC828" s="0" t="s">
        <v>4853</v>
      </c>
    </row>
    <row r="829" customFormat="false" ht="12.75" hidden="false" customHeight="false" outlineLevel="0" collapsed="false">
      <c r="AC829" s="0" t="s">
        <v>4854</v>
      </c>
    </row>
    <row r="830" customFormat="false" ht="12.75" hidden="false" customHeight="false" outlineLevel="0" collapsed="false">
      <c r="AC830" s="0" t="s">
        <v>4855</v>
      </c>
    </row>
    <row r="831" customFormat="false" ht="12.75" hidden="false" customHeight="false" outlineLevel="0" collapsed="false">
      <c r="AC831" s="0" t="s">
        <v>4856</v>
      </c>
    </row>
    <row r="832" customFormat="false" ht="12.75" hidden="false" customHeight="false" outlineLevel="0" collapsed="false">
      <c r="AC832" s="0" t="s">
        <v>4857</v>
      </c>
    </row>
    <row r="833" customFormat="false" ht="12.75" hidden="false" customHeight="false" outlineLevel="0" collapsed="false">
      <c r="AC833" s="0" t="s">
        <v>4858</v>
      </c>
    </row>
    <row r="834" customFormat="false" ht="12.75" hidden="false" customHeight="false" outlineLevel="0" collapsed="false">
      <c r="AC834" s="0" t="s">
        <v>4859</v>
      </c>
    </row>
    <row r="835" customFormat="false" ht="12.75" hidden="false" customHeight="false" outlineLevel="0" collapsed="false">
      <c r="AC835" s="0" t="s">
        <v>4860</v>
      </c>
    </row>
    <row r="836" customFormat="false" ht="12.75" hidden="false" customHeight="false" outlineLevel="0" collapsed="false">
      <c r="AC836" s="0" t="s">
        <v>4861</v>
      </c>
    </row>
    <row r="837" customFormat="false" ht="12.75" hidden="false" customHeight="false" outlineLevel="0" collapsed="false">
      <c r="AC837" s="0" t="s">
        <v>4862</v>
      </c>
    </row>
    <row r="838" customFormat="false" ht="12.75" hidden="false" customHeight="false" outlineLevel="0" collapsed="false">
      <c r="AC838" s="0" t="s">
        <v>4863</v>
      </c>
    </row>
    <row r="839" customFormat="false" ht="12.75" hidden="false" customHeight="false" outlineLevel="0" collapsed="false">
      <c r="AC839" s="0" t="s">
        <v>4864</v>
      </c>
    </row>
    <row r="840" customFormat="false" ht="12.75" hidden="false" customHeight="false" outlineLevel="0" collapsed="false">
      <c r="AC840" s="0" t="s">
        <v>4865</v>
      </c>
    </row>
    <row r="841" customFormat="false" ht="12.75" hidden="false" customHeight="false" outlineLevel="0" collapsed="false">
      <c r="AC841" s="0" t="s">
        <v>4866</v>
      </c>
    </row>
    <row r="842" customFormat="false" ht="12.75" hidden="false" customHeight="false" outlineLevel="0" collapsed="false">
      <c r="AC842" s="0" t="s">
        <v>4867</v>
      </c>
    </row>
    <row r="843" customFormat="false" ht="12.75" hidden="false" customHeight="false" outlineLevel="0" collapsed="false">
      <c r="AC843" s="0" t="s">
        <v>4868</v>
      </c>
    </row>
    <row r="844" customFormat="false" ht="12.75" hidden="false" customHeight="false" outlineLevel="0" collapsed="false">
      <c r="AC844" s="0" t="s">
        <v>4869</v>
      </c>
    </row>
    <row r="845" customFormat="false" ht="12.75" hidden="false" customHeight="false" outlineLevel="0" collapsed="false">
      <c r="AC845" s="0" t="s">
        <v>4870</v>
      </c>
    </row>
    <row r="846" customFormat="false" ht="12.75" hidden="false" customHeight="false" outlineLevel="0" collapsed="false">
      <c r="AC846" s="0" t="s">
        <v>4871</v>
      </c>
    </row>
    <row r="847" customFormat="false" ht="12.75" hidden="false" customHeight="false" outlineLevel="0" collapsed="false">
      <c r="AC847" s="0" t="s">
        <v>4872</v>
      </c>
    </row>
    <row r="848" customFormat="false" ht="12.75" hidden="false" customHeight="false" outlineLevel="0" collapsed="false">
      <c r="AC848" s="0" t="s">
        <v>4873</v>
      </c>
    </row>
    <row r="849" customFormat="false" ht="12.75" hidden="false" customHeight="false" outlineLevel="0" collapsed="false">
      <c r="AC849" s="0" t="s">
        <v>4874</v>
      </c>
    </row>
    <row r="850" customFormat="false" ht="12.75" hidden="false" customHeight="false" outlineLevel="0" collapsed="false">
      <c r="AC850" s="0" t="s">
        <v>4875</v>
      </c>
    </row>
    <row r="851" customFormat="false" ht="12.75" hidden="false" customHeight="false" outlineLevel="0" collapsed="false">
      <c r="AC851" s="0" t="s">
        <v>4876</v>
      </c>
    </row>
    <row r="852" customFormat="false" ht="12.75" hidden="false" customHeight="false" outlineLevel="0" collapsed="false">
      <c r="AC852" s="0" t="s">
        <v>4877</v>
      </c>
    </row>
    <row r="853" customFormat="false" ht="12.75" hidden="false" customHeight="false" outlineLevel="0" collapsed="false">
      <c r="AC853" s="0" t="s">
        <v>4878</v>
      </c>
    </row>
    <row r="854" customFormat="false" ht="12.75" hidden="false" customHeight="false" outlineLevel="0" collapsed="false">
      <c r="AC854" s="0" t="s">
        <v>4879</v>
      </c>
    </row>
    <row r="855" customFormat="false" ht="12.75" hidden="false" customHeight="false" outlineLevel="0" collapsed="false">
      <c r="AC855" s="0" t="s">
        <v>4880</v>
      </c>
    </row>
    <row r="856" customFormat="false" ht="12.75" hidden="false" customHeight="false" outlineLevel="0" collapsed="false">
      <c r="AC856" s="0" t="s">
        <v>4881</v>
      </c>
    </row>
    <row r="857" customFormat="false" ht="12.75" hidden="false" customHeight="false" outlineLevel="0" collapsed="false">
      <c r="AC857" s="0" t="s">
        <v>4882</v>
      </c>
    </row>
    <row r="858" customFormat="false" ht="12.75" hidden="false" customHeight="false" outlineLevel="0" collapsed="false">
      <c r="AC858" s="0" t="s">
        <v>4883</v>
      </c>
    </row>
    <row r="859" customFormat="false" ht="12.75" hidden="false" customHeight="false" outlineLevel="0" collapsed="false">
      <c r="AC859" s="0" t="s">
        <v>4884</v>
      </c>
    </row>
    <row r="860" customFormat="false" ht="12.75" hidden="false" customHeight="false" outlineLevel="0" collapsed="false">
      <c r="AC860" s="0" t="s">
        <v>4885</v>
      </c>
    </row>
    <row r="861" customFormat="false" ht="12.75" hidden="false" customHeight="false" outlineLevel="0" collapsed="false">
      <c r="AC861" s="0" t="s">
        <v>4886</v>
      </c>
    </row>
    <row r="862" customFormat="false" ht="12.75" hidden="false" customHeight="false" outlineLevel="0" collapsed="false">
      <c r="AC862" s="0" t="s">
        <v>4887</v>
      </c>
    </row>
    <row r="863" customFormat="false" ht="12.75" hidden="false" customHeight="false" outlineLevel="0" collapsed="false">
      <c r="AC863" s="0" t="s">
        <v>4888</v>
      </c>
    </row>
    <row r="864" customFormat="false" ht="12.75" hidden="false" customHeight="false" outlineLevel="0" collapsed="false">
      <c r="AC864" s="0" t="s">
        <v>4889</v>
      </c>
    </row>
    <row r="865" customFormat="false" ht="12.75" hidden="false" customHeight="false" outlineLevel="0" collapsed="false">
      <c r="AC865" s="0" t="s">
        <v>4890</v>
      </c>
    </row>
    <row r="866" customFormat="false" ht="12.75" hidden="false" customHeight="false" outlineLevel="0" collapsed="false">
      <c r="AC866" s="0" t="s">
        <v>4891</v>
      </c>
    </row>
    <row r="867" customFormat="false" ht="12.75" hidden="false" customHeight="false" outlineLevel="0" collapsed="false">
      <c r="AC867" s="0" t="s">
        <v>4892</v>
      </c>
    </row>
    <row r="868" customFormat="false" ht="12.75" hidden="false" customHeight="false" outlineLevel="0" collapsed="false">
      <c r="AC868" s="0" t="s">
        <v>4893</v>
      </c>
    </row>
    <row r="869" customFormat="false" ht="12.75" hidden="false" customHeight="false" outlineLevel="0" collapsed="false">
      <c r="AC869" s="0" t="s">
        <v>4894</v>
      </c>
    </row>
    <row r="870" customFormat="false" ht="12.75" hidden="false" customHeight="false" outlineLevel="0" collapsed="false">
      <c r="AC870" s="0" t="s">
        <v>4895</v>
      </c>
    </row>
    <row r="871" customFormat="false" ht="12.75" hidden="false" customHeight="false" outlineLevel="0" collapsed="false">
      <c r="AC871" s="0" t="s">
        <v>4896</v>
      </c>
    </row>
    <row r="872" customFormat="false" ht="12.75" hidden="false" customHeight="false" outlineLevel="0" collapsed="false">
      <c r="AC872" s="0" t="s">
        <v>4897</v>
      </c>
    </row>
    <row r="873" customFormat="false" ht="12.75" hidden="false" customHeight="false" outlineLevel="0" collapsed="false">
      <c r="AC873" s="0" t="s">
        <v>4898</v>
      </c>
    </row>
    <row r="874" customFormat="false" ht="12.75" hidden="false" customHeight="false" outlineLevel="0" collapsed="false">
      <c r="AC874" s="0" t="s">
        <v>4899</v>
      </c>
    </row>
    <row r="875" customFormat="false" ht="12.75" hidden="false" customHeight="false" outlineLevel="0" collapsed="false">
      <c r="AC875" s="0" t="s">
        <v>4900</v>
      </c>
    </row>
    <row r="876" customFormat="false" ht="12.75" hidden="false" customHeight="false" outlineLevel="0" collapsed="false">
      <c r="AC876" s="0" t="s">
        <v>4901</v>
      </c>
    </row>
    <row r="877" customFormat="false" ht="12.75" hidden="false" customHeight="false" outlineLevel="0" collapsed="false">
      <c r="AC877" s="0" t="s">
        <v>4902</v>
      </c>
    </row>
    <row r="878" customFormat="false" ht="12.75" hidden="false" customHeight="false" outlineLevel="0" collapsed="false">
      <c r="AC878" s="0" t="s">
        <v>4903</v>
      </c>
    </row>
    <row r="879" customFormat="false" ht="12.75" hidden="false" customHeight="false" outlineLevel="0" collapsed="false">
      <c r="AC879" s="0" t="s">
        <v>4904</v>
      </c>
    </row>
    <row r="880" customFormat="false" ht="12.75" hidden="false" customHeight="false" outlineLevel="0" collapsed="false">
      <c r="AC880" s="0" t="s">
        <v>4905</v>
      </c>
    </row>
    <row r="881" customFormat="false" ht="12.75" hidden="false" customHeight="false" outlineLevel="0" collapsed="false">
      <c r="AC881" s="0" t="s">
        <v>4906</v>
      </c>
    </row>
    <row r="882" customFormat="false" ht="12.75" hidden="false" customHeight="false" outlineLevel="0" collapsed="false">
      <c r="AC882" s="0" t="s">
        <v>4907</v>
      </c>
    </row>
    <row r="883" customFormat="false" ht="12.75" hidden="false" customHeight="false" outlineLevel="0" collapsed="false">
      <c r="AC883" s="0" t="s">
        <v>4908</v>
      </c>
    </row>
    <row r="884" customFormat="false" ht="12.75" hidden="false" customHeight="false" outlineLevel="0" collapsed="false">
      <c r="AC884" s="0" t="s">
        <v>4909</v>
      </c>
    </row>
    <row r="885" customFormat="false" ht="12.75" hidden="false" customHeight="false" outlineLevel="0" collapsed="false">
      <c r="AC885" s="0" t="s">
        <v>4910</v>
      </c>
    </row>
    <row r="886" customFormat="false" ht="12.75" hidden="false" customHeight="false" outlineLevel="0" collapsed="false">
      <c r="AC886" s="0" t="s">
        <v>4911</v>
      </c>
    </row>
    <row r="887" customFormat="false" ht="12.75" hidden="false" customHeight="false" outlineLevel="0" collapsed="false">
      <c r="AC887" s="0" t="s">
        <v>4912</v>
      </c>
    </row>
    <row r="888" customFormat="false" ht="12.75" hidden="false" customHeight="false" outlineLevel="0" collapsed="false">
      <c r="AC888" s="0" t="s">
        <v>4913</v>
      </c>
    </row>
    <row r="889" customFormat="false" ht="12.75" hidden="false" customHeight="false" outlineLevel="0" collapsed="false">
      <c r="AC889" s="0" t="s">
        <v>4914</v>
      </c>
    </row>
    <row r="890" customFormat="false" ht="12.75" hidden="false" customHeight="false" outlineLevel="0" collapsed="false">
      <c r="AC890" s="0" t="s">
        <v>4915</v>
      </c>
    </row>
    <row r="891" customFormat="false" ht="12.75" hidden="false" customHeight="false" outlineLevel="0" collapsed="false">
      <c r="AC891" s="0" t="s">
        <v>4916</v>
      </c>
    </row>
    <row r="892" customFormat="false" ht="12.75" hidden="false" customHeight="false" outlineLevel="0" collapsed="false">
      <c r="AC892" s="0" t="s">
        <v>4917</v>
      </c>
    </row>
    <row r="893" customFormat="false" ht="12.75" hidden="false" customHeight="false" outlineLevel="0" collapsed="false">
      <c r="AC893" s="0" t="s">
        <v>4918</v>
      </c>
    </row>
    <row r="894" customFormat="false" ht="12.75" hidden="false" customHeight="false" outlineLevel="0" collapsed="false">
      <c r="AC894" s="0" t="s">
        <v>4919</v>
      </c>
    </row>
    <row r="895" customFormat="false" ht="12.75" hidden="false" customHeight="false" outlineLevel="0" collapsed="false">
      <c r="AC895" s="0" t="s">
        <v>4920</v>
      </c>
    </row>
    <row r="896" customFormat="false" ht="12.75" hidden="false" customHeight="false" outlineLevel="0" collapsed="false">
      <c r="AC896" s="0" t="s">
        <v>4921</v>
      </c>
    </row>
    <row r="897" customFormat="false" ht="12.75" hidden="false" customHeight="false" outlineLevel="0" collapsed="false">
      <c r="AC897" s="0" t="s">
        <v>4922</v>
      </c>
    </row>
    <row r="898" customFormat="false" ht="12.75" hidden="false" customHeight="false" outlineLevel="0" collapsed="false">
      <c r="AC898" s="0" t="s">
        <v>4923</v>
      </c>
    </row>
    <row r="899" customFormat="false" ht="12.75" hidden="false" customHeight="false" outlineLevel="0" collapsed="false">
      <c r="AC899" s="0" t="s">
        <v>4924</v>
      </c>
    </row>
    <row r="900" customFormat="false" ht="12.75" hidden="false" customHeight="false" outlineLevel="0" collapsed="false">
      <c r="AC900" s="0" t="s">
        <v>4925</v>
      </c>
    </row>
    <row r="901" customFormat="false" ht="12.75" hidden="false" customHeight="false" outlineLevel="0" collapsed="false">
      <c r="AC901" s="0" t="s">
        <v>4926</v>
      </c>
    </row>
    <row r="902" customFormat="false" ht="12.75" hidden="false" customHeight="false" outlineLevel="0" collapsed="false">
      <c r="AC902" s="0" t="s">
        <v>4927</v>
      </c>
    </row>
    <row r="903" customFormat="false" ht="12.75" hidden="false" customHeight="false" outlineLevel="0" collapsed="false">
      <c r="AC903" s="0" t="s">
        <v>4928</v>
      </c>
    </row>
    <row r="904" customFormat="false" ht="12.75" hidden="false" customHeight="false" outlineLevel="0" collapsed="false">
      <c r="AC904" s="0" t="s">
        <v>4929</v>
      </c>
    </row>
    <row r="905" customFormat="false" ht="12.75" hidden="false" customHeight="false" outlineLevel="0" collapsed="false">
      <c r="AC905" s="0" t="s">
        <v>4930</v>
      </c>
    </row>
    <row r="906" customFormat="false" ht="12.75" hidden="false" customHeight="false" outlineLevel="0" collapsed="false">
      <c r="AC906" s="0" t="s">
        <v>4931</v>
      </c>
    </row>
    <row r="907" customFormat="false" ht="12.75" hidden="false" customHeight="false" outlineLevel="0" collapsed="false">
      <c r="AC907" s="0" t="s">
        <v>4932</v>
      </c>
    </row>
    <row r="908" customFormat="false" ht="12.75" hidden="false" customHeight="false" outlineLevel="0" collapsed="false">
      <c r="AC908" s="0" t="s">
        <v>4933</v>
      </c>
    </row>
    <row r="909" customFormat="false" ht="12.75" hidden="false" customHeight="false" outlineLevel="0" collapsed="false">
      <c r="AC909" s="0" t="s">
        <v>4934</v>
      </c>
    </row>
    <row r="910" customFormat="false" ht="12.75" hidden="false" customHeight="false" outlineLevel="0" collapsed="false">
      <c r="AC910" s="0" t="s">
        <v>4935</v>
      </c>
    </row>
    <row r="911" customFormat="false" ht="12.75" hidden="false" customHeight="false" outlineLevel="0" collapsed="false">
      <c r="AC911" s="0" t="s">
        <v>4936</v>
      </c>
    </row>
    <row r="912" customFormat="false" ht="12.75" hidden="false" customHeight="false" outlineLevel="0" collapsed="false">
      <c r="AC912" s="0" t="s">
        <v>4937</v>
      </c>
    </row>
    <row r="913" customFormat="false" ht="12.75" hidden="false" customHeight="false" outlineLevel="0" collapsed="false">
      <c r="AC913" s="0" t="s">
        <v>4938</v>
      </c>
    </row>
    <row r="914" customFormat="false" ht="12.75" hidden="false" customHeight="false" outlineLevel="0" collapsed="false">
      <c r="AC914" s="0" t="s">
        <v>4939</v>
      </c>
    </row>
    <row r="915" customFormat="false" ht="12.75" hidden="false" customHeight="false" outlineLevel="0" collapsed="false">
      <c r="AC915" s="0" t="s">
        <v>4940</v>
      </c>
    </row>
    <row r="916" customFormat="false" ht="12.75" hidden="false" customHeight="false" outlineLevel="0" collapsed="false">
      <c r="AC916" s="0" t="s">
        <v>4941</v>
      </c>
    </row>
    <row r="917" customFormat="false" ht="12.75" hidden="false" customHeight="false" outlineLevel="0" collapsed="false">
      <c r="AC917" s="0" t="s">
        <v>4942</v>
      </c>
    </row>
    <row r="918" customFormat="false" ht="12.75" hidden="false" customHeight="false" outlineLevel="0" collapsed="false">
      <c r="AC918" s="0" t="s">
        <v>4943</v>
      </c>
    </row>
    <row r="919" customFormat="false" ht="12.75" hidden="false" customHeight="false" outlineLevel="0" collapsed="false">
      <c r="AC919" s="0" t="s">
        <v>4944</v>
      </c>
    </row>
    <row r="920" customFormat="false" ht="12.75" hidden="false" customHeight="false" outlineLevel="0" collapsed="false">
      <c r="AC920" s="0" t="s">
        <v>4945</v>
      </c>
    </row>
    <row r="921" customFormat="false" ht="12.75" hidden="false" customHeight="false" outlineLevel="0" collapsed="false">
      <c r="AC921" s="0" t="s">
        <v>4946</v>
      </c>
    </row>
    <row r="922" customFormat="false" ht="12.75" hidden="false" customHeight="false" outlineLevel="0" collapsed="false">
      <c r="AC922" s="0" t="s">
        <v>4947</v>
      </c>
    </row>
    <row r="923" customFormat="false" ht="12.75" hidden="false" customHeight="false" outlineLevel="0" collapsed="false">
      <c r="AC923" s="0" t="s">
        <v>4948</v>
      </c>
    </row>
    <row r="924" customFormat="false" ht="12.75" hidden="false" customHeight="false" outlineLevel="0" collapsed="false">
      <c r="AC924" s="0" t="s">
        <v>4949</v>
      </c>
    </row>
    <row r="925" customFormat="false" ht="12.75" hidden="false" customHeight="false" outlineLevel="0" collapsed="false">
      <c r="AC925" s="0" t="s">
        <v>4950</v>
      </c>
    </row>
    <row r="926" customFormat="false" ht="12.75" hidden="false" customHeight="false" outlineLevel="0" collapsed="false">
      <c r="AC926" s="0" t="s">
        <v>4951</v>
      </c>
    </row>
    <row r="927" customFormat="false" ht="12.75" hidden="false" customHeight="false" outlineLevel="0" collapsed="false">
      <c r="AC927" s="0" t="s">
        <v>4952</v>
      </c>
    </row>
    <row r="928" customFormat="false" ht="12.75" hidden="false" customHeight="false" outlineLevel="0" collapsed="false">
      <c r="AC928" s="0" t="s">
        <v>4953</v>
      </c>
    </row>
    <row r="929" customFormat="false" ht="12.75" hidden="false" customHeight="false" outlineLevel="0" collapsed="false">
      <c r="AC929" s="0" t="s">
        <v>4954</v>
      </c>
    </row>
    <row r="930" customFormat="false" ht="12.75" hidden="false" customHeight="false" outlineLevel="0" collapsed="false">
      <c r="AC930" s="0" t="s">
        <v>4955</v>
      </c>
    </row>
    <row r="931" customFormat="false" ht="12.75" hidden="false" customHeight="false" outlineLevel="0" collapsed="false">
      <c r="AC931" s="0" t="s">
        <v>4956</v>
      </c>
    </row>
    <row r="932" customFormat="false" ht="12.75" hidden="false" customHeight="false" outlineLevel="0" collapsed="false">
      <c r="AC932" s="0" t="s">
        <v>4957</v>
      </c>
    </row>
    <row r="933" customFormat="false" ht="12.75" hidden="false" customHeight="false" outlineLevel="0" collapsed="false">
      <c r="AC933" s="0" t="s">
        <v>4958</v>
      </c>
    </row>
    <row r="934" customFormat="false" ht="12.75" hidden="false" customHeight="false" outlineLevel="0" collapsed="false">
      <c r="AC934" s="0" t="s">
        <v>4959</v>
      </c>
    </row>
    <row r="935" customFormat="false" ht="12.75" hidden="false" customHeight="false" outlineLevel="0" collapsed="false">
      <c r="AC935" s="0" t="s">
        <v>4960</v>
      </c>
    </row>
    <row r="936" customFormat="false" ht="12.75" hidden="false" customHeight="false" outlineLevel="0" collapsed="false">
      <c r="AC936" s="0" t="s">
        <v>4961</v>
      </c>
    </row>
    <row r="937" customFormat="false" ht="12.75" hidden="false" customHeight="false" outlineLevel="0" collapsed="false">
      <c r="AC937" s="0" t="s">
        <v>4962</v>
      </c>
    </row>
    <row r="938" customFormat="false" ht="12.75" hidden="false" customHeight="false" outlineLevel="0" collapsed="false">
      <c r="AC938" s="0" t="s">
        <v>4963</v>
      </c>
    </row>
    <row r="939" customFormat="false" ht="12.75" hidden="false" customHeight="false" outlineLevel="0" collapsed="false">
      <c r="AC939" s="0" t="s">
        <v>4964</v>
      </c>
    </row>
    <row r="940" customFormat="false" ht="12.75" hidden="false" customHeight="false" outlineLevel="0" collapsed="false">
      <c r="AC940" s="0" t="s">
        <v>4965</v>
      </c>
    </row>
    <row r="941" customFormat="false" ht="12.75" hidden="false" customHeight="false" outlineLevel="0" collapsed="false">
      <c r="AC941" s="0" t="s">
        <v>4966</v>
      </c>
    </row>
    <row r="942" customFormat="false" ht="12.75" hidden="false" customHeight="false" outlineLevel="0" collapsed="false">
      <c r="AC942" s="0" t="s">
        <v>4967</v>
      </c>
    </row>
    <row r="943" customFormat="false" ht="12.75" hidden="false" customHeight="false" outlineLevel="0" collapsed="false">
      <c r="AC943" s="0" t="s">
        <v>4968</v>
      </c>
    </row>
    <row r="944" customFormat="false" ht="12.75" hidden="false" customHeight="false" outlineLevel="0" collapsed="false">
      <c r="AC944" s="0" t="s">
        <v>4969</v>
      </c>
    </row>
    <row r="945" customFormat="false" ht="12.75" hidden="false" customHeight="false" outlineLevel="0" collapsed="false">
      <c r="AC945" s="0" t="s">
        <v>4970</v>
      </c>
    </row>
    <row r="946" customFormat="false" ht="12.75" hidden="false" customHeight="false" outlineLevel="0" collapsed="false">
      <c r="AC946" s="0" t="s">
        <v>4971</v>
      </c>
    </row>
    <row r="947" customFormat="false" ht="12.75" hidden="false" customHeight="false" outlineLevel="0" collapsed="false">
      <c r="AC947" s="0" t="s">
        <v>4972</v>
      </c>
    </row>
    <row r="948" customFormat="false" ht="12.75" hidden="false" customHeight="false" outlineLevel="0" collapsed="false">
      <c r="AC948" s="0" t="s">
        <v>4973</v>
      </c>
    </row>
    <row r="949" customFormat="false" ht="12.75" hidden="false" customHeight="false" outlineLevel="0" collapsed="false">
      <c r="AC949" s="0" t="s">
        <v>4974</v>
      </c>
    </row>
    <row r="950" customFormat="false" ht="12.75" hidden="false" customHeight="false" outlineLevel="0" collapsed="false">
      <c r="AC950" s="0" t="s">
        <v>4975</v>
      </c>
    </row>
    <row r="951" customFormat="false" ht="12.75" hidden="false" customHeight="false" outlineLevel="0" collapsed="false">
      <c r="AC951" s="0" t="s">
        <v>4976</v>
      </c>
    </row>
    <row r="952" customFormat="false" ht="12.75" hidden="false" customHeight="false" outlineLevel="0" collapsed="false">
      <c r="AC952" s="0" t="s">
        <v>4977</v>
      </c>
    </row>
    <row r="953" customFormat="false" ht="12.75" hidden="false" customHeight="false" outlineLevel="0" collapsed="false">
      <c r="AC953" s="0" t="s">
        <v>4978</v>
      </c>
    </row>
    <row r="954" customFormat="false" ht="12.75" hidden="false" customHeight="false" outlineLevel="0" collapsed="false">
      <c r="AC954" s="0" t="s">
        <v>4979</v>
      </c>
    </row>
    <row r="955" customFormat="false" ht="12.75" hidden="false" customHeight="false" outlineLevel="0" collapsed="false">
      <c r="AC955" s="0" t="s">
        <v>4980</v>
      </c>
    </row>
    <row r="956" customFormat="false" ht="12.75" hidden="false" customHeight="false" outlineLevel="0" collapsed="false">
      <c r="AC956" s="0" t="s">
        <v>4981</v>
      </c>
    </row>
    <row r="957" customFormat="false" ht="12.75" hidden="false" customHeight="false" outlineLevel="0" collapsed="false">
      <c r="AC957" s="0" t="s">
        <v>4982</v>
      </c>
    </row>
    <row r="958" customFormat="false" ht="12.75" hidden="false" customHeight="false" outlineLevel="0" collapsed="false">
      <c r="AC958" s="0" t="s">
        <v>4983</v>
      </c>
    </row>
    <row r="959" customFormat="false" ht="12.75" hidden="false" customHeight="false" outlineLevel="0" collapsed="false">
      <c r="AC959" s="0" t="s">
        <v>4984</v>
      </c>
    </row>
    <row r="960" customFormat="false" ht="12.75" hidden="false" customHeight="false" outlineLevel="0" collapsed="false">
      <c r="AC960" s="0" t="s">
        <v>4985</v>
      </c>
    </row>
    <row r="961" customFormat="false" ht="12.75" hidden="false" customHeight="false" outlineLevel="0" collapsed="false">
      <c r="AC961" s="0" t="s">
        <v>4986</v>
      </c>
    </row>
    <row r="962" customFormat="false" ht="12.75" hidden="false" customHeight="false" outlineLevel="0" collapsed="false">
      <c r="AC962" s="0" t="s">
        <v>4987</v>
      </c>
    </row>
    <row r="963" customFormat="false" ht="12.75" hidden="false" customHeight="false" outlineLevel="0" collapsed="false">
      <c r="AC963" s="0" t="s">
        <v>4988</v>
      </c>
    </row>
    <row r="964" customFormat="false" ht="12.75" hidden="false" customHeight="false" outlineLevel="0" collapsed="false">
      <c r="AC964" s="0" t="s">
        <v>4989</v>
      </c>
    </row>
    <row r="965" customFormat="false" ht="12.75" hidden="false" customHeight="false" outlineLevel="0" collapsed="false">
      <c r="AC965" s="0" t="s">
        <v>4990</v>
      </c>
    </row>
    <row r="966" customFormat="false" ht="12.75" hidden="false" customHeight="false" outlineLevel="0" collapsed="false">
      <c r="AC966" s="0" t="s">
        <v>4991</v>
      </c>
    </row>
    <row r="967" customFormat="false" ht="12.75" hidden="false" customHeight="false" outlineLevel="0" collapsed="false">
      <c r="AC967" s="0" t="s">
        <v>4992</v>
      </c>
    </row>
    <row r="968" customFormat="false" ht="12.75" hidden="false" customHeight="false" outlineLevel="0" collapsed="false">
      <c r="AC968" s="0" t="s">
        <v>4993</v>
      </c>
    </row>
    <row r="969" customFormat="false" ht="12.75" hidden="false" customHeight="false" outlineLevel="0" collapsed="false">
      <c r="AC969" s="0" t="s">
        <v>4994</v>
      </c>
    </row>
    <row r="970" customFormat="false" ht="12.75" hidden="false" customHeight="false" outlineLevel="0" collapsed="false">
      <c r="AC970" s="0" t="s">
        <v>4995</v>
      </c>
    </row>
    <row r="971" customFormat="false" ht="12.75" hidden="false" customHeight="false" outlineLevel="0" collapsed="false">
      <c r="AC971" s="0" t="s">
        <v>4996</v>
      </c>
    </row>
    <row r="972" customFormat="false" ht="12.75" hidden="false" customHeight="false" outlineLevel="0" collapsed="false">
      <c r="AC972" s="0" t="s">
        <v>4997</v>
      </c>
    </row>
    <row r="973" customFormat="false" ht="12.75" hidden="false" customHeight="false" outlineLevel="0" collapsed="false">
      <c r="AC973" s="0" t="s">
        <v>4998</v>
      </c>
    </row>
    <row r="974" customFormat="false" ht="12.75" hidden="false" customHeight="false" outlineLevel="0" collapsed="false">
      <c r="AC974" s="0" t="s">
        <v>4999</v>
      </c>
    </row>
    <row r="975" customFormat="false" ht="12.75" hidden="false" customHeight="false" outlineLevel="0" collapsed="false">
      <c r="AC975" s="0" t="s">
        <v>5000</v>
      </c>
    </row>
    <row r="976" customFormat="false" ht="12.75" hidden="false" customHeight="false" outlineLevel="0" collapsed="false">
      <c r="AC976" s="0" t="s">
        <v>5001</v>
      </c>
    </row>
    <row r="977" customFormat="false" ht="12.75" hidden="false" customHeight="false" outlineLevel="0" collapsed="false">
      <c r="AC977" s="0" t="s">
        <v>5002</v>
      </c>
    </row>
    <row r="978" customFormat="false" ht="12.75" hidden="false" customHeight="false" outlineLevel="0" collapsed="false">
      <c r="AC978" s="0" t="s">
        <v>5003</v>
      </c>
    </row>
    <row r="979" customFormat="false" ht="12.75" hidden="false" customHeight="false" outlineLevel="0" collapsed="false">
      <c r="AC979" s="0" t="s">
        <v>5004</v>
      </c>
    </row>
    <row r="980" customFormat="false" ht="12.75" hidden="false" customHeight="false" outlineLevel="0" collapsed="false">
      <c r="AC980" s="0" t="s">
        <v>5005</v>
      </c>
    </row>
    <row r="981" customFormat="false" ht="12.75" hidden="false" customHeight="false" outlineLevel="0" collapsed="false">
      <c r="AC981" s="0" t="s">
        <v>5006</v>
      </c>
    </row>
    <row r="982" customFormat="false" ht="12.75" hidden="false" customHeight="false" outlineLevel="0" collapsed="false">
      <c r="AC982" s="0" t="s">
        <v>5007</v>
      </c>
    </row>
    <row r="983" customFormat="false" ht="12.75" hidden="false" customHeight="false" outlineLevel="0" collapsed="false">
      <c r="AC983" s="0" t="s">
        <v>5008</v>
      </c>
    </row>
    <row r="984" customFormat="false" ht="12.75" hidden="false" customHeight="false" outlineLevel="0" collapsed="false">
      <c r="AC984" s="0" t="s">
        <v>5009</v>
      </c>
    </row>
    <row r="985" customFormat="false" ht="12.75" hidden="false" customHeight="false" outlineLevel="0" collapsed="false">
      <c r="AC985" s="0" t="s">
        <v>5010</v>
      </c>
    </row>
    <row r="986" customFormat="false" ht="12.75" hidden="false" customHeight="false" outlineLevel="0" collapsed="false">
      <c r="AC986" s="0" t="s">
        <v>5011</v>
      </c>
    </row>
    <row r="987" customFormat="false" ht="12.75" hidden="false" customHeight="false" outlineLevel="0" collapsed="false">
      <c r="AC987" s="0" t="s">
        <v>5012</v>
      </c>
    </row>
    <row r="988" customFormat="false" ht="12.75" hidden="false" customHeight="false" outlineLevel="0" collapsed="false">
      <c r="AC988" s="0" t="s">
        <v>5013</v>
      </c>
    </row>
    <row r="989" customFormat="false" ht="12.75" hidden="false" customHeight="false" outlineLevel="0" collapsed="false">
      <c r="AC989" s="0" t="s">
        <v>5014</v>
      </c>
    </row>
    <row r="990" customFormat="false" ht="12.75" hidden="false" customHeight="false" outlineLevel="0" collapsed="false">
      <c r="AC990" s="0" t="s">
        <v>5015</v>
      </c>
    </row>
    <row r="991" customFormat="false" ht="12.75" hidden="false" customHeight="false" outlineLevel="0" collapsed="false">
      <c r="AC991" s="0" t="s">
        <v>5016</v>
      </c>
    </row>
    <row r="992" customFormat="false" ht="12.75" hidden="false" customHeight="false" outlineLevel="0" collapsed="false">
      <c r="AC992" s="0" t="s">
        <v>5017</v>
      </c>
    </row>
    <row r="993" customFormat="false" ht="12.75" hidden="false" customHeight="false" outlineLevel="0" collapsed="false">
      <c r="AC993" s="0" t="s">
        <v>5018</v>
      </c>
    </row>
    <row r="994" customFormat="false" ht="12.75" hidden="false" customHeight="false" outlineLevel="0" collapsed="false">
      <c r="AC994" s="0" t="s">
        <v>5019</v>
      </c>
    </row>
    <row r="995" customFormat="false" ht="12.75" hidden="false" customHeight="false" outlineLevel="0" collapsed="false">
      <c r="AC995" s="0" t="s">
        <v>5020</v>
      </c>
    </row>
    <row r="996" customFormat="false" ht="12.75" hidden="false" customHeight="false" outlineLevel="0" collapsed="false">
      <c r="AC996" s="0" t="s">
        <v>5021</v>
      </c>
    </row>
    <row r="997" customFormat="false" ht="12.75" hidden="false" customHeight="false" outlineLevel="0" collapsed="false">
      <c r="AC997" s="0" t="s">
        <v>5022</v>
      </c>
    </row>
    <row r="998" customFormat="false" ht="12.75" hidden="false" customHeight="false" outlineLevel="0" collapsed="false">
      <c r="AC998" s="0" t="s">
        <v>5023</v>
      </c>
    </row>
    <row r="999" customFormat="false" ht="12.75" hidden="false" customHeight="false" outlineLevel="0" collapsed="false">
      <c r="AC999" s="0" t="s">
        <v>5024</v>
      </c>
    </row>
    <row r="1000" customFormat="false" ht="12.75" hidden="false" customHeight="false" outlineLevel="0" collapsed="false">
      <c r="AC1000" s="0" t="s">
        <v>5025</v>
      </c>
    </row>
    <row r="1001" customFormat="false" ht="12.75" hidden="false" customHeight="false" outlineLevel="0" collapsed="false">
      <c r="AC1001" s="0" t="s">
        <v>5026</v>
      </c>
    </row>
    <row r="1002" customFormat="false" ht="12.75" hidden="false" customHeight="false" outlineLevel="0" collapsed="false">
      <c r="AC1002" s="0" t="s">
        <v>5027</v>
      </c>
    </row>
    <row r="1003" customFormat="false" ht="12.75" hidden="false" customHeight="false" outlineLevel="0" collapsed="false">
      <c r="AC1003" s="0" t="s">
        <v>5028</v>
      </c>
    </row>
    <row r="1004" customFormat="false" ht="12.75" hidden="false" customHeight="false" outlineLevel="0" collapsed="false">
      <c r="AC1004" s="0" t="s">
        <v>5029</v>
      </c>
    </row>
    <row r="1005" customFormat="false" ht="12.75" hidden="false" customHeight="false" outlineLevel="0" collapsed="false">
      <c r="AC1005" s="0" t="s">
        <v>5030</v>
      </c>
    </row>
    <row r="1006" customFormat="false" ht="12.75" hidden="false" customHeight="false" outlineLevel="0" collapsed="false">
      <c r="AC1006" s="0" t="s">
        <v>5031</v>
      </c>
    </row>
    <row r="1007" customFormat="false" ht="12.75" hidden="false" customHeight="false" outlineLevel="0" collapsed="false">
      <c r="AC1007" s="0" t="s">
        <v>5032</v>
      </c>
    </row>
    <row r="1008" customFormat="false" ht="12.75" hidden="false" customHeight="false" outlineLevel="0" collapsed="false">
      <c r="AC1008" s="0" t="s">
        <v>5033</v>
      </c>
    </row>
    <row r="1009" customFormat="false" ht="12.75" hidden="false" customHeight="false" outlineLevel="0" collapsed="false">
      <c r="AC1009" s="0" t="s">
        <v>5034</v>
      </c>
    </row>
    <row r="1010" customFormat="false" ht="12.75" hidden="false" customHeight="false" outlineLevel="0" collapsed="false">
      <c r="AC1010" s="0" t="s">
        <v>5035</v>
      </c>
    </row>
    <row r="1011" customFormat="false" ht="12.75" hidden="false" customHeight="false" outlineLevel="0" collapsed="false">
      <c r="AC1011" s="0" t="s">
        <v>5036</v>
      </c>
    </row>
    <row r="1012" customFormat="false" ht="12.75" hidden="false" customHeight="false" outlineLevel="0" collapsed="false">
      <c r="AC1012" s="0" t="s">
        <v>5037</v>
      </c>
    </row>
    <row r="1013" customFormat="false" ht="12.75" hidden="false" customHeight="false" outlineLevel="0" collapsed="false">
      <c r="AC1013" s="0" t="s">
        <v>5038</v>
      </c>
    </row>
    <row r="1014" customFormat="false" ht="12.75" hidden="false" customHeight="false" outlineLevel="0" collapsed="false">
      <c r="AC1014" s="0" t="s">
        <v>5039</v>
      </c>
    </row>
    <row r="1015" customFormat="false" ht="12.75" hidden="false" customHeight="false" outlineLevel="0" collapsed="false">
      <c r="AC1015" s="0" t="s">
        <v>5040</v>
      </c>
    </row>
    <row r="1016" customFormat="false" ht="12.75" hidden="false" customHeight="false" outlineLevel="0" collapsed="false">
      <c r="AC1016" s="0" t="s">
        <v>5041</v>
      </c>
    </row>
    <row r="1017" customFormat="false" ht="12.75" hidden="false" customHeight="false" outlineLevel="0" collapsed="false">
      <c r="AC1017" s="0" t="s">
        <v>5042</v>
      </c>
    </row>
    <row r="1018" customFormat="false" ht="12.75" hidden="false" customHeight="false" outlineLevel="0" collapsed="false">
      <c r="AC1018" s="0" t="s">
        <v>5043</v>
      </c>
    </row>
    <row r="1019" customFormat="false" ht="12.75" hidden="false" customHeight="false" outlineLevel="0" collapsed="false">
      <c r="AC1019" s="0" t="s">
        <v>5044</v>
      </c>
    </row>
    <row r="1020" customFormat="false" ht="12.75" hidden="false" customHeight="false" outlineLevel="0" collapsed="false">
      <c r="AC1020" s="0" t="s">
        <v>5045</v>
      </c>
    </row>
    <row r="1021" customFormat="false" ht="12.75" hidden="false" customHeight="false" outlineLevel="0" collapsed="false">
      <c r="AC1021" s="0" t="s">
        <v>5046</v>
      </c>
    </row>
    <row r="1022" customFormat="false" ht="12.75" hidden="false" customHeight="false" outlineLevel="0" collapsed="false">
      <c r="AC1022" s="0" t="s">
        <v>5047</v>
      </c>
    </row>
    <row r="1023" customFormat="false" ht="12.75" hidden="false" customHeight="false" outlineLevel="0" collapsed="false">
      <c r="AC1023" s="0" t="s">
        <v>5048</v>
      </c>
    </row>
    <row r="1024" customFormat="false" ht="12.75" hidden="false" customHeight="false" outlineLevel="0" collapsed="false">
      <c r="AC1024" s="0" t="s">
        <v>5049</v>
      </c>
    </row>
    <row r="1025" customFormat="false" ht="12.75" hidden="false" customHeight="false" outlineLevel="0" collapsed="false">
      <c r="AC1025" s="0" t="s">
        <v>5050</v>
      </c>
    </row>
    <row r="1026" customFormat="false" ht="12.75" hidden="false" customHeight="false" outlineLevel="0" collapsed="false">
      <c r="AC1026" s="0" t="s">
        <v>5051</v>
      </c>
    </row>
    <row r="1027" customFormat="false" ht="12.75" hidden="false" customHeight="false" outlineLevel="0" collapsed="false">
      <c r="AC1027" s="0" t="s">
        <v>5052</v>
      </c>
    </row>
    <row r="1028" customFormat="false" ht="12.75" hidden="false" customHeight="false" outlineLevel="0" collapsed="false">
      <c r="AC1028" s="0" t="s">
        <v>5053</v>
      </c>
    </row>
    <row r="1029" customFormat="false" ht="12.75" hidden="false" customHeight="false" outlineLevel="0" collapsed="false">
      <c r="AC1029" s="0" t="s">
        <v>5054</v>
      </c>
    </row>
    <row r="1030" customFormat="false" ht="12.75" hidden="false" customHeight="false" outlineLevel="0" collapsed="false">
      <c r="AC1030" s="0" t="s">
        <v>5055</v>
      </c>
    </row>
    <row r="1031" customFormat="false" ht="12.75" hidden="false" customHeight="false" outlineLevel="0" collapsed="false">
      <c r="AC1031" s="0" t="s">
        <v>5056</v>
      </c>
    </row>
    <row r="1032" customFormat="false" ht="12.75" hidden="false" customHeight="false" outlineLevel="0" collapsed="false">
      <c r="AC1032" s="0" t="s">
        <v>5057</v>
      </c>
    </row>
    <row r="1033" customFormat="false" ht="12.75" hidden="false" customHeight="false" outlineLevel="0" collapsed="false">
      <c r="AC1033" s="0" t="s">
        <v>5058</v>
      </c>
    </row>
    <row r="1034" customFormat="false" ht="12.75" hidden="false" customHeight="false" outlineLevel="0" collapsed="false">
      <c r="AC1034" s="0" t="s">
        <v>5059</v>
      </c>
    </row>
    <row r="1035" customFormat="false" ht="12.75" hidden="false" customHeight="false" outlineLevel="0" collapsed="false">
      <c r="AC1035" s="0" t="s">
        <v>5060</v>
      </c>
    </row>
    <row r="1036" customFormat="false" ht="12.75" hidden="false" customHeight="false" outlineLevel="0" collapsed="false">
      <c r="AC1036" s="0" t="s">
        <v>5061</v>
      </c>
    </row>
    <row r="1037" customFormat="false" ht="12.75" hidden="false" customHeight="false" outlineLevel="0" collapsed="false">
      <c r="AC1037" s="0" t="s">
        <v>5062</v>
      </c>
    </row>
    <row r="1038" customFormat="false" ht="12.75" hidden="false" customHeight="false" outlineLevel="0" collapsed="false">
      <c r="AC1038" s="0" t="s">
        <v>5063</v>
      </c>
    </row>
    <row r="1039" customFormat="false" ht="12.75" hidden="false" customHeight="false" outlineLevel="0" collapsed="false">
      <c r="AC1039" s="0" t="s">
        <v>5064</v>
      </c>
    </row>
    <row r="1040" customFormat="false" ht="12.75" hidden="false" customHeight="false" outlineLevel="0" collapsed="false">
      <c r="AC1040" s="0" t="s">
        <v>5065</v>
      </c>
    </row>
    <row r="1041" customFormat="false" ht="12.75" hidden="false" customHeight="false" outlineLevel="0" collapsed="false">
      <c r="AC1041" s="0" t="s">
        <v>5066</v>
      </c>
    </row>
    <row r="1042" customFormat="false" ht="12.75" hidden="false" customHeight="false" outlineLevel="0" collapsed="false">
      <c r="AC1042" s="0" t="s">
        <v>5067</v>
      </c>
    </row>
    <row r="1043" customFormat="false" ht="12.75" hidden="false" customHeight="false" outlineLevel="0" collapsed="false">
      <c r="AC1043" s="0" t="s">
        <v>5068</v>
      </c>
    </row>
    <row r="1044" customFormat="false" ht="12.75" hidden="false" customHeight="false" outlineLevel="0" collapsed="false">
      <c r="AC1044" s="0" t="s">
        <v>5069</v>
      </c>
    </row>
    <row r="1045" customFormat="false" ht="12.75" hidden="false" customHeight="false" outlineLevel="0" collapsed="false">
      <c r="AC1045" s="0" t="s">
        <v>5070</v>
      </c>
    </row>
    <row r="1046" customFormat="false" ht="12.75" hidden="false" customHeight="false" outlineLevel="0" collapsed="false">
      <c r="AC1046" s="0" t="s">
        <v>5071</v>
      </c>
    </row>
    <row r="1047" customFormat="false" ht="12.75" hidden="false" customHeight="false" outlineLevel="0" collapsed="false">
      <c r="AC1047" s="0" t="s">
        <v>5072</v>
      </c>
    </row>
    <row r="1048" customFormat="false" ht="12.75" hidden="false" customHeight="false" outlineLevel="0" collapsed="false">
      <c r="AC1048" s="0" t="s">
        <v>5073</v>
      </c>
    </row>
    <row r="1049" customFormat="false" ht="12.75" hidden="false" customHeight="false" outlineLevel="0" collapsed="false">
      <c r="AC1049" s="0" t="s">
        <v>5074</v>
      </c>
    </row>
    <row r="1050" customFormat="false" ht="12.75" hidden="false" customHeight="false" outlineLevel="0" collapsed="false">
      <c r="AC1050" s="0" t="s">
        <v>5075</v>
      </c>
    </row>
    <row r="1051" customFormat="false" ht="12.75" hidden="false" customHeight="false" outlineLevel="0" collapsed="false">
      <c r="AC1051" s="0" t="s">
        <v>5076</v>
      </c>
    </row>
    <row r="1052" customFormat="false" ht="12.75" hidden="false" customHeight="false" outlineLevel="0" collapsed="false">
      <c r="AC1052" s="0" t="s">
        <v>5077</v>
      </c>
    </row>
    <row r="1053" customFormat="false" ht="12.75" hidden="false" customHeight="false" outlineLevel="0" collapsed="false">
      <c r="AC1053" s="0" t="s">
        <v>5078</v>
      </c>
    </row>
    <row r="1054" customFormat="false" ht="12.75" hidden="false" customHeight="false" outlineLevel="0" collapsed="false">
      <c r="AC1054" s="0" t="s">
        <v>5079</v>
      </c>
    </row>
    <row r="1055" customFormat="false" ht="12.75" hidden="false" customHeight="false" outlineLevel="0" collapsed="false">
      <c r="AC1055" s="0" t="s">
        <v>5080</v>
      </c>
    </row>
    <row r="1056" customFormat="false" ht="12.75" hidden="false" customHeight="false" outlineLevel="0" collapsed="false">
      <c r="AC1056" s="0" t="s">
        <v>5081</v>
      </c>
    </row>
    <row r="1057" customFormat="false" ht="12.75" hidden="false" customHeight="false" outlineLevel="0" collapsed="false">
      <c r="AC1057" s="0" t="s">
        <v>5082</v>
      </c>
    </row>
    <row r="1058" customFormat="false" ht="12.75" hidden="false" customHeight="false" outlineLevel="0" collapsed="false">
      <c r="AC1058" s="0" t="s">
        <v>5083</v>
      </c>
    </row>
    <row r="1059" customFormat="false" ht="12.75" hidden="false" customHeight="false" outlineLevel="0" collapsed="false">
      <c r="AC1059" s="0" t="s">
        <v>5084</v>
      </c>
    </row>
    <row r="1060" customFormat="false" ht="12.75" hidden="false" customHeight="false" outlineLevel="0" collapsed="false">
      <c r="AC1060" s="0" t="s">
        <v>5085</v>
      </c>
    </row>
    <row r="1061" customFormat="false" ht="12.75" hidden="false" customHeight="false" outlineLevel="0" collapsed="false">
      <c r="AC1061" s="0" t="s">
        <v>5086</v>
      </c>
    </row>
    <row r="1062" customFormat="false" ht="12.75" hidden="false" customHeight="false" outlineLevel="0" collapsed="false">
      <c r="AC1062" s="0" t="s">
        <v>5087</v>
      </c>
    </row>
    <row r="1063" customFormat="false" ht="12.75" hidden="false" customHeight="false" outlineLevel="0" collapsed="false">
      <c r="AC1063" s="0" t="s">
        <v>5088</v>
      </c>
    </row>
    <row r="1064" customFormat="false" ht="12.75" hidden="false" customHeight="false" outlineLevel="0" collapsed="false">
      <c r="AC1064" s="0" t="s">
        <v>5089</v>
      </c>
    </row>
    <row r="1065" customFormat="false" ht="12.75" hidden="false" customHeight="false" outlineLevel="0" collapsed="false">
      <c r="AC1065" s="0" t="s">
        <v>5090</v>
      </c>
    </row>
    <row r="1066" customFormat="false" ht="12.75" hidden="false" customHeight="false" outlineLevel="0" collapsed="false">
      <c r="AC1066" s="0" t="s">
        <v>5091</v>
      </c>
    </row>
    <row r="1067" customFormat="false" ht="12.75" hidden="false" customHeight="false" outlineLevel="0" collapsed="false">
      <c r="AC1067" s="0" t="s">
        <v>5092</v>
      </c>
    </row>
    <row r="1068" customFormat="false" ht="12.75" hidden="false" customHeight="false" outlineLevel="0" collapsed="false">
      <c r="AC1068" s="0" t="s">
        <v>5093</v>
      </c>
    </row>
    <row r="1069" customFormat="false" ht="12.75" hidden="false" customHeight="false" outlineLevel="0" collapsed="false">
      <c r="AC1069" s="0" t="s">
        <v>5094</v>
      </c>
    </row>
    <row r="1070" customFormat="false" ht="12.75" hidden="false" customHeight="false" outlineLevel="0" collapsed="false">
      <c r="AC1070" s="0" t="s">
        <v>5095</v>
      </c>
    </row>
    <row r="1071" customFormat="false" ht="12.75" hidden="false" customHeight="false" outlineLevel="0" collapsed="false">
      <c r="AC1071" s="0" t="s">
        <v>5096</v>
      </c>
    </row>
    <row r="1072" customFormat="false" ht="12.75" hidden="false" customHeight="false" outlineLevel="0" collapsed="false">
      <c r="AC1072" s="0" t="s">
        <v>5097</v>
      </c>
    </row>
    <row r="1073" customFormat="false" ht="12.75" hidden="false" customHeight="false" outlineLevel="0" collapsed="false">
      <c r="AC1073" s="0" t="s">
        <v>5098</v>
      </c>
    </row>
    <row r="1074" customFormat="false" ht="12.75" hidden="false" customHeight="false" outlineLevel="0" collapsed="false">
      <c r="AC1074" s="0" t="s">
        <v>5099</v>
      </c>
    </row>
    <row r="1075" customFormat="false" ht="12.75" hidden="false" customHeight="false" outlineLevel="0" collapsed="false">
      <c r="AC1075" s="0" t="s">
        <v>5100</v>
      </c>
    </row>
    <row r="1076" customFormat="false" ht="12.75" hidden="false" customHeight="false" outlineLevel="0" collapsed="false">
      <c r="AC1076" s="0" t="s">
        <v>5101</v>
      </c>
    </row>
    <row r="1077" customFormat="false" ht="12.75" hidden="false" customHeight="false" outlineLevel="0" collapsed="false">
      <c r="AC1077" s="0" t="s">
        <v>5102</v>
      </c>
    </row>
    <row r="1078" customFormat="false" ht="12.75" hidden="false" customHeight="false" outlineLevel="0" collapsed="false">
      <c r="AC1078" s="0" t="s">
        <v>5103</v>
      </c>
    </row>
    <row r="1079" customFormat="false" ht="12.75" hidden="false" customHeight="false" outlineLevel="0" collapsed="false">
      <c r="AC1079" s="0" t="s">
        <v>5104</v>
      </c>
    </row>
    <row r="1080" customFormat="false" ht="12.75" hidden="false" customHeight="false" outlineLevel="0" collapsed="false">
      <c r="AC1080" s="0" t="s">
        <v>5105</v>
      </c>
    </row>
    <row r="1081" customFormat="false" ht="12.75" hidden="false" customHeight="false" outlineLevel="0" collapsed="false">
      <c r="AC1081" s="0" t="s">
        <v>5106</v>
      </c>
    </row>
    <row r="1082" customFormat="false" ht="12.75" hidden="false" customHeight="false" outlineLevel="0" collapsed="false">
      <c r="AC1082" s="0" t="s">
        <v>5107</v>
      </c>
    </row>
    <row r="1083" customFormat="false" ht="12.75" hidden="false" customHeight="false" outlineLevel="0" collapsed="false">
      <c r="AC1083" s="0" t="s">
        <v>5108</v>
      </c>
    </row>
    <row r="1084" customFormat="false" ht="12.75" hidden="false" customHeight="false" outlineLevel="0" collapsed="false">
      <c r="AC1084" s="0" t="s">
        <v>5109</v>
      </c>
    </row>
    <row r="1085" customFormat="false" ht="12.75" hidden="false" customHeight="false" outlineLevel="0" collapsed="false">
      <c r="AC1085" s="0" t="s">
        <v>5110</v>
      </c>
    </row>
    <row r="1086" customFormat="false" ht="12.75" hidden="false" customHeight="false" outlineLevel="0" collapsed="false">
      <c r="AC1086" s="0" t="s">
        <v>5111</v>
      </c>
    </row>
    <row r="1087" customFormat="false" ht="12.75" hidden="false" customHeight="false" outlineLevel="0" collapsed="false">
      <c r="AC1087" s="0" t="s">
        <v>5112</v>
      </c>
    </row>
    <row r="1088" customFormat="false" ht="12.75" hidden="false" customHeight="false" outlineLevel="0" collapsed="false">
      <c r="AC1088" s="0" t="s">
        <v>5113</v>
      </c>
    </row>
    <row r="1089" customFormat="false" ht="12.75" hidden="false" customHeight="false" outlineLevel="0" collapsed="false">
      <c r="AC1089" s="0" t="s">
        <v>5114</v>
      </c>
    </row>
    <row r="1090" customFormat="false" ht="12.75" hidden="false" customHeight="false" outlineLevel="0" collapsed="false">
      <c r="AC1090" s="0" t="s">
        <v>5115</v>
      </c>
    </row>
    <row r="1091" customFormat="false" ht="12.75" hidden="false" customHeight="false" outlineLevel="0" collapsed="false">
      <c r="AC1091" s="0" t="s">
        <v>5116</v>
      </c>
    </row>
    <row r="1092" customFormat="false" ht="12.75" hidden="false" customHeight="false" outlineLevel="0" collapsed="false">
      <c r="AC1092" s="0" t="s">
        <v>5117</v>
      </c>
    </row>
    <row r="1093" customFormat="false" ht="12.75" hidden="false" customHeight="false" outlineLevel="0" collapsed="false">
      <c r="AC1093" s="0" t="s">
        <v>5118</v>
      </c>
    </row>
    <row r="1094" customFormat="false" ht="12.75" hidden="false" customHeight="false" outlineLevel="0" collapsed="false">
      <c r="AC1094" s="0" t="s">
        <v>5119</v>
      </c>
    </row>
    <row r="1095" customFormat="false" ht="12.75" hidden="false" customHeight="false" outlineLevel="0" collapsed="false">
      <c r="AC1095" s="0" t="s">
        <v>5120</v>
      </c>
    </row>
    <row r="1096" customFormat="false" ht="12.75" hidden="false" customHeight="false" outlineLevel="0" collapsed="false">
      <c r="AC1096" s="0" t="s">
        <v>5121</v>
      </c>
    </row>
    <row r="1097" customFormat="false" ht="12.75" hidden="false" customHeight="false" outlineLevel="0" collapsed="false">
      <c r="AC1097" s="0" t="s">
        <v>5122</v>
      </c>
    </row>
    <row r="1098" customFormat="false" ht="12.75" hidden="false" customHeight="false" outlineLevel="0" collapsed="false">
      <c r="AC1098" s="0" t="s">
        <v>5123</v>
      </c>
    </row>
    <row r="1099" customFormat="false" ht="12.75" hidden="false" customHeight="false" outlineLevel="0" collapsed="false">
      <c r="AC1099" s="0" t="s">
        <v>5124</v>
      </c>
    </row>
    <row r="1100" customFormat="false" ht="12.75" hidden="false" customHeight="false" outlineLevel="0" collapsed="false">
      <c r="AC1100" s="0" t="s">
        <v>5125</v>
      </c>
    </row>
    <row r="1101" customFormat="false" ht="12.75" hidden="false" customHeight="false" outlineLevel="0" collapsed="false">
      <c r="AC1101" s="0" t="s">
        <v>5126</v>
      </c>
    </row>
    <row r="1102" customFormat="false" ht="12.75" hidden="false" customHeight="false" outlineLevel="0" collapsed="false">
      <c r="AC1102" s="0" t="s">
        <v>5127</v>
      </c>
    </row>
    <row r="1103" customFormat="false" ht="12.75" hidden="false" customHeight="false" outlineLevel="0" collapsed="false">
      <c r="AC1103" s="0" t="s">
        <v>5128</v>
      </c>
    </row>
    <row r="1104" customFormat="false" ht="12.75" hidden="false" customHeight="false" outlineLevel="0" collapsed="false">
      <c r="AC1104" s="0" t="s">
        <v>5129</v>
      </c>
    </row>
    <row r="1105" customFormat="false" ht="12.75" hidden="false" customHeight="false" outlineLevel="0" collapsed="false">
      <c r="AC1105" s="0" t="s">
        <v>5130</v>
      </c>
    </row>
    <row r="1106" customFormat="false" ht="12.75" hidden="false" customHeight="false" outlineLevel="0" collapsed="false">
      <c r="AC1106" s="0" t="s">
        <v>5131</v>
      </c>
    </row>
    <row r="1107" customFormat="false" ht="12.75" hidden="false" customHeight="false" outlineLevel="0" collapsed="false">
      <c r="AC1107" s="0" t="s">
        <v>5132</v>
      </c>
    </row>
    <row r="1108" customFormat="false" ht="12.75" hidden="false" customHeight="false" outlineLevel="0" collapsed="false">
      <c r="AC1108" s="0" t="s">
        <v>5133</v>
      </c>
    </row>
    <row r="1109" customFormat="false" ht="12.75" hidden="false" customHeight="false" outlineLevel="0" collapsed="false">
      <c r="AC1109" s="0" t="s">
        <v>5134</v>
      </c>
    </row>
    <row r="1110" customFormat="false" ht="12.75" hidden="false" customHeight="false" outlineLevel="0" collapsed="false">
      <c r="AC1110" s="0" t="s">
        <v>5135</v>
      </c>
    </row>
    <row r="1111" customFormat="false" ht="12.75" hidden="false" customHeight="false" outlineLevel="0" collapsed="false">
      <c r="AC1111" s="0" t="s">
        <v>5136</v>
      </c>
    </row>
    <row r="1112" customFormat="false" ht="12.75" hidden="false" customHeight="false" outlineLevel="0" collapsed="false">
      <c r="AC1112" s="0" t="s">
        <v>5137</v>
      </c>
    </row>
    <row r="1113" customFormat="false" ht="12.75" hidden="false" customHeight="false" outlineLevel="0" collapsed="false">
      <c r="AC1113" s="0" t="s">
        <v>5138</v>
      </c>
    </row>
    <row r="1114" customFormat="false" ht="12.75" hidden="false" customHeight="false" outlineLevel="0" collapsed="false">
      <c r="AC1114" s="0" t="s">
        <v>5139</v>
      </c>
    </row>
    <row r="1115" customFormat="false" ht="12.75" hidden="false" customHeight="false" outlineLevel="0" collapsed="false">
      <c r="AC1115" s="0" t="s">
        <v>5140</v>
      </c>
    </row>
    <row r="1116" customFormat="false" ht="12.75" hidden="false" customHeight="false" outlineLevel="0" collapsed="false">
      <c r="AC1116" s="0" t="s">
        <v>5141</v>
      </c>
    </row>
    <row r="1117" customFormat="false" ht="12.75" hidden="false" customHeight="false" outlineLevel="0" collapsed="false">
      <c r="AC1117" s="0" t="s">
        <v>5142</v>
      </c>
    </row>
    <row r="1118" customFormat="false" ht="12.75" hidden="false" customHeight="false" outlineLevel="0" collapsed="false">
      <c r="AC1118" s="0" t="s">
        <v>5143</v>
      </c>
    </row>
    <row r="1119" customFormat="false" ht="12.75" hidden="false" customHeight="false" outlineLevel="0" collapsed="false">
      <c r="AC1119" s="0" t="s">
        <v>5144</v>
      </c>
    </row>
    <row r="1120" customFormat="false" ht="12.75" hidden="false" customHeight="false" outlineLevel="0" collapsed="false">
      <c r="AC1120" s="0" t="s">
        <v>5145</v>
      </c>
    </row>
    <row r="1121" customFormat="false" ht="12.75" hidden="false" customHeight="false" outlineLevel="0" collapsed="false">
      <c r="AC1121" s="0" t="s">
        <v>5146</v>
      </c>
    </row>
    <row r="1122" customFormat="false" ht="12.75" hidden="false" customHeight="false" outlineLevel="0" collapsed="false">
      <c r="AC1122" s="0" t="s">
        <v>5147</v>
      </c>
    </row>
    <row r="1123" customFormat="false" ht="12.75" hidden="false" customHeight="false" outlineLevel="0" collapsed="false">
      <c r="AC1123" s="0" t="s">
        <v>5148</v>
      </c>
    </row>
    <row r="1124" customFormat="false" ht="12.75" hidden="false" customHeight="false" outlineLevel="0" collapsed="false">
      <c r="AC1124" s="0" t="s">
        <v>5149</v>
      </c>
    </row>
    <row r="1125" customFormat="false" ht="12.75" hidden="false" customHeight="false" outlineLevel="0" collapsed="false">
      <c r="AC1125" s="0" t="s">
        <v>5150</v>
      </c>
    </row>
    <row r="1126" customFormat="false" ht="12.75" hidden="false" customHeight="false" outlineLevel="0" collapsed="false">
      <c r="AC1126" s="0" t="s">
        <v>5151</v>
      </c>
    </row>
    <row r="1127" customFormat="false" ht="12.75" hidden="false" customHeight="false" outlineLevel="0" collapsed="false">
      <c r="AC1127" s="0" t="s">
        <v>5152</v>
      </c>
    </row>
    <row r="1128" customFormat="false" ht="12.75" hidden="false" customHeight="false" outlineLevel="0" collapsed="false">
      <c r="AC1128" s="0" t="s">
        <v>5153</v>
      </c>
    </row>
    <row r="1129" customFormat="false" ht="12.75" hidden="false" customHeight="false" outlineLevel="0" collapsed="false">
      <c r="AC1129" s="0" t="s">
        <v>5154</v>
      </c>
    </row>
    <row r="1130" customFormat="false" ht="12.75" hidden="false" customHeight="false" outlineLevel="0" collapsed="false">
      <c r="AC1130" s="0" t="s">
        <v>5155</v>
      </c>
    </row>
    <row r="1131" customFormat="false" ht="12.75" hidden="false" customHeight="false" outlineLevel="0" collapsed="false">
      <c r="AC1131" s="0" t="s">
        <v>5156</v>
      </c>
    </row>
    <row r="1132" customFormat="false" ht="12.75" hidden="false" customHeight="false" outlineLevel="0" collapsed="false">
      <c r="AC1132" s="0" t="s">
        <v>5157</v>
      </c>
    </row>
    <row r="1133" customFormat="false" ht="12.75" hidden="false" customHeight="false" outlineLevel="0" collapsed="false">
      <c r="AC1133" s="0" t="s">
        <v>5158</v>
      </c>
    </row>
    <row r="1134" customFormat="false" ht="12.75" hidden="false" customHeight="false" outlineLevel="0" collapsed="false">
      <c r="AC1134" s="0" t="s">
        <v>5159</v>
      </c>
    </row>
    <row r="1135" customFormat="false" ht="12.75" hidden="false" customHeight="false" outlineLevel="0" collapsed="false">
      <c r="AC1135" s="0" t="s">
        <v>5160</v>
      </c>
    </row>
    <row r="1136" customFormat="false" ht="12.75" hidden="false" customHeight="false" outlineLevel="0" collapsed="false">
      <c r="AC1136" s="0" t="s">
        <v>5161</v>
      </c>
    </row>
    <row r="1137" customFormat="false" ht="12.75" hidden="false" customHeight="false" outlineLevel="0" collapsed="false">
      <c r="AC1137" s="0" t="s">
        <v>5162</v>
      </c>
    </row>
    <row r="1138" customFormat="false" ht="12.75" hidden="false" customHeight="false" outlineLevel="0" collapsed="false">
      <c r="AC1138" s="0" t="s">
        <v>5163</v>
      </c>
    </row>
    <row r="1139" customFormat="false" ht="12.75" hidden="false" customHeight="false" outlineLevel="0" collapsed="false">
      <c r="AC1139" s="0" t="s">
        <v>5164</v>
      </c>
    </row>
    <row r="1140" customFormat="false" ht="12.75" hidden="false" customHeight="false" outlineLevel="0" collapsed="false">
      <c r="AC1140" s="0" t="s">
        <v>5165</v>
      </c>
    </row>
    <row r="1141" customFormat="false" ht="12.75" hidden="false" customHeight="false" outlineLevel="0" collapsed="false">
      <c r="AC1141" s="0" t="s">
        <v>5166</v>
      </c>
    </row>
    <row r="1142" customFormat="false" ht="12.75" hidden="false" customHeight="false" outlineLevel="0" collapsed="false">
      <c r="AC1142" s="0" t="s">
        <v>5167</v>
      </c>
    </row>
    <row r="1143" customFormat="false" ht="12.75" hidden="false" customHeight="false" outlineLevel="0" collapsed="false">
      <c r="AC1143" s="0" t="s">
        <v>5168</v>
      </c>
    </row>
    <row r="1144" customFormat="false" ht="12.75" hidden="false" customHeight="false" outlineLevel="0" collapsed="false">
      <c r="AC1144" s="0" t="s">
        <v>5169</v>
      </c>
    </row>
    <row r="1145" customFormat="false" ht="12.75" hidden="false" customHeight="false" outlineLevel="0" collapsed="false">
      <c r="AC1145" s="0" t="s">
        <v>5170</v>
      </c>
    </row>
    <row r="1146" customFormat="false" ht="12.75" hidden="false" customHeight="false" outlineLevel="0" collapsed="false">
      <c r="AC1146" s="0" t="s">
        <v>5171</v>
      </c>
    </row>
    <row r="1147" customFormat="false" ht="12.75" hidden="false" customHeight="false" outlineLevel="0" collapsed="false">
      <c r="AC1147" s="0" t="s">
        <v>5172</v>
      </c>
    </row>
    <row r="1148" customFormat="false" ht="12.75" hidden="false" customHeight="false" outlineLevel="0" collapsed="false">
      <c r="AC1148" s="0" t="s">
        <v>5173</v>
      </c>
    </row>
    <row r="1149" customFormat="false" ht="12.75" hidden="false" customHeight="false" outlineLevel="0" collapsed="false">
      <c r="AC1149" s="0" t="s">
        <v>5174</v>
      </c>
    </row>
    <row r="1150" customFormat="false" ht="12.75" hidden="false" customHeight="false" outlineLevel="0" collapsed="false">
      <c r="AC1150" s="0" t="s">
        <v>5175</v>
      </c>
    </row>
    <row r="1151" customFormat="false" ht="12.75" hidden="false" customHeight="false" outlineLevel="0" collapsed="false">
      <c r="AC1151" s="0" t="s">
        <v>5176</v>
      </c>
    </row>
    <row r="1152" customFormat="false" ht="12.75" hidden="false" customHeight="false" outlineLevel="0" collapsed="false">
      <c r="AC1152" s="0" t="s">
        <v>5177</v>
      </c>
    </row>
    <row r="1153" customFormat="false" ht="12.75" hidden="false" customHeight="false" outlineLevel="0" collapsed="false">
      <c r="AC1153" s="0" t="s">
        <v>5178</v>
      </c>
    </row>
    <row r="1154" customFormat="false" ht="12.75" hidden="false" customHeight="false" outlineLevel="0" collapsed="false">
      <c r="AC1154" s="0" t="s">
        <v>5179</v>
      </c>
    </row>
    <row r="1155" customFormat="false" ht="12.75" hidden="false" customHeight="false" outlineLevel="0" collapsed="false">
      <c r="AC1155" s="0" t="s">
        <v>5180</v>
      </c>
    </row>
    <row r="1156" customFormat="false" ht="12.75" hidden="false" customHeight="false" outlineLevel="0" collapsed="false">
      <c r="AC1156" s="0" t="s">
        <v>5181</v>
      </c>
    </row>
    <row r="1157" customFormat="false" ht="12.75" hidden="false" customHeight="false" outlineLevel="0" collapsed="false">
      <c r="AC1157" s="0" t="s">
        <v>5182</v>
      </c>
    </row>
    <row r="1158" customFormat="false" ht="12.75" hidden="false" customHeight="false" outlineLevel="0" collapsed="false">
      <c r="AC1158" s="0" t="s">
        <v>5183</v>
      </c>
    </row>
    <row r="1159" customFormat="false" ht="12.75" hidden="false" customHeight="false" outlineLevel="0" collapsed="false">
      <c r="AC1159" s="0" t="s">
        <v>5184</v>
      </c>
    </row>
    <row r="1160" customFormat="false" ht="12.75" hidden="false" customHeight="false" outlineLevel="0" collapsed="false">
      <c r="AC1160" s="0" t="s">
        <v>5185</v>
      </c>
    </row>
    <row r="1161" customFormat="false" ht="12.75" hidden="false" customHeight="false" outlineLevel="0" collapsed="false">
      <c r="AC1161" s="0" t="s">
        <v>5186</v>
      </c>
    </row>
    <row r="1162" customFormat="false" ht="12.75" hidden="false" customHeight="false" outlineLevel="0" collapsed="false">
      <c r="AC1162" s="0" t="s">
        <v>5187</v>
      </c>
    </row>
    <row r="1163" customFormat="false" ht="12.75" hidden="false" customHeight="false" outlineLevel="0" collapsed="false">
      <c r="AC1163" s="0" t="s">
        <v>5188</v>
      </c>
    </row>
    <row r="1164" customFormat="false" ht="12.75" hidden="false" customHeight="false" outlineLevel="0" collapsed="false">
      <c r="AC1164" s="0" t="s">
        <v>5189</v>
      </c>
    </row>
    <row r="1165" customFormat="false" ht="12.75" hidden="false" customHeight="false" outlineLevel="0" collapsed="false">
      <c r="AC1165" s="0" t="s">
        <v>5190</v>
      </c>
    </row>
    <row r="1166" customFormat="false" ht="12.75" hidden="false" customHeight="false" outlineLevel="0" collapsed="false">
      <c r="AC1166" s="0" t="s">
        <v>5191</v>
      </c>
    </row>
    <row r="1167" customFormat="false" ht="12.75" hidden="false" customHeight="false" outlineLevel="0" collapsed="false">
      <c r="AC1167" s="0" t="s">
        <v>5192</v>
      </c>
    </row>
    <row r="1168" customFormat="false" ht="12.75" hidden="false" customHeight="false" outlineLevel="0" collapsed="false">
      <c r="AC1168" s="0" t="s">
        <v>5193</v>
      </c>
    </row>
    <row r="1169" customFormat="false" ht="12.75" hidden="false" customHeight="false" outlineLevel="0" collapsed="false">
      <c r="AC1169" s="0" t="s">
        <v>5194</v>
      </c>
    </row>
    <row r="1170" customFormat="false" ht="12.75" hidden="false" customHeight="false" outlineLevel="0" collapsed="false">
      <c r="AC1170" s="0" t="s">
        <v>5195</v>
      </c>
    </row>
    <row r="1171" customFormat="false" ht="12.75" hidden="false" customHeight="false" outlineLevel="0" collapsed="false">
      <c r="AC1171" s="0" t="s">
        <v>5196</v>
      </c>
    </row>
    <row r="1172" customFormat="false" ht="12.75" hidden="false" customHeight="false" outlineLevel="0" collapsed="false">
      <c r="AC1172" s="0" t="s">
        <v>5197</v>
      </c>
    </row>
    <row r="1173" customFormat="false" ht="12.75" hidden="false" customHeight="false" outlineLevel="0" collapsed="false">
      <c r="AC1173" s="0" t="s">
        <v>5198</v>
      </c>
    </row>
    <row r="1174" customFormat="false" ht="12.75" hidden="false" customHeight="false" outlineLevel="0" collapsed="false">
      <c r="AC1174" s="0" t="s">
        <v>5199</v>
      </c>
    </row>
    <row r="1175" customFormat="false" ht="12.75" hidden="false" customHeight="false" outlineLevel="0" collapsed="false">
      <c r="AC1175" s="0" t="s">
        <v>5200</v>
      </c>
    </row>
    <row r="1176" customFormat="false" ht="12.75" hidden="false" customHeight="false" outlineLevel="0" collapsed="false">
      <c r="AC1176" s="0" t="s">
        <v>5201</v>
      </c>
    </row>
    <row r="1177" customFormat="false" ht="12.75" hidden="false" customHeight="false" outlineLevel="0" collapsed="false">
      <c r="AC1177" s="0" t="s">
        <v>5202</v>
      </c>
    </row>
    <row r="1178" customFormat="false" ht="12.75" hidden="false" customHeight="false" outlineLevel="0" collapsed="false">
      <c r="AC1178" s="0" t="s">
        <v>5203</v>
      </c>
    </row>
    <row r="1179" customFormat="false" ht="12.75" hidden="false" customHeight="false" outlineLevel="0" collapsed="false">
      <c r="AC1179" s="0" t="s">
        <v>5204</v>
      </c>
    </row>
    <row r="1180" customFormat="false" ht="12.75" hidden="false" customHeight="false" outlineLevel="0" collapsed="false">
      <c r="AC1180" s="0" t="s">
        <v>5205</v>
      </c>
    </row>
    <row r="1181" customFormat="false" ht="12.75" hidden="false" customHeight="false" outlineLevel="0" collapsed="false">
      <c r="AC1181" s="0" t="s">
        <v>5206</v>
      </c>
    </row>
    <row r="1182" customFormat="false" ht="12.75" hidden="false" customHeight="false" outlineLevel="0" collapsed="false">
      <c r="AC1182" s="0" t="s">
        <v>5207</v>
      </c>
    </row>
    <row r="1183" customFormat="false" ht="12.75" hidden="false" customHeight="false" outlineLevel="0" collapsed="false">
      <c r="AC1183" s="0" t="s">
        <v>5208</v>
      </c>
    </row>
    <row r="1184" customFormat="false" ht="12.75" hidden="false" customHeight="false" outlineLevel="0" collapsed="false">
      <c r="AC1184" s="0" t="s">
        <v>5209</v>
      </c>
    </row>
    <row r="1185" customFormat="false" ht="12.75" hidden="false" customHeight="false" outlineLevel="0" collapsed="false">
      <c r="AC1185" s="0" t="s">
        <v>5210</v>
      </c>
    </row>
    <row r="1186" customFormat="false" ht="12.75" hidden="false" customHeight="false" outlineLevel="0" collapsed="false">
      <c r="AC1186" s="0" t="s">
        <v>5211</v>
      </c>
    </row>
    <row r="1187" customFormat="false" ht="12.75" hidden="false" customHeight="false" outlineLevel="0" collapsed="false">
      <c r="AC1187" s="0" t="s">
        <v>5212</v>
      </c>
    </row>
    <row r="1188" customFormat="false" ht="12.75" hidden="false" customHeight="false" outlineLevel="0" collapsed="false">
      <c r="AC1188" s="0" t="s">
        <v>5213</v>
      </c>
    </row>
    <row r="1189" customFormat="false" ht="12.75" hidden="false" customHeight="false" outlineLevel="0" collapsed="false">
      <c r="AC1189" s="0" t="s">
        <v>5214</v>
      </c>
    </row>
    <row r="1190" customFormat="false" ht="12.75" hidden="false" customHeight="false" outlineLevel="0" collapsed="false">
      <c r="AC1190" s="0" t="s">
        <v>5215</v>
      </c>
    </row>
    <row r="1191" customFormat="false" ht="12.75" hidden="false" customHeight="false" outlineLevel="0" collapsed="false">
      <c r="AC1191" s="0" t="s">
        <v>5216</v>
      </c>
    </row>
    <row r="1192" customFormat="false" ht="12.75" hidden="false" customHeight="false" outlineLevel="0" collapsed="false">
      <c r="AC1192" s="0" t="s">
        <v>5217</v>
      </c>
    </row>
    <row r="1193" customFormat="false" ht="12.75" hidden="false" customHeight="false" outlineLevel="0" collapsed="false">
      <c r="AC1193" s="0" t="s">
        <v>5218</v>
      </c>
    </row>
    <row r="1194" customFormat="false" ht="12.75" hidden="false" customHeight="false" outlineLevel="0" collapsed="false">
      <c r="AC1194" s="0" t="s">
        <v>5219</v>
      </c>
    </row>
    <row r="1195" customFormat="false" ht="12.75" hidden="false" customHeight="false" outlineLevel="0" collapsed="false">
      <c r="AC1195" s="0" t="s">
        <v>5220</v>
      </c>
    </row>
    <row r="1196" customFormat="false" ht="12.75" hidden="false" customHeight="false" outlineLevel="0" collapsed="false">
      <c r="AC1196" s="0" t="s">
        <v>5221</v>
      </c>
    </row>
    <row r="1197" customFormat="false" ht="12.75" hidden="false" customHeight="false" outlineLevel="0" collapsed="false">
      <c r="AC1197" s="0" t="s">
        <v>5222</v>
      </c>
    </row>
    <row r="1198" customFormat="false" ht="12.75" hidden="false" customHeight="false" outlineLevel="0" collapsed="false">
      <c r="AC1198" s="0" t="s">
        <v>5223</v>
      </c>
    </row>
    <row r="1199" customFormat="false" ht="12.75" hidden="false" customHeight="false" outlineLevel="0" collapsed="false">
      <c r="AC1199" s="0" t="s">
        <v>5224</v>
      </c>
    </row>
    <row r="1200" customFormat="false" ht="12.75" hidden="false" customHeight="false" outlineLevel="0" collapsed="false">
      <c r="AC1200" s="0" t="s">
        <v>5225</v>
      </c>
    </row>
    <row r="1201" customFormat="false" ht="12.75" hidden="false" customHeight="false" outlineLevel="0" collapsed="false">
      <c r="AC1201" s="0" t="s">
        <v>5226</v>
      </c>
    </row>
    <row r="1202" customFormat="false" ht="12.75" hidden="false" customHeight="false" outlineLevel="0" collapsed="false">
      <c r="AC1202" s="0" t="s">
        <v>5227</v>
      </c>
    </row>
    <row r="1203" customFormat="false" ht="12.75" hidden="false" customHeight="false" outlineLevel="0" collapsed="false">
      <c r="AC1203" s="0" t="s">
        <v>5228</v>
      </c>
    </row>
    <row r="1204" customFormat="false" ht="12.75" hidden="false" customHeight="false" outlineLevel="0" collapsed="false">
      <c r="AC1204" s="0" t="s">
        <v>5229</v>
      </c>
    </row>
    <row r="1205" customFormat="false" ht="12.75" hidden="false" customHeight="false" outlineLevel="0" collapsed="false">
      <c r="AC1205" s="0" t="s">
        <v>5230</v>
      </c>
    </row>
    <row r="1206" customFormat="false" ht="12.75" hidden="false" customHeight="false" outlineLevel="0" collapsed="false">
      <c r="AC1206" s="0" t="s">
        <v>5231</v>
      </c>
    </row>
    <row r="1207" customFormat="false" ht="12.75" hidden="false" customHeight="false" outlineLevel="0" collapsed="false">
      <c r="AC1207" s="0" t="s">
        <v>5232</v>
      </c>
    </row>
    <row r="1208" customFormat="false" ht="12.75" hidden="false" customHeight="false" outlineLevel="0" collapsed="false">
      <c r="AC1208" s="0" t="s">
        <v>5233</v>
      </c>
    </row>
    <row r="1209" customFormat="false" ht="12.75" hidden="false" customHeight="false" outlineLevel="0" collapsed="false">
      <c r="AC1209" s="0" t="s">
        <v>5234</v>
      </c>
    </row>
    <row r="1210" customFormat="false" ht="12.75" hidden="false" customHeight="false" outlineLevel="0" collapsed="false">
      <c r="AC1210" s="0" t="s">
        <v>5235</v>
      </c>
    </row>
    <row r="1211" customFormat="false" ht="12.75" hidden="false" customHeight="false" outlineLevel="0" collapsed="false">
      <c r="AC1211" s="0" t="s">
        <v>5236</v>
      </c>
    </row>
    <row r="1212" customFormat="false" ht="12.75" hidden="false" customHeight="false" outlineLevel="0" collapsed="false">
      <c r="AC1212" s="0" t="s">
        <v>5237</v>
      </c>
    </row>
    <row r="1213" customFormat="false" ht="12.75" hidden="false" customHeight="false" outlineLevel="0" collapsed="false">
      <c r="AC1213" s="0" t="s">
        <v>5238</v>
      </c>
    </row>
    <row r="1214" customFormat="false" ht="12.75" hidden="false" customHeight="false" outlineLevel="0" collapsed="false">
      <c r="AC1214" s="0" t="s">
        <v>5239</v>
      </c>
    </row>
    <row r="1215" customFormat="false" ht="12.75" hidden="false" customHeight="false" outlineLevel="0" collapsed="false">
      <c r="AC1215" s="0" t="s">
        <v>5240</v>
      </c>
    </row>
    <row r="1216" customFormat="false" ht="12.75" hidden="false" customHeight="false" outlineLevel="0" collapsed="false">
      <c r="AC1216" s="0" t="s">
        <v>5241</v>
      </c>
    </row>
    <row r="1217" customFormat="false" ht="12.75" hidden="false" customHeight="false" outlineLevel="0" collapsed="false">
      <c r="AC1217" s="0" t="s">
        <v>5242</v>
      </c>
    </row>
    <row r="1218" customFormat="false" ht="12.75" hidden="false" customHeight="false" outlineLevel="0" collapsed="false">
      <c r="AC1218" s="0" t="s">
        <v>5243</v>
      </c>
    </row>
    <row r="1219" customFormat="false" ht="12.75" hidden="false" customHeight="false" outlineLevel="0" collapsed="false">
      <c r="AC1219" s="0" t="s">
        <v>5244</v>
      </c>
    </row>
    <row r="1220" customFormat="false" ht="12.75" hidden="false" customHeight="false" outlineLevel="0" collapsed="false">
      <c r="AC1220" s="0" t="s">
        <v>5245</v>
      </c>
    </row>
    <row r="1221" customFormat="false" ht="12.75" hidden="false" customHeight="false" outlineLevel="0" collapsed="false">
      <c r="AC1221" s="0" t="s">
        <v>5246</v>
      </c>
    </row>
    <row r="1222" customFormat="false" ht="12.75" hidden="false" customHeight="false" outlineLevel="0" collapsed="false">
      <c r="AC1222" s="0" t="s">
        <v>5247</v>
      </c>
    </row>
    <row r="1223" customFormat="false" ht="12.75" hidden="false" customHeight="false" outlineLevel="0" collapsed="false">
      <c r="AC1223" s="0" t="s">
        <v>5248</v>
      </c>
    </row>
    <row r="1224" customFormat="false" ht="12.75" hidden="false" customHeight="false" outlineLevel="0" collapsed="false">
      <c r="AC1224" s="0" t="s">
        <v>5249</v>
      </c>
    </row>
    <row r="1225" customFormat="false" ht="12.75" hidden="false" customHeight="false" outlineLevel="0" collapsed="false">
      <c r="AC1225" s="0" t="s">
        <v>5250</v>
      </c>
    </row>
    <row r="1226" customFormat="false" ht="12.75" hidden="false" customHeight="false" outlineLevel="0" collapsed="false">
      <c r="AC1226" s="0" t="s">
        <v>5251</v>
      </c>
    </row>
    <row r="1227" customFormat="false" ht="12.75" hidden="false" customHeight="false" outlineLevel="0" collapsed="false">
      <c r="AC1227" s="0" t="s">
        <v>5252</v>
      </c>
    </row>
    <row r="1228" customFormat="false" ht="12.75" hidden="false" customHeight="false" outlineLevel="0" collapsed="false">
      <c r="AC1228" s="0" t="s">
        <v>5253</v>
      </c>
    </row>
    <row r="1229" customFormat="false" ht="12.75" hidden="false" customHeight="false" outlineLevel="0" collapsed="false">
      <c r="AC1229" s="0" t="s">
        <v>5254</v>
      </c>
    </row>
    <row r="1230" customFormat="false" ht="12.75" hidden="false" customHeight="false" outlineLevel="0" collapsed="false">
      <c r="AC1230" s="0" t="s">
        <v>5255</v>
      </c>
    </row>
    <row r="1231" customFormat="false" ht="12.75" hidden="false" customHeight="false" outlineLevel="0" collapsed="false">
      <c r="AC1231" s="0" t="s">
        <v>5256</v>
      </c>
    </row>
    <row r="1232" customFormat="false" ht="12.75" hidden="false" customHeight="false" outlineLevel="0" collapsed="false">
      <c r="AC1232" s="0" t="s">
        <v>5257</v>
      </c>
    </row>
    <row r="1233" customFormat="false" ht="12.75" hidden="false" customHeight="false" outlineLevel="0" collapsed="false">
      <c r="AC1233" s="0" t="s">
        <v>5258</v>
      </c>
    </row>
    <row r="1234" customFormat="false" ht="12.75" hidden="false" customHeight="false" outlineLevel="0" collapsed="false">
      <c r="AC1234" s="0" t="s">
        <v>5259</v>
      </c>
    </row>
    <row r="1235" customFormat="false" ht="12.75" hidden="false" customHeight="false" outlineLevel="0" collapsed="false">
      <c r="AC1235" s="0" t="s">
        <v>5260</v>
      </c>
    </row>
    <row r="1236" customFormat="false" ht="12.75" hidden="false" customHeight="false" outlineLevel="0" collapsed="false">
      <c r="AC1236" s="0" t="s">
        <v>5261</v>
      </c>
    </row>
    <row r="1237" customFormat="false" ht="12.75" hidden="false" customHeight="false" outlineLevel="0" collapsed="false">
      <c r="AC1237" s="0" t="s">
        <v>5262</v>
      </c>
    </row>
    <row r="1238" customFormat="false" ht="12.75" hidden="false" customHeight="false" outlineLevel="0" collapsed="false">
      <c r="AC1238" s="0" t="s">
        <v>5263</v>
      </c>
    </row>
    <row r="1239" customFormat="false" ht="12.75" hidden="false" customHeight="false" outlineLevel="0" collapsed="false">
      <c r="AC1239" s="0" t="s">
        <v>5264</v>
      </c>
    </row>
    <row r="1240" customFormat="false" ht="12.75" hidden="false" customHeight="false" outlineLevel="0" collapsed="false">
      <c r="AC1240" s="0" t="s">
        <v>5265</v>
      </c>
    </row>
    <row r="1241" customFormat="false" ht="12.75" hidden="false" customHeight="false" outlineLevel="0" collapsed="false">
      <c r="AC1241" s="0" t="s">
        <v>5266</v>
      </c>
    </row>
    <row r="1242" customFormat="false" ht="12.75" hidden="false" customHeight="false" outlineLevel="0" collapsed="false">
      <c r="AC1242" s="0" t="s">
        <v>5267</v>
      </c>
    </row>
    <row r="1243" customFormat="false" ht="12.75" hidden="false" customHeight="false" outlineLevel="0" collapsed="false">
      <c r="AC1243" s="0" t="s">
        <v>5268</v>
      </c>
    </row>
    <row r="1244" customFormat="false" ht="12.75" hidden="false" customHeight="false" outlineLevel="0" collapsed="false">
      <c r="AC1244" s="0" t="s">
        <v>5269</v>
      </c>
    </row>
    <row r="1245" customFormat="false" ht="12.75" hidden="false" customHeight="false" outlineLevel="0" collapsed="false">
      <c r="AC1245" s="0" t="s">
        <v>5270</v>
      </c>
    </row>
    <row r="1246" customFormat="false" ht="12.75" hidden="false" customHeight="false" outlineLevel="0" collapsed="false">
      <c r="AC1246" s="0" t="s">
        <v>5271</v>
      </c>
    </row>
    <row r="1247" customFormat="false" ht="12.75" hidden="false" customHeight="false" outlineLevel="0" collapsed="false">
      <c r="AC1247" s="0" t="s">
        <v>5272</v>
      </c>
    </row>
    <row r="1248" customFormat="false" ht="12.75" hidden="false" customHeight="false" outlineLevel="0" collapsed="false">
      <c r="AC1248" s="0" t="s">
        <v>5273</v>
      </c>
    </row>
    <row r="1249" customFormat="false" ht="12.75" hidden="false" customHeight="false" outlineLevel="0" collapsed="false">
      <c r="AC1249" s="0" t="s">
        <v>5274</v>
      </c>
    </row>
    <row r="1250" customFormat="false" ht="12.75" hidden="false" customHeight="false" outlineLevel="0" collapsed="false">
      <c r="AC1250" s="0" t="s">
        <v>5275</v>
      </c>
    </row>
    <row r="1251" customFormat="false" ht="12.75" hidden="false" customHeight="false" outlineLevel="0" collapsed="false">
      <c r="AC1251" s="0" t="s">
        <v>5276</v>
      </c>
    </row>
    <row r="1252" customFormat="false" ht="12.75" hidden="false" customHeight="false" outlineLevel="0" collapsed="false">
      <c r="AC1252" s="0" t="s">
        <v>5277</v>
      </c>
    </row>
    <row r="1253" customFormat="false" ht="12.75" hidden="false" customHeight="false" outlineLevel="0" collapsed="false">
      <c r="AC1253" s="0" t="s">
        <v>5278</v>
      </c>
    </row>
    <row r="1254" customFormat="false" ht="12.75" hidden="false" customHeight="false" outlineLevel="0" collapsed="false">
      <c r="AC1254" s="0" t="s">
        <v>5279</v>
      </c>
    </row>
    <row r="1255" customFormat="false" ht="12.75" hidden="false" customHeight="false" outlineLevel="0" collapsed="false">
      <c r="AC1255" s="0" t="s">
        <v>5280</v>
      </c>
    </row>
    <row r="1256" customFormat="false" ht="12.75" hidden="false" customHeight="false" outlineLevel="0" collapsed="false">
      <c r="AC1256" s="0" t="s">
        <v>5281</v>
      </c>
    </row>
    <row r="1257" customFormat="false" ht="12.75" hidden="false" customHeight="false" outlineLevel="0" collapsed="false">
      <c r="AC1257" s="0" t="s">
        <v>5282</v>
      </c>
    </row>
    <row r="1258" customFormat="false" ht="12.75" hidden="false" customHeight="false" outlineLevel="0" collapsed="false">
      <c r="AC1258" s="0" t="s">
        <v>5283</v>
      </c>
    </row>
    <row r="1259" customFormat="false" ht="12.75" hidden="false" customHeight="false" outlineLevel="0" collapsed="false">
      <c r="AC1259" s="0" t="s">
        <v>5284</v>
      </c>
    </row>
    <row r="1260" customFormat="false" ht="12.75" hidden="false" customHeight="false" outlineLevel="0" collapsed="false">
      <c r="AC1260" s="0" t="s">
        <v>5285</v>
      </c>
    </row>
    <row r="1261" customFormat="false" ht="12.75" hidden="false" customHeight="false" outlineLevel="0" collapsed="false">
      <c r="AC1261" s="0" t="s">
        <v>5286</v>
      </c>
    </row>
    <row r="1262" customFormat="false" ht="12.75" hidden="false" customHeight="false" outlineLevel="0" collapsed="false">
      <c r="AC1262" s="0" t="s">
        <v>5287</v>
      </c>
    </row>
    <row r="1263" customFormat="false" ht="12.75" hidden="false" customHeight="false" outlineLevel="0" collapsed="false">
      <c r="AC1263" s="0" t="s">
        <v>5288</v>
      </c>
    </row>
    <row r="1264" customFormat="false" ht="12.75" hidden="false" customHeight="false" outlineLevel="0" collapsed="false">
      <c r="AC1264" s="0" t="s">
        <v>5289</v>
      </c>
    </row>
    <row r="1265" customFormat="false" ht="12.75" hidden="false" customHeight="false" outlineLevel="0" collapsed="false">
      <c r="AC1265" s="0" t="s">
        <v>5290</v>
      </c>
    </row>
    <row r="1266" customFormat="false" ht="12.75" hidden="false" customHeight="false" outlineLevel="0" collapsed="false">
      <c r="AC1266" s="0" t="s">
        <v>5291</v>
      </c>
    </row>
    <row r="1267" customFormat="false" ht="12.75" hidden="false" customHeight="false" outlineLevel="0" collapsed="false">
      <c r="AC1267" s="0" t="s">
        <v>5292</v>
      </c>
    </row>
    <row r="1268" customFormat="false" ht="12.75" hidden="false" customHeight="false" outlineLevel="0" collapsed="false">
      <c r="AC1268" s="0" t="s">
        <v>5293</v>
      </c>
    </row>
    <row r="1269" customFormat="false" ht="12.75" hidden="false" customHeight="false" outlineLevel="0" collapsed="false">
      <c r="AC1269" s="0" t="s">
        <v>5294</v>
      </c>
    </row>
    <row r="1270" customFormat="false" ht="12.75" hidden="false" customHeight="false" outlineLevel="0" collapsed="false">
      <c r="AC1270" s="0" t="s">
        <v>5295</v>
      </c>
    </row>
    <row r="1271" customFormat="false" ht="12.75" hidden="false" customHeight="false" outlineLevel="0" collapsed="false">
      <c r="AC1271" s="0" t="s">
        <v>5296</v>
      </c>
    </row>
    <row r="1272" customFormat="false" ht="12.75" hidden="false" customHeight="false" outlineLevel="0" collapsed="false">
      <c r="AC1272" s="0" t="s">
        <v>5297</v>
      </c>
    </row>
    <row r="1273" customFormat="false" ht="12.75" hidden="false" customHeight="false" outlineLevel="0" collapsed="false">
      <c r="AC1273" s="0" t="s">
        <v>5298</v>
      </c>
    </row>
    <row r="1274" customFormat="false" ht="12.75" hidden="false" customHeight="false" outlineLevel="0" collapsed="false">
      <c r="AC1274" s="0" t="s">
        <v>5299</v>
      </c>
    </row>
    <row r="1275" customFormat="false" ht="12.75" hidden="false" customHeight="false" outlineLevel="0" collapsed="false">
      <c r="AC1275" s="0" t="s">
        <v>5300</v>
      </c>
    </row>
    <row r="1276" customFormat="false" ht="12.75" hidden="false" customHeight="false" outlineLevel="0" collapsed="false">
      <c r="AC1276" s="0" t="s">
        <v>5301</v>
      </c>
    </row>
    <row r="1277" customFormat="false" ht="12.75" hidden="false" customHeight="false" outlineLevel="0" collapsed="false">
      <c r="AC1277" s="0" t="s">
        <v>5302</v>
      </c>
    </row>
    <row r="1278" customFormat="false" ht="12.75" hidden="false" customHeight="false" outlineLevel="0" collapsed="false">
      <c r="AC1278" s="0" t="s">
        <v>5303</v>
      </c>
    </row>
    <row r="1279" customFormat="false" ht="12.75" hidden="false" customHeight="false" outlineLevel="0" collapsed="false">
      <c r="AC1279" s="0" t="s">
        <v>5304</v>
      </c>
    </row>
    <row r="1280" customFormat="false" ht="12.75" hidden="false" customHeight="false" outlineLevel="0" collapsed="false">
      <c r="AC1280" s="0" t="s">
        <v>5305</v>
      </c>
    </row>
    <row r="1281" customFormat="false" ht="12.75" hidden="false" customHeight="false" outlineLevel="0" collapsed="false">
      <c r="AC1281" s="0" t="s">
        <v>5306</v>
      </c>
    </row>
    <row r="1282" customFormat="false" ht="12.75" hidden="false" customHeight="false" outlineLevel="0" collapsed="false">
      <c r="AC1282" s="0" t="s">
        <v>5307</v>
      </c>
    </row>
    <row r="1283" customFormat="false" ht="12.75" hidden="false" customHeight="false" outlineLevel="0" collapsed="false">
      <c r="AC1283" s="0" t="s">
        <v>5308</v>
      </c>
    </row>
    <row r="1284" customFormat="false" ht="12.75" hidden="false" customHeight="false" outlineLevel="0" collapsed="false">
      <c r="AC1284" s="0" t="s">
        <v>5309</v>
      </c>
    </row>
    <row r="1285" customFormat="false" ht="12.75" hidden="false" customHeight="false" outlineLevel="0" collapsed="false">
      <c r="AC1285" s="0" t="s">
        <v>5310</v>
      </c>
    </row>
    <row r="1286" customFormat="false" ht="12.75" hidden="false" customHeight="false" outlineLevel="0" collapsed="false">
      <c r="AC1286" s="0" t="s">
        <v>5311</v>
      </c>
    </row>
    <row r="1287" customFormat="false" ht="12.75" hidden="false" customHeight="false" outlineLevel="0" collapsed="false">
      <c r="AC1287" s="0" t="s">
        <v>5312</v>
      </c>
    </row>
    <row r="1288" customFormat="false" ht="12.75" hidden="false" customHeight="false" outlineLevel="0" collapsed="false">
      <c r="AC1288" s="0" t="s">
        <v>5313</v>
      </c>
    </row>
    <row r="1289" customFormat="false" ht="12.75" hidden="false" customHeight="false" outlineLevel="0" collapsed="false">
      <c r="AC1289" s="0" t="s">
        <v>5314</v>
      </c>
    </row>
    <row r="1290" customFormat="false" ht="12.75" hidden="false" customHeight="false" outlineLevel="0" collapsed="false">
      <c r="AC1290" s="0" t="s">
        <v>5315</v>
      </c>
    </row>
    <row r="1291" customFormat="false" ht="12.75" hidden="false" customHeight="false" outlineLevel="0" collapsed="false">
      <c r="AC1291" s="0" t="s">
        <v>5316</v>
      </c>
    </row>
    <row r="1292" customFormat="false" ht="12.75" hidden="false" customHeight="false" outlineLevel="0" collapsed="false">
      <c r="AC1292" s="0" t="s">
        <v>5317</v>
      </c>
    </row>
    <row r="1293" customFormat="false" ht="12.75" hidden="false" customHeight="false" outlineLevel="0" collapsed="false">
      <c r="AC1293" s="0" t="s">
        <v>5318</v>
      </c>
    </row>
    <row r="1294" customFormat="false" ht="12.75" hidden="false" customHeight="false" outlineLevel="0" collapsed="false">
      <c r="AC1294" s="0" t="s">
        <v>5319</v>
      </c>
    </row>
    <row r="1295" customFormat="false" ht="12.75" hidden="false" customHeight="false" outlineLevel="0" collapsed="false">
      <c r="AC1295" s="0" t="s">
        <v>5320</v>
      </c>
    </row>
    <row r="1296" customFormat="false" ht="12.75" hidden="false" customHeight="false" outlineLevel="0" collapsed="false">
      <c r="AC1296" s="0" t="s">
        <v>5321</v>
      </c>
    </row>
    <row r="1297" customFormat="false" ht="12.75" hidden="false" customHeight="false" outlineLevel="0" collapsed="false">
      <c r="AC1297" s="0" t="s">
        <v>5322</v>
      </c>
    </row>
    <row r="1298" customFormat="false" ht="12.75" hidden="false" customHeight="false" outlineLevel="0" collapsed="false">
      <c r="AC1298" s="0" t="s">
        <v>5323</v>
      </c>
    </row>
    <row r="1299" customFormat="false" ht="12.75" hidden="false" customHeight="false" outlineLevel="0" collapsed="false">
      <c r="AC1299" s="0" t="s">
        <v>5324</v>
      </c>
    </row>
    <row r="1300" customFormat="false" ht="12.75" hidden="false" customHeight="false" outlineLevel="0" collapsed="false">
      <c r="AC1300" s="0" t="s">
        <v>5325</v>
      </c>
    </row>
    <row r="1301" customFormat="false" ht="12.75" hidden="false" customHeight="false" outlineLevel="0" collapsed="false">
      <c r="AC1301" s="0" t="s">
        <v>5326</v>
      </c>
    </row>
    <row r="1302" customFormat="false" ht="12.75" hidden="false" customHeight="false" outlineLevel="0" collapsed="false">
      <c r="AC1302" s="0" t="s">
        <v>5327</v>
      </c>
    </row>
    <row r="1303" customFormat="false" ht="12.75" hidden="false" customHeight="false" outlineLevel="0" collapsed="false">
      <c r="AC1303" s="0" t="s">
        <v>5328</v>
      </c>
    </row>
    <row r="1304" customFormat="false" ht="12.75" hidden="false" customHeight="false" outlineLevel="0" collapsed="false">
      <c r="AC1304" s="0" t="s">
        <v>5329</v>
      </c>
    </row>
    <row r="1305" customFormat="false" ht="12.75" hidden="false" customHeight="false" outlineLevel="0" collapsed="false">
      <c r="AC1305" s="0" t="s">
        <v>5330</v>
      </c>
    </row>
    <row r="1306" customFormat="false" ht="12.75" hidden="false" customHeight="false" outlineLevel="0" collapsed="false">
      <c r="AC1306" s="0" t="s">
        <v>5331</v>
      </c>
    </row>
    <row r="1307" customFormat="false" ht="12.75" hidden="false" customHeight="false" outlineLevel="0" collapsed="false">
      <c r="AC1307" s="0" t="s">
        <v>5332</v>
      </c>
    </row>
    <row r="1308" customFormat="false" ht="12.75" hidden="false" customHeight="false" outlineLevel="0" collapsed="false">
      <c r="AC1308" s="0" t="s">
        <v>5333</v>
      </c>
    </row>
    <row r="1309" customFormat="false" ht="12.75" hidden="false" customHeight="false" outlineLevel="0" collapsed="false">
      <c r="AC1309" s="0" t="s">
        <v>5334</v>
      </c>
    </row>
    <row r="1310" customFormat="false" ht="12.75" hidden="false" customHeight="false" outlineLevel="0" collapsed="false">
      <c r="AC1310" s="0" t="s">
        <v>5335</v>
      </c>
    </row>
    <row r="1311" customFormat="false" ht="12.75" hidden="false" customHeight="false" outlineLevel="0" collapsed="false">
      <c r="AC1311" s="0" t="s">
        <v>5336</v>
      </c>
    </row>
    <row r="1312" customFormat="false" ht="12.75" hidden="false" customHeight="false" outlineLevel="0" collapsed="false">
      <c r="AC1312" s="0" t="s">
        <v>5337</v>
      </c>
    </row>
    <row r="1313" customFormat="false" ht="12.75" hidden="false" customHeight="false" outlineLevel="0" collapsed="false">
      <c r="AC1313" s="0" t="s">
        <v>5338</v>
      </c>
    </row>
    <row r="1314" customFormat="false" ht="12.75" hidden="false" customHeight="false" outlineLevel="0" collapsed="false">
      <c r="AC1314" s="0" t="s">
        <v>5339</v>
      </c>
    </row>
    <row r="1315" customFormat="false" ht="12.75" hidden="false" customHeight="false" outlineLevel="0" collapsed="false">
      <c r="AC1315" s="0" t="s">
        <v>5340</v>
      </c>
    </row>
    <row r="1316" customFormat="false" ht="12.75" hidden="false" customHeight="false" outlineLevel="0" collapsed="false">
      <c r="AC1316" s="0" t="s">
        <v>5341</v>
      </c>
    </row>
    <row r="1317" customFormat="false" ht="12.75" hidden="false" customHeight="false" outlineLevel="0" collapsed="false">
      <c r="AC1317" s="0" t="s">
        <v>5342</v>
      </c>
    </row>
    <row r="1318" customFormat="false" ht="12.75" hidden="false" customHeight="false" outlineLevel="0" collapsed="false">
      <c r="AC1318" s="0" t="s">
        <v>5343</v>
      </c>
    </row>
    <row r="1319" customFormat="false" ht="12.75" hidden="false" customHeight="false" outlineLevel="0" collapsed="false">
      <c r="AC1319" s="0" t="s">
        <v>5344</v>
      </c>
    </row>
    <row r="1320" customFormat="false" ht="12.75" hidden="false" customHeight="false" outlineLevel="0" collapsed="false">
      <c r="AC1320" s="0" t="s">
        <v>5345</v>
      </c>
    </row>
    <row r="1321" customFormat="false" ht="12.75" hidden="false" customHeight="false" outlineLevel="0" collapsed="false">
      <c r="AC1321" s="0" t="s">
        <v>5346</v>
      </c>
    </row>
    <row r="1322" customFormat="false" ht="12.75" hidden="false" customHeight="false" outlineLevel="0" collapsed="false">
      <c r="AC1322" s="0" t="s">
        <v>5347</v>
      </c>
    </row>
    <row r="1323" customFormat="false" ht="12.75" hidden="false" customHeight="false" outlineLevel="0" collapsed="false">
      <c r="AC1323" s="0" t="s">
        <v>5348</v>
      </c>
    </row>
    <row r="1324" customFormat="false" ht="12.75" hidden="false" customHeight="false" outlineLevel="0" collapsed="false">
      <c r="AC1324" s="0" t="s">
        <v>5349</v>
      </c>
    </row>
    <row r="1325" customFormat="false" ht="12.75" hidden="false" customHeight="false" outlineLevel="0" collapsed="false">
      <c r="AC1325" s="0" t="s">
        <v>5350</v>
      </c>
    </row>
    <row r="1326" customFormat="false" ht="12.75" hidden="false" customHeight="false" outlineLevel="0" collapsed="false">
      <c r="AC1326" s="0" t="s">
        <v>5351</v>
      </c>
    </row>
    <row r="1327" customFormat="false" ht="12.75" hidden="false" customHeight="false" outlineLevel="0" collapsed="false">
      <c r="AC1327" s="0" t="s">
        <v>5352</v>
      </c>
    </row>
    <row r="1328" customFormat="false" ht="12.75" hidden="false" customHeight="false" outlineLevel="0" collapsed="false">
      <c r="AC1328" s="0" t="s">
        <v>5353</v>
      </c>
    </row>
    <row r="1329" customFormat="false" ht="12.75" hidden="false" customHeight="false" outlineLevel="0" collapsed="false">
      <c r="AC1329" s="0" t="s">
        <v>5354</v>
      </c>
    </row>
    <row r="1330" customFormat="false" ht="12.75" hidden="false" customHeight="false" outlineLevel="0" collapsed="false">
      <c r="AC1330" s="0" t="s">
        <v>5355</v>
      </c>
    </row>
    <row r="1331" customFormat="false" ht="12.75" hidden="false" customHeight="false" outlineLevel="0" collapsed="false">
      <c r="AC1331" s="0" t="s">
        <v>5356</v>
      </c>
    </row>
    <row r="1332" customFormat="false" ht="12.75" hidden="false" customHeight="false" outlineLevel="0" collapsed="false">
      <c r="AC1332" s="0" t="s">
        <v>5357</v>
      </c>
    </row>
    <row r="1333" customFormat="false" ht="12.75" hidden="false" customHeight="false" outlineLevel="0" collapsed="false">
      <c r="AC1333" s="0" t="s">
        <v>5358</v>
      </c>
    </row>
    <row r="1334" customFormat="false" ht="12.75" hidden="false" customHeight="false" outlineLevel="0" collapsed="false">
      <c r="AC1334" s="0" t="s">
        <v>5359</v>
      </c>
    </row>
    <row r="1335" customFormat="false" ht="12.75" hidden="false" customHeight="false" outlineLevel="0" collapsed="false">
      <c r="AC1335" s="0" t="s">
        <v>5360</v>
      </c>
    </row>
    <row r="1336" customFormat="false" ht="12.75" hidden="false" customHeight="false" outlineLevel="0" collapsed="false">
      <c r="AC1336" s="0" t="s">
        <v>5361</v>
      </c>
    </row>
    <row r="1337" customFormat="false" ht="12.75" hidden="false" customHeight="false" outlineLevel="0" collapsed="false">
      <c r="AC1337" s="0" t="s">
        <v>5362</v>
      </c>
    </row>
    <row r="1338" customFormat="false" ht="12.75" hidden="false" customHeight="false" outlineLevel="0" collapsed="false">
      <c r="AC1338" s="0" t="s">
        <v>5363</v>
      </c>
    </row>
    <row r="1339" customFormat="false" ht="12.75" hidden="false" customHeight="false" outlineLevel="0" collapsed="false">
      <c r="AC1339" s="0" t="s">
        <v>5364</v>
      </c>
    </row>
    <row r="1340" customFormat="false" ht="12.75" hidden="false" customHeight="false" outlineLevel="0" collapsed="false">
      <c r="AC1340" s="0" t="s">
        <v>5365</v>
      </c>
    </row>
    <row r="1341" customFormat="false" ht="12.75" hidden="false" customHeight="false" outlineLevel="0" collapsed="false">
      <c r="AC1341" s="0" t="s">
        <v>5366</v>
      </c>
    </row>
    <row r="1342" customFormat="false" ht="12.75" hidden="false" customHeight="false" outlineLevel="0" collapsed="false">
      <c r="AC1342" s="0" t="s">
        <v>5367</v>
      </c>
    </row>
    <row r="1343" customFormat="false" ht="12.75" hidden="false" customHeight="false" outlineLevel="0" collapsed="false">
      <c r="AC1343" s="0" t="s">
        <v>5368</v>
      </c>
    </row>
    <row r="1344" customFormat="false" ht="12.75" hidden="false" customHeight="false" outlineLevel="0" collapsed="false">
      <c r="AC1344" s="0" t="s">
        <v>5369</v>
      </c>
    </row>
    <row r="1345" customFormat="false" ht="12.75" hidden="false" customHeight="false" outlineLevel="0" collapsed="false">
      <c r="AC1345" s="0" t="s">
        <v>5370</v>
      </c>
    </row>
    <row r="1346" customFormat="false" ht="12.75" hidden="false" customHeight="false" outlineLevel="0" collapsed="false">
      <c r="AC1346" s="0" t="s">
        <v>5371</v>
      </c>
    </row>
    <row r="1347" customFormat="false" ht="12.75" hidden="false" customHeight="false" outlineLevel="0" collapsed="false">
      <c r="AC1347" s="0" t="s">
        <v>5372</v>
      </c>
    </row>
    <row r="1348" customFormat="false" ht="12.75" hidden="false" customHeight="false" outlineLevel="0" collapsed="false">
      <c r="AC1348" s="0" t="s">
        <v>5373</v>
      </c>
    </row>
    <row r="1349" customFormat="false" ht="12.75" hidden="false" customHeight="false" outlineLevel="0" collapsed="false">
      <c r="AC1349" s="0" t="s">
        <v>5374</v>
      </c>
    </row>
    <row r="1350" customFormat="false" ht="12.75" hidden="false" customHeight="false" outlineLevel="0" collapsed="false">
      <c r="AC1350" s="0" t="s">
        <v>5375</v>
      </c>
    </row>
    <row r="1351" customFormat="false" ht="12.75" hidden="false" customHeight="false" outlineLevel="0" collapsed="false">
      <c r="AC1351" s="0" t="s">
        <v>5376</v>
      </c>
    </row>
    <row r="1352" customFormat="false" ht="12.75" hidden="false" customHeight="false" outlineLevel="0" collapsed="false">
      <c r="AC1352" s="0" t="s">
        <v>5377</v>
      </c>
    </row>
    <row r="1353" customFormat="false" ht="12.75" hidden="false" customHeight="false" outlineLevel="0" collapsed="false">
      <c r="AC1353" s="0" t="s">
        <v>5378</v>
      </c>
    </row>
    <row r="1354" customFormat="false" ht="12.75" hidden="false" customHeight="false" outlineLevel="0" collapsed="false">
      <c r="AC1354" s="0" t="s">
        <v>5379</v>
      </c>
    </row>
    <row r="1355" customFormat="false" ht="12.75" hidden="false" customHeight="false" outlineLevel="0" collapsed="false">
      <c r="AC1355" s="0" t="s">
        <v>5380</v>
      </c>
    </row>
    <row r="1356" customFormat="false" ht="12.75" hidden="false" customHeight="false" outlineLevel="0" collapsed="false">
      <c r="AC1356" s="0" t="s">
        <v>5381</v>
      </c>
    </row>
    <row r="1357" customFormat="false" ht="12.75" hidden="false" customHeight="false" outlineLevel="0" collapsed="false">
      <c r="AC1357" s="0" t="s">
        <v>5382</v>
      </c>
    </row>
    <row r="1358" customFormat="false" ht="12.75" hidden="false" customHeight="false" outlineLevel="0" collapsed="false">
      <c r="AC1358" s="0" t="s">
        <v>5383</v>
      </c>
    </row>
    <row r="1359" customFormat="false" ht="12.75" hidden="false" customHeight="false" outlineLevel="0" collapsed="false">
      <c r="AC1359" s="0" t="s">
        <v>5384</v>
      </c>
    </row>
    <row r="1360" customFormat="false" ht="12.75" hidden="false" customHeight="false" outlineLevel="0" collapsed="false">
      <c r="AC1360" s="0" t="s">
        <v>5385</v>
      </c>
    </row>
    <row r="1361" customFormat="false" ht="12.75" hidden="false" customHeight="false" outlineLevel="0" collapsed="false">
      <c r="AC1361" s="0" t="s">
        <v>5386</v>
      </c>
    </row>
    <row r="1362" customFormat="false" ht="12.75" hidden="false" customHeight="false" outlineLevel="0" collapsed="false">
      <c r="AC1362" s="0" t="s">
        <v>5387</v>
      </c>
    </row>
    <row r="1363" customFormat="false" ht="12.75" hidden="false" customHeight="false" outlineLevel="0" collapsed="false">
      <c r="AC1363" s="0" t="s">
        <v>5388</v>
      </c>
    </row>
    <row r="1364" customFormat="false" ht="12.75" hidden="false" customHeight="false" outlineLevel="0" collapsed="false">
      <c r="AC1364" s="0" t="s">
        <v>5389</v>
      </c>
    </row>
    <row r="1365" customFormat="false" ht="12.75" hidden="false" customHeight="false" outlineLevel="0" collapsed="false">
      <c r="AC1365" s="0" t="s">
        <v>5390</v>
      </c>
    </row>
    <row r="1366" customFormat="false" ht="12.75" hidden="false" customHeight="false" outlineLevel="0" collapsed="false">
      <c r="AC1366" s="0" t="s">
        <v>5391</v>
      </c>
    </row>
    <row r="1367" customFormat="false" ht="12.75" hidden="false" customHeight="false" outlineLevel="0" collapsed="false">
      <c r="AC1367" s="0" t="s">
        <v>5392</v>
      </c>
    </row>
    <row r="1368" customFormat="false" ht="12.75" hidden="false" customHeight="false" outlineLevel="0" collapsed="false">
      <c r="AC1368" s="0" t="s">
        <v>5393</v>
      </c>
    </row>
    <row r="1369" customFormat="false" ht="12.75" hidden="false" customHeight="false" outlineLevel="0" collapsed="false">
      <c r="AC1369" s="0" t="s">
        <v>5394</v>
      </c>
    </row>
    <row r="1370" customFormat="false" ht="12.75" hidden="false" customHeight="false" outlineLevel="0" collapsed="false">
      <c r="AC1370" s="0" t="s">
        <v>5395</v>
      </c>
    </row>
    <row r="1371" customFormat="false" ht="12.75" hidden="false" customHeight="false" outlineLevel="0" collapsed="false">
      <c r="AC1371" s="0" t="s">
        <v>5396</v>
      </c>
    </row>
    <row r="1372" customFormat="false" ht="12.75" hidden="false" customHeight="false" outlineLevel="0" collapsed="false">
      <c r="AC1372" s="0" t="s">
        <v>5397</v>
      </c>
    </row>
    <row r="1373" customFormat="false" ht="12.75" hidden="false" customHeight="false" outlineLevel="0" collapsed="false">
      <c r="AC1373" s="0" t="s">
        <v>5398</v>
      </c>
    </row>
    <row r="1374" customFormat="false" ht="12.75" hidden="false" customHeight="false" outlineLevel="0" collapsed="false">
      <c r="AC1374" s="0" t="s">
        <v>5399</v>
      </c>
    </row>
    <row r="1375" customFormat="false" ht="12.75" hidden="false" customHeight="false" outlineLevel="0" collapsed="false">
      <c r="AC1375" s="0" t="s">
        <v>5400</v>
      </c>
    </row>
    <row r="1376" customFormat="false" ht="12.75" hidden="false" customHeight="false" outlineLevel="0" collapsed="false">
      <c r="AC1376" s="0" t="s">
        <v>5401</v>
      </c>
    </row>
    <row r="1377" customFormat="false" ht="12.75" hidden="false" customHeight="false" outlineLevel="0" collapsed="false">
      <c r="AC1377" s="0" t="s">
        <v>5402</v>
      </c>
    </row>
    <row r="1378" customFormat="false" ht="12.75" hidden="false" customHeight="false" outlineLevel="0" collapsed="false">
      <c r="AC1378" s="0" t="s">
        <v>5403</v>
      </c>
    </row>
    <row r="1379" customFormat="false" ht="12.75" hidden="false" customHeight="false" outlineLevel="0" collapsed="false">
      <c r="AC1379" s="0" t="s">
        <v>5404</v>
      </c>
    </row>
    <row r="1380" customFormat="false" ht="12.75" hidden="false" customHeight="false" outlineLevel="0" collapsed="false">
      <c r="AC1380" s="0" t="s">
        <v>5405</v>
      </c>
    </row>
    <row r="1381" customFormat="false" ht="12.75" hidden="false" customHeight="false" outlineLevel="0" collapsed="false">
      <c r="AC1381" s="0" t="s">
        <v>5406</v>
      </c>
    </row>
    <row r="1382" customFormat="false" ht="12.75" hidden="false" customHeight="false" outlineLevel="0" collapsed="false">
      <c r="AC1382" s="0" t="s">
        <v>5407</v>
      </c>
    </row>
    <row r="1383" customFormat="false" ht="12.75" hidden="false" customHeight="false" outlineLevel="0" collapsed="false">
      <c r="AC1383" s="0" t="s">
        <v>5408</v>
      </c>
    </row>
    <row r="1384" customFormat="false" ht="12.75" hidden="false" customHeight="false" outlineLevel="0" collapsed="false">
      <c r="AC1384" s="0" t="s">
        <v>5409</v>
      </c>
    </row>
    <row r="1385" customFormat="false" ht="12.75" hidden="false" customHeight="false" outlineLevel="0" collapsed="false">
      <c r="AC1385" s="0" t="s">
        <v>5410</v>
      </c>
    </row>
    <row r="1386" customFormat="false" ht="12.75" hidden="false" customHeight="false" outlineLevel="0" collapsed="false">
      <c r="AC1386" s="0" t="s">
        <v>5411</v>
      </c>
    </row>
    <row r="1387" customFormat="false" ht="12.75" hidden="false" customHeight="false" outlineLevel="0" collapsed="false">
      <c r="AC1387" s="0" t="s">
        <v>5412</v>
      </c>
    </row>
    <row r="1388" customFormat="false" ht="12.75" hidden="false" customHeight="false" outlineLevel="0" collapsed="false">
      <c r="AC1388" s="0" t="s">
        <v>5413</v>
      </c>
    </row>
    <row r="1389" customFormat="false" ht="12.75" hidden="false" customHeight="false" outlineLevel="0" collapsed="false">
      <c r="AC1389" s="0" t="s">
        <v>5414</v>
      </c>
    </row>
    <row r="1390" customFormat="false" ht="12.75" hidden="false" customHeight="false" outlineLevel="0" collapsed="false">
      <c r="AC1390" s="0" t="s">
        <v>5415</v>
      </c>
    </row>
    <row r="1391" customFormat="false" ht="12.75" hidden="false" customHeight="false" outlineLevel="0" collapsed="false">
      <c r="AC1391" s="0" t="s">
        <v>5416</v>
      </c>
    </row>
    <row r="1392" customFormat="false" ht="12.75" hidden="false" customHeight="false" outlineLevel="0" collapsed="false">
      <c r="AC1392" s="0" t="s">
        <v>5417</v>
      </c>
    </row>
    <row r="1393" customFormat="false" ht="12.75" hidden="false" customHeight="false" outlineLevel="0" collapsed="false">
      <c r="AC1393" s="0" t="s">
        <v>5418</v>
      </c>
    </row>
    <row r="1394" customFormat="false" ht="12.75" hidden="false" customHeight="false" outlineLevel="0" collapsed="false">
      <c r="AC1394" s="0" t="s">
        <v>5419</v>
      </c>
    </row>
    <row r="1395" customFormat="false" ht="12.75" hidden="false" customHeight="false" outlineLevel="0" collapsed="false">
      <c r="AC1395" s="0" t="s">
        <v>5420</v>
      </c>
    </row>
    <row r="1396" customFormat="false" ht="12.75" hidden="false" customHeight="false" outlineLevel="0" collapsed="false">
      <c r="AC1396" s="0" t="s">
        <v>5421</v>
      </c>
    </row>
    <row r="1397" customFormat="false" ht="12.75" hidden="false" customHeight="false" outlineLevel="0" collapsed="false">
      <c r="AC1397" s="0" t="s">
        <v>5422</v>
      </c>
    </row>
    <row r="1398" customFormat="false" ht="12.75" hidden="false" customHeight="false" outlineLevel="0" collapsed="false">
      <c r="AC1398" s="0" t="s">
        <v>5423</v>
      </c>
    </row>
    <row r="1399" customFormat="false" ht="12.75" hidden="false" customHeight="false" outlineLevel="0" collapsed="false">
      <c r="AC1399" s="0" t="s">
        <v>5424</v>
      </c>
    </row>
    <row r="1400" customFormat="false" ht="12.75" hidden="false" customHeight="false" outlineLevel="0" collapsed="false">
      <c r="AC1400" s="0" t="s">
        <v>5425</v>
      </c>
    </row>
    <row r="1401" customFormat="false" ht="12.75" hidden="false" customHeight="false" outlineLevel="0" collapsed="false">
      <c r="AC1401" s="0" t="s">
        <v>5426</v>
      </c>
    </row>
    <row r="1402" customFormat="false" ht="12.75" hidden="false" customHeight="false" outlineLevel="0" collapsed="false">
      <c r="AC1402" s="0" t="s">
        <v>5427</v>
      </c>
    </row>
    <row r="1403" customFormat="false" ht="12.75" hidden="false" customHeight="false" outlineLevel="0" collapsed="false">
      <c r="AC1403" s="0" t="s">
        <v>5428</v>
      </c>
    </row>
    <row r="1404" customFormat="false" ht="12.75" hidden="false" customHeight="false" outlineLevel="0" collapsed="false">
      <c r="AC1404" s="0" t="s">
        <v>5429</v>
      </c>
    </row>
    <row r="1405" customFormat="false" ht="12.75" hidden="false" customHeight="false" outlineLevel="0" collapsed="false">
      <c r="AC1405" s="0" t="s">
        <v>5430</v>
      </c>
    </row>
    <row r="1406" customFormat="false" ht="12.75" hidden="false" customHeight="false" outlineLevel="0" collapsed="false">
      <c r="AC1406" s="0" t="s">
        <v>5431</v>
      </c>
    </row>
    <row r="1407" customFormat="false" ht="12.75" hidden="false" customHeight="false" outlineLevel="0" collapsed="false">
      <c r="AC1407" s="0" t="s">
        <v>5432</v>
      </c>
    </row>
    <row r="1408" customFormat="false" ht="12.75" hidden="false" customHeight="false" outlineLevel="0" collapsed="false">
      <c r="AC1408" s="0" t="s">
        <v>5433</v>
      </c>
    </row>
    <row r="1409" customFormat="false" ht="12.75" hidden="false" customHeight="false" outlineLevel="0" collapsed="false">
      <c r="AC1409" s="0" t="s">
        <v>5434</v>
      </c>
    </row>
    <row r="1410" customFormat="false" ht="12.75" hidden="false" customHeight="false" outlineLevel="0" collapsed="false">
      <c r="AC1410" s="0" t="s">
        <v>5435</v>
      </c>
    </row>
    <row r="1411" customFormat="false" ht="12.75" hidden="false" customHeight="false" outlineLevel="0" collapsed="false">
      <c r="AC1411" s="0" t="s">
        <v>5436</v>
      </c>
    </row>
    <row r="1412" customFormat="false" ht="12.75" hidden="false" customHeight="false" outlineLevel="0" collapsed="false">
      <c r="AC1412" s="0" t="s">
        <v>5437</v>
      </c>
    </row>
    <row r="1413" customFormat="false" ht="12.75" hidden="false" customHeight="false" outlineLevel="0" collapsed="false">
      <c r="AC1413" s="0" t="s">
        <v>5438</v>
      </c>
    </row>
    <row r="1414" customFormat="false" ht="12.75" hidden="false" customHeight="false" outlineLevel="0" collapsed="false">
      <c r="AC1414" s="0" t="s">
        <v>5439</v>
      </c>
    </row>
    <row r="1415" customFormat="false" ht="12.75" hidden="false" customHeight="false" outlineLevel="0" collapsed="false">
      <c r="AC1415" s="0" t="s">
        <v>5440</v>
      </c>
    </row>
    <row r="1416" customFormat="false" ht="12.75" hidden="false" customHeight="false" outlineLevel="0" collapsed="false">
      <c r="AC1416" s="0" t="s">
        <v>5441</v>
      </c>
    </row>
    <row r="1417" customFormat="false" ht="12.75" hidden="false" customHeight="false" outlineLevel="0" collapsed="false">
      <c r="AC1417" s="0" t="s">
        <v>5442</v>
      </c>
    </row>
    <row r="1418" customFormat="false" ht="12.75" hidden="false" customHeight="false" outlineLevel="0" collapsed="false">
      <c r="AC1418" s="0" t="s">
        <v>5443</v>
      </c>
    </row>
    <row r="1419" customFormat="false" ht="12.75" hidden="false" customHeight="false" outlineLevel="0" collapsed="false">
      <c r="AC1419" s="0" t="s">
        <v>5444</v>
      </c>
    </row>
    <row r="1420" customFormat="false" ht="12.75" hidden="false" customHeight="false" outlineLevel="0" collapsed="false">
      <c r="AC1420" s="0" t="s">
        <v>5445</v>
      </c>
    </row>
    <row r="1421" customFormat="false" ht="12.75" hidden="false" customHeight="false" outlineLevel="0" collapsed="false">
      <c r="AC1421" s="0" t="s">
        <v>5446</v>
      </c>
    </row>
    <row r="1422" customFormat="false" ht="12.75" hidden="false" customHeight="false" outlineLevel="0" collapsed="false">
      <c r="AC1422" s="0" t="s">
        <v>5447</v>
      </c>
    </row>
    <row r="1423" customFormat="false" ht="12.75" hidden="false" customHeight="false" outlineLevel="0" collapsed="false">
      <c r="AC1423" s="0" t="s">
        <v>5448</v>
      </c>
    </row>
    <row r="1424" customFormat="false" ht="12.75" hidden="false" customHeight="false" outlineLevel="0" collapsed="false">
      <c r="AC1424" s="0" t="s">
        <v>5449</v>
      </c>
    </row>
    <row r="1425" customFormat="false" ht="12.75" hidden="false" customHeight="false" outlineLevel="0" collapsed="false">
      <c r="AC1425" s="0" t="s">
        <v>5450</v>
      </c>
    </row>
    <row r="1426" customFormat="false" ht="12.75" hidden="false" customHeight="false" outlineLevel="0" collapsed="false">
      <c r="AC1426" s="0" t="s">
        <v>5451</v>
      </c>
    </row>
    <row r="1427" customFormat="false" ht="12.75" hidden="false" customHeight="false" outlineLevel="0" collapsed="false">
      <c r="AC1427" s="0" t="s">
        <v>5452</v>
      </c>
    </row>
    <row r="1428" customFormat="false" ht="12.75" hidden="false" customHeight="false" outlineLevel="0" collapsed="false">
      <c r="AC1428" s="0" t="s">
        <v>5453</v>
      </c>
    </row>
    <row r="1429" customFormat="false" ht="12.75" hidden="false" customHeight="false" outlineLevel="0" collapsed="false">
      <c r="AC1429" s="0" t="s">
        <v>5454</v>
      </c>
    </row>
    <row r="1430" customFormat="false" ht="12.75" hidden="false" customHeight="false" outlineLevel="0" collapsed="false">
      <c r="AC1430" s="0" t="s">
        <v>5455</v>
      </c>
    </row>
    <row r="1431" customFormat="false" ht="12.75" hidden="false" customHeight="false" outlineLevel="0" collapsed="false">
      <c r="AC1431" s="0" t="s">
        <v>5456</v>
      </c>
    </row>
    <row r="1432" customFormat="false" ht="12.75" hidden="false" customHeight="false" outlineLevel="0" collapsed="false">
      <c r="AC1432" s="0" t="s">
        <v>5457</v>
      </c>
    </row>
    <row r="1433" customFormat="false" ht="12.75" hidden="false" customHeight="false" outlineLevel="0" collapsed="false">
      <c r="AC1433" s="0" t="s">
        <v>5458</v>
      </c>
    </row>
    <row r="1434" customFormat="false" ht="12.75" hidden="false" customHeight="false" outlineLevel="0" collapsed="false">
      <c r="AC1434" s="0" t="s">
        <v>5459</v>
      </c>
    </row>
    <row r="1435" customFormat="false" ht="12.75" hidden="false" customHeight="false" outlineLevel="0" collapsed="false">
      <c r="AC1435" s="0" t="s">
        <v>5460</v>
      </c>
    </row>
    <row r="1436" customFormat="false" ht="12.75" hidden="false" customHeight="false" outlineLevel="0" collapsed="false">
      <c r="AC1436" s="0" t="s">
        <v>5461</v>
      </c>
    </row>
    <row r="1437" customFormat="false" ht="12.75" hidden="false" customHeight="false" outlineLevel="0" collapsed="false">
      <c r="AC1437" s="0" t="s">
        <v>5462</v>
      </c>
    </row>
    <row r="1438" customFormat="false" ht="12.75" hidden="false" customHeight="false" outlineLevel="0" collapsed="false">
      <c r="AC1438" s="0" t="s">
        <v>5463</v>
      </c>
    </row>
    <row r="1439" customFormat="false" ht="12.75" hidden="false" customHeight="false" outlineLevel="0" collapsed="false">
      <c r="AC1439" s="0" t="s">
        <v>5464</v>
      </c>
    </row>
    <row r="1440" customFormat="false" ht="12.75" hidden="false" customHeight="false" outlineLevel="0" collapsed="false">
      <c r="AC1440" s="0" t="s">
        <v>5465</v>
      </c>
    </row>
    <row r="1441" customFormat="false" ht="12.75" hidden="false" customHeight="false" outlineLevel="0" collapsed="false">
      <c r="AC1441" s="0" t="s">
        <v>5466</v>
      </c>
    </row>
    <row r="1442" customFormat="false" ht="12.75" hidden="false" customHeight="false" outlineLevel="0" collapsed="false">
      <c r="AC1442" s="0" t="s">
        <v>5467</v>
      </c>
    </row>
    <row r="1443" customFormat="false" ht="12.75" hidden="false" customHeight="false" outlineLevel="0" collapsed="false">
      <c r="AC1443" s="0" t="s">
        <v>5468</v>
      </c>
    </row>
    <row r="1444" customFormat="false" ht="12.75" hidden="false" customHeight="false" outlineLevel="0" collapsed="false">
      <c r="AC1444" s="0" t="s">
        <v>5469</v>
      </c>
    </row>
    <row r="1445" customFormat="false" ht="12.75" hidden="false" customHeight="false" outlineLevel="0" collapsed="false">
      <c r="AC1445" s="0" t="s">
        <v>5470</v>
      </c>
    </row>
    <row r="1446" customFormat="false" ht="12.75" hidden="false" customHeight="false" outlineLevel="0" collapsed="false">
      <c r="AC1446" s="0" t="s">
        <v>5471</v>
      </c>
    </row>
    <row r="1447" customFormat="false" ht="12.75" hidden="false" customHeight="false" outlineLevel="0" collapsed="false">
      <c r="AC1447" s="0" t="s">
        <v>5472</v>
      </c>
    </row>
    <row r="1448" customFormat="false" ht="12.75" hidden="false" customHeight="false" outlineLevel="0" collapsed="false">
      <c r="AC1448" s="0" t="s">
        <v>5473</v>
      </c>
    </row>
    <row r="1449" customFormat="false" ht="12.75" hidden="false" customHeight="false" outlineLevel="0" collapsed="false">
      <c r="AC1449" s="0" t="s">
        <v>5474</v>
      </c>
    </row>
    <row r="1450" customFormat="false" ht="12.75" hidden="false" customHeight="false" outlineLevel="0" collapsed="false">
      <c r="AC1450" s="0" t="s">
        <v>5475</v>
      </c>
    </row>
    <row r="1451" customFormat="false" ht="12.75" hidden="false" customHeight="false" outlineLevel="0" collapsed="false">
      <c r="AC1451" s="0" t="s">
        <v>5476</v>
      </c>
    </row>
    <row r="1452" customFormat="false" ht="12.75" hidden="false" customHeight="false" outlineLevel="0" collapsed="false">
      <c r="AC1452" s="0" t="s">
        <v>5477</v>
      </c>
    </row>
    <row r="1453" customFormat="false" ht="12.75" hidden="false" customHeight="false" outlineLevel="0" collapsed="false">
      <c r="AC1453" s="0" t="s">
        <v>5478</v>
      </c>
    </row>
    <row r="1454" customFormat="false" ht="12.75" hidden="false" customHeight="false" outlineLevel="0" collapsed="false">
      <c r="AC1454" s="0" t="s">
        <v>5479</v>
      </c>
    </row>
    <row r="1455" customFormat="false" ht="12.75" hidden="false" customHeight="false" outlineLevel="0" collapsed="false">
      <c r="AC1455" s="0" t="s">
        <v>5480</v>
      </c>
    </row>
    <row r="1456" customFormat="false" ht="12.75" hidden="false" customHeight="false" outlineLevel="0" collapsed="false">
      <c r="AC1456" s="0" t="s">
        <v>5481</v>
      </c>
    </row>
    <row r="1457" customFormat="false" ht="12.75" hidden="false" customHeight="false" outlineLevel="0" collapsed="false">
      <c r="AC1457" s="0" t="s">
        <v>5482</v>
      </c>
    </row>
    <row r="1458" customFormat="false" ht="12.75" hidden="false" customHeight="false" outlineLevel="0" collapsed="false">
      <c r="AC1458" s="0" t="s">
        <v>5483</v>
      </c>
    </row>
    <row r="1459" customFormat="false" ht="12.75" hidden="false" customHeight="false" outlineLevel="0" collapsed="false">
      <c r="AC1459" s="0" t="s">
        <v>5484</v>
      </c>
    </row>
    <row r="1460" customFormat="false" ht="12.75" hidden="false" customHeight="false" outlineLevel="0" collapsed="false">
      <c r="AC1460" s="0" t="s">
        <v>5485</v>
      </c>
    </row>
    <row r="1461" customFormat="false" ht="12.75" hidden="false" customHeight="false" outlineLevel="0" collapsed="false">
      <c r="AC1461" s="0" t="s">
        <v>5486</v>
      </c>
    </row>
    <row r="1462" customFormat="false" ht="12.75" hidden="false" customHeight="false" outlineLevel="0" collapsed="false">
      <c r="AC1462" s="0" t="s">
        <v>5487</v>
      </c>
    </row>
    <row r="1463" customFormat="false" ht="12.75" hidden="false" customHeight="false" outlineLevel="0" collapsed="false">
      <c r="AC1463" s="0" t="s">
        <v>5488</v>
      </c>
    </row>
    <row r="1464" customFormat="false" ht="12.75" hidden="false" customHeight="false" outlineLevel="0" collapsed="false">
      <c r="AC1464" s="0" t="s">
        <v>5489</v>
      </c>
    </row>
    <row r="1465" customFormat="false" ht="12.75" hidden="false" customHeight="false" outlineLevel="0" collapsed="false">
      <c r="AC1465" s="0" t="s">
        <v>5490</v>
      </c>
    </row>
    <row r="1466" customFormat="false" ht="12.75" hidden="false" customHeight="false" outlineLevel="0" collapsed="false">
      <c r="AC1466" s="0" t="s">
        <v>5491</v>
      </c>
    </row>
    <row r="1467" customFormat="false" ht="12.75" hidden="false" customHeight="false" outlineLevel="0" collapsed="false">
      <c r="AC1467" s="0" t="s">
        <v>5492</v>
      </c>
    </row>
    <row r="1468" customFormat="false" ht="12.75" hidden="false" customHeight="false" outlineLevel="0" collapsed="false">
      <c r="AC1468" s="0" t="s">
        <v>5493</v>
      </c>
    </row>
    <row r="1469" customFormat="false" ht="12.75" hidden="false" customHeight="false" outlineLevel="0" collapsed="false">
      <c r="AC1469" s="0" t="s">
        <v>5494</v>
      </c>
    </row>
    <row r="1470" customFormat="false" ht="12.75" hidden="false" customHeight="false" outlineLevel="0" collapsed="false">
      <c r="AC1470" s="0" t="s">
        <v>5495</v>
      </c>
    </row>
    <row r="1471" customFormat="false" ht="12.75" hidden="false" customHeight="false" outlineLevel="0" collapsed="false">
      <c r="AC1471" s="0" t="s">
        <v>5496</v>
      </c>
    </row>
    <row r="1472" customFormat="false" ht="12.75" hidden="false" customHeight="false" outlineLevel="0" collapsed="false">
      <c r="AC1472" s="0" t="s">
        <v>5497</v>
      </c>
    </row>
    <row r="1473" customFormat="false" ht="12.75" hidden="false" customHeight="false" outlineLevel="0" collapsed="false">
      <c r="AC1473" s="0" t="s">
        <v>5498</v>
      </c>
    </row>
    <row r="1474" customFormat="false" ht="12.75" hidden="false" customHeight="false" outlineLevel="0" collapsed="false">
      <c r="AC1474" s="0" t="s">
        <v>5499</v>
      </c>
    </row>
    <row r="1475" customFormat="false" ht="12.75" hidden="false" customHeight="false" outlineLevel="0" collapsed="false">
      <c r="AC1475" s="0" t="s">
        <v>5500</v>
      </c>
    </row>
    <row r="1476" customFormat="false" ht="12.75" hidden="false" customHeight="false" outlineLevel="0" collapsed="false">
      <c r="AC1476" s="0" t="s">
        <v>5501</v>
      </c>
    </row>
    <row r="1477" customFormat="false" ht="12.75" hidden="false" customHeight="false" outlineLevel="0" collapsed="false">
      <c r="AC1477" s="0" t="s">
        <v>5502</v>
      </c>
    </row>
    <row r="1478" customFormat="false" ht="12.75" hidden="false" customHeight="false" outlineLevel="0" collapsed="false">
      <c r="AC1478" s="0" t="s">
        <v>5503</v>
      </c>
    </row>
    <row r="1479" customFormat="false" ht="12.75" hidden="false" customHeight="false" outlineLevel="0" collapsed="false">
      <c r="AC1479" s="0" t="s">
        <v>5504</v>
      </c>
    </row>
    <row r="1480" customFormat="false" ht="12.75" hidden="false" customHeight="false" outlineLevel="0" collapsed="false">
      <c r="AC1480" s="0" t="s">
        <v>5505</v>
      </c>
    </row>
    <row r="1481" customFormat="false" ht="12.75" hidden="false" customHeight="false" outlineLevel="0" collapsed="false">
      <c r="AC1481" s="0" t="s">
        <v>5506</v>
      </c>
    </row>
    <row r="1482" customFormat="false" ht="12.75" hidden="false" customHeight="false" outlineLevel="0" collapsed="false">
      <c r="AC1482" s="0" t="s">
        <v>5507</v>
      </c>
    </row>
    <row r="1483" customFormat="false" ht="12.75" hidden="false" customHeight="false" outlineLevel="0" collapsed="false">
      <c r="AC1483" s="0" t="s">
        <v>5508</v>
      </c>
    </row>
    <row r="1484" customFormat="false" ht="12.75" hidden="false" customHeight="false" outlineLevel="0" collapsed="false">
      <c r="AC1484" s="0" t="s">
        <v>5509</v>
      </c>
    </row>
    <row r="1485" customFormat="false" ht="12.75" hidden="false" customHeight="false" outlineLevel="0" collapsed="false">
      <c r="AC1485" s="0" t="s">
        <v>5510</v>
      </c>
    </row>
    <row r="1486" customFormat="false" ht="12.75" hidden="false" customHeight="false" outlineLevel="0" collapsed="false">
      <c r="AC1486" s="0" t="s">
        <v>5511</v>
      </c>
    </row>
    <row r="1487" customFormat="false" ht="12.75" hidden="false" customHeight="false" outlineLevel="0" collapsed="false">
      <c r="AC1487" s="0" t="s">
        <v>5512</v>
      </c>
    </row>
    <row r="1488" customFormat="false" ht="12.75" hidden="false" customHeight="false" outlineLevel="0" collapsed="false">
      <c r="AC1488" s="0" t="s">
        <v>5513</v>
      </c>
    </row>
    <row r="1489" customFormat="false" ht="12.75" hidden="false" customHeight="false" outlineLevel="0" collapsed="false">
      <c r="AC1489" s="0" t="s">
        <v>5514</v>
      </c>
    </row>
    <row r="1490" customFormat="false" ht="12.75" hidden="false" customHeight="false" outlineLevel="0" collapsed="false">
      <c r="AC1490" s="0" t="s">
        <v>5515</v>
      </c>
    </row>
    <row r="1491" customFormat="false" ht="12.75" hidden="false" customHeight="false" outlineLevel="0" collapsed="false">
      <c r="AC1491" s="0" t="s">
        <v>5516</v>
      </c>
    </row>
    <row r="1492" customFormat="false" ht="12.75" hidden="false" customHeight="false" outlineLevel="0" collapsed="false">
      <c r="AC1492" s="0" t="s">
        <v>5517</v>
      </c>
    </row>
    <row r="1493" customFormat="false" ht="12.75" hidden="false" customHeight="false" outlineLevel="0" collapsed="false">
      <c r="AC1493" s="0" t="s">
        <v>5518</v>
      </c>
    </row>
    <row r="1494" customFormat="false" ht="12.75" hidden="false" customHeight="false" outlineLevel="0" collapsed="false">
      <c r="AC1494" s="0" t="s">
        <v>5519</v>
      </c>
    </row>
    <row r="1495" customFormat="false" ht="12.75" hidden="false" customHeight="false" outlineLevel="0" collapsed="false">
      <c r="AC1495" s="0" t="s">
        <v>5520</v>
      </c>
    </row>
    <row r="1496" customFormat="false" ht="12.75" hidden="false" customHeight="false" outlineLevel="0" collapsed="false">
      <c r="AC1496" s="0" t="s">
        <v>5521</v>
      </c>
    </row>
    <row r="1497" customFormat="false" ht="12.75" hidden="false" customHeight="false" outlineLevel="0" collapsed="false">
      <c r="AC1497" s="0" t="s">
        <v>5522</v>
      </c>
    </row>
    <row r="1498" customFormat="false" ht="12.75" hidden="false" customHeight="false" outlineLevel="0" collapsed="false">
      <c r="AC1498" s="0" t="s">
        <v>5523</v>
      </c>
    </row>
    <row r="1499" customFormat="false" ht="12.75" hidden="false" customHeight="false" outlineLevel="0" collapsed="false">
      <c r="AC1499" s="0" t="s">
        <v>5524</v>
      </c>
    </row>
    <row r="1500" customFormat="false" ht="12.75" hidden="false" customHeight="false" outlineLevel="0" collapsed="false">
      <c r="AC1500" s="0" t="s">
        <v>5525</v>
      </c>
    </row>
    <row r="1501" customFormat="false" ht="12.75" hidden="false" customHeight="false" outlineLevel="0" collapsed="false">
      <c r="AC1501" s="0" t="s">
        <v>5526</v>
      </c>
    </row>
    <row r="1502" customFormat="false" ht="12.75" hidden="false" customHeight="false" outlineLevel="0" collapsed="false">
      <c r="AC1502" s="0" t="s">
        <v>5527</v>
      </c>
    </row>
    <row r="1503" customFormat="false" ht="12.75" hidden="false" customHeight="false" outlineLevel="0" collapsed="false">
      <c r="AC1503" s="0" t="s">
        <v>5528</v>
      </c>
    </row>
    <row r="1504" customFormat="false" ht="12.75" hidden="false" customHeight="false" outlineLevel="0" collapsed="false">
      <c r="AC1504" s="0" t="s">
        <v>5529</v>
      </c>
    </row>
    <row r="1505" customFormat="false" ht="12.75" hidden="false" customHeight="false" outlineLevel="0" collapsed="false">
      <c r="AC1505" s="0" t="s">
        <v>5530</v>
      </c>
    </row>
    <row r="1506" customFormat="false" ht="12.75" hidden="false" customHeight="false" outlineLevel="0" collapsed="false">
      <c r="AC1506" s="0" t="s">
        <v>5531</v>
      </c>
    </row>
    <row r="1507" customFormat="false" ht="12.75" hidden="false" customHeight="false" outlineLevel="0" collapsed="false">
      <c r="AC1507" s="0" t="s">
        <v>5532</v>
      </c>
    </row>
    <row r="1508" customFormat="false" ht="12.75" hidden="false" customHeight="false" outlineLevel="0" collapsed="false">
      <c r="AC1508" s="0" t="s">
        <v>5533</v>
      </c>
    </row>
    <row r="1509" customFormat="false" ht="12.75" hidden="false" customHeight="false" outlineLevel="0" collapsed="false">
      <c r="AC1509" s="0" t="s">
        <v>5534</v>
      </c>
    </row>
    <row r="1510" customFormat="false" ht="12.75" hidden="false" customHeight="false" outlineLevel="0" collapsed="false">
      <c r="AC1510" s="0" t="s">
        <v>5535</v>
      </c>
    </row>
    <row r="1511" customFormat="false" ht="12.75" hidden="false" customHeight="false" outlineLevel="0" collapsed="false">
      <c r="AC1511" s="0" t="s">
        <v>5536</v>
      </c>
    </row>
    <row r="1512" customFormat="false" ht="12.75" hidden="false" customHeight="false" outlineLevel="0" collapsed="false">
      <c r="AC1512" s="0" t="s">
        <v>5537</v>
      </c>
    </row>
    <row r="1513" customFormat="false" ht="12.75" hidden="false" customHeight="false" outlineLevel="0" collapsed="false">
      <c r="AC1513" s="0" t="s">
        <v>5538</v>
      </c>
    </row>
    <row r="1514" customFormat="false" ht="12.75" hidden="false" customHeight="false" outlineLevel="0" collapsed="false">
      <c r="AC1514" s="0" t="s">
        <v>5539</v>
      </c>
    </row>
    <row r="1515" customFormat="false" ht="12.75" hidden="false" customHeight="false" outlineLevel="0" collapsed="false">
      <c r="AC1515" s="0" t="s">
        <v>5540</v>
      </c>
    </row>
    <row r="1516" customFormat="false" ht="12.75" hidden="false" customHeight="false" outlineLevel="0" collapsed="false">
      <c r="AC1516" s="0" t="s">
        <v>5541</v>
      </c>
    </row>
    <row r="1517" customFormat="false" ht="12.75" hidden="false" customHeight="false" outlineLevel="0" collapsed="false">
      <c r="AC1517" s="0" t="s">
        <v>5542</v>
      </c>
    </row>
    <row r="1518" customFormat="false" ht="12.75" hidden="false" customHeight="false" outlineLevel="0" collapsed="false">
      <c r="AC1518" s="0" t="s">
        <v>5543</v>
      </c>
    </row>
    <row r="1519" customFormat="false" ht="12.75" hidden="false" customHeight="false" outlineLevel="0" collapsed="false">
      <c r="AC1519" s="0" t="s">
        <v>5544</v>
      </c>
    </row>
    <row r="1520" customFormat="false" ht="12.75" hidden="false" customHeight="false" outlineLevel="0" collapsed="false">
      <c r="AC1520" s="0" t="s">
        <v>5545</v>
      </c>
    </row>
    <row r="1521" customFormat="false" ht="12.75" hidden="false" customHeight="false" outlineLevel="0" collapsed="false">
      <c r="AC1521" s="0" t="s">
        <v>5546</v>
      </c>
    </row>
    <row r="1522" customFormat="false" ht="12.75" hidden="false" customHeight="false" outlineLevel="0" collapsed="false">
      <c r="AC1522" s="0" t="s">
        <v>5547</v>
      </c>
    </row>
    <row r="1523" customFormat="false" ht="12.75" hidden="false" customHeight="false" outlineLevel="0" collapsed="false">
      <c r="AC1523" s="0" t="s">
        <v>5548</v>
      </c>
    </row>
    <row r="1524" customFormat="false" ht="12.75" hidden="false" customHeight="false" outlineLevel="0" collapsed="false">
      <c r="AC1524" s="0" t="s">
        <v>5549</v>
      </c>
    </row>
    <row r="1525" customFormat="false" ht="12.75" hidden="false" customHeight="false" outlineLevel="0" collapsed="false">
      <c r="AC1525" s="0" t="s">
        <v>5550</v>
      </c>
    </row>
    <row r="1526" customFormat="false" ht="12.75" hidden="false" customHeight="false" outlineLevel="0" collapsed="false">
      <c r="AC1526" s="0" t="s">
        <v>5551</v>
      </c>
    </row>
    <row r="1527" customFormat="false" ht="12.75" hidden="false" customHeight="false" outlineLevel="0" collapsed="false">
      <c r="AC1527" s="0" t="s">
        <v>5552</v>
      </c>
    </row>
    <row r="1528" customFormat="false" ht="12.75" hidden="false" customHeight="false" outlineLevel="0" collapsed="false">
      <c r="AC1528" s="0" t="s">
        <v>5553</v>
      </c>
    </row>
    <row r="1529" customFormat="false" ht="12.75" hidden="false" customHeight="false" outlineLevel="0" collapsed="false">
      <c r="AC1529" s="0" t="s">
        <v>5554</v>
      </c>
    </row>
    <row r="1530" customFormat="false" ht="12.75" hidden="false" customHeight="false" outlineLevel="0" collapsed="false">
      <c r="AC1530" s="0" t="s">
        <v>5555</v>
      </c>
    </row>
    <row r="1531" customFormat="false" ht="12.75" hidden="false" customHeight="false" outlineLevel="0" collapsed="false">
      <c r="AC1531" s="0" t="s">
        <v>5556</v>
      </c>
    </row>
    <row r="1532" customFormat="false" ht="12.75" hidden="false" customHeight="false" outlineLevel="0" collapsed="false">
      <c r="AC1532" s="0" t="s">
        <v>5557</v>
      </c>
    </row>
    <row r="1533" customFormat="false" ht="12.75" hidden="false" customHeight="false" outlineLevel="0" collapsed="false">
      <c r="AC1533" s="0" t="s">
        <v>5558</v>
      </c>
    </row>
    <row r="1534" customFormat="false" ht="12.75" hidden="false" customHeight="false" outlineLevel="0" collapsed="false">
      <c r="AC1534" s="0" t="s">
        <v>5559</v>
      </c>
    </row>
    <row r="1535" customFormat="false" ht="12.75" hidden="false" customHeight="false" outlineLevel="0" collapsed="false">
      <c r="AC1535" s="0" t="s">
        <v>5560</v>
      </c>
    </row>
    <row r="1536" customFormat="false" ht="12.75" hidden="false" customHeight="false" outlineLevel="0" collapsed="false">
      <c r="AC1536" s="0" t="s">
        <v>5561</v>
      </c>
    </row>
    <row r="1537" customFormat="false" ht="12.75" hidden="false" customHeight="false" outlineLevel="0" collapsed="false">
      <c r="AC1537" s="0" t="s">
        <v>5562</v>
      </c>
    </row>
    <row r="1538" customFormat="false" ht="12.75" hidden="false" customHeight="false" outlineLevel="0" collapsed="false">
      <c r="AC1538" s="0" t="s">
        <v>5563</v>
      </c>
    </row>
    <row r="1539" customFormat="false" ht="12.75" hidden="false" customHeight="false" outlineLevel="0" collapsed="false">
      <c r="AC1539" s="0" t="s">
        <v>5564</v>
      </c>
    </row>
    <row r="1540" customFormat="false" ht="12.75" hidden="false" customHeight="false" outlineLevel="0" collapsed="false">
      <c r="AC1540" s="0" t="s">
        <v>5565</v>
      </c>
    </row>
    <row r="1541" customFormat="false" ht="12.75" hidden="false" customHeight="false" outlineLevel="0" collapsed="false">
      <c r="AC1541" s="0" t="s">
        <v>5566</v>
      </c>
    </row>
    <row r="1542" customFormat="false" ht="12.75" hidden="false" customHeight="false" outlineLevel="0" collapsed="false">
      <c r="AC1542" s="0" t="s">
        <v>5567</v>
      </c>
    </row>
    <row r="1543" customFormat="false" ht="12.75" hidden="false" customHeight="false" outlineLevel="0" collapsed="false">
      <c r="AC1543" s="0" t="s">
        <v>5568</v>
      </c>
    </row>
    <row r="1544" customFormat="false" ht="12.75" hidden="false" customHeight="false" outlineLevel="0" collapsed="false">
      <c r="AC1544" s="0" t="s">
        <v>5569</v>
      </c>
    </row>
    <row r="1545" customFormat="false" ht="12.75" hidden="false" customHeight="false" outlineLevel="0" collapsed="false">
      <c r="AC1545" s="0" t="s">
        <v>5570</v>
      </c>
    </row>
    <row r="1546" customFormat="false" ht="12.75" hidden="false" customHeight="false" outlineLevel="0" collapsed="false">
      <c r="AC1546" s="0" t="s">
        <v>5571</v>
      </c>
    </row>
    <row r="1547" customFormat="false" ht="12.75" hidden="false" customHeight="false" outlineLevel="0" collapsed="false">
      <c r="AC1547" s="0" t="s">
        <v>5572</v>
      </c>
    </row>
    <row r="1548" customFormat="false" ht="12.75" hidden="false" customHeight="false" outlineLevel="0" collapsed="false">
      <c r="AC1548" s="0" t="s">
        <v>5573</v>
      </c>
    </row>
    <row r="1549" customFormat="false" ht="12.75" hidden="false" customHeight="false" outlineLevel="0" collapsed="false">
      <c r="AC1549" s="0" t="s">
        <v>5574</v>
      </c>
    </row>
    <row r="1550" customFormat="false" ht="12.75" hidden="false" customHeight="false" outlineLevel="0" collapsed="false">
      <c r="AC1550" s="0" t="s">
        <v>5575</v>
      </c>
    </row>
    <row r="1551" customFormat="false" ht="12.75" hidden="false" customHeight="false" outlineLevel="0" collapsed="false">
      <c r="AC1551" s="0" t="s">
        <v>5576</v>
      </c>
    </row>
    <row r="1552" customFormat="false" ht="12.75" hidden="false" customHeight="false" outlineLevel="0" collapsed="false">
      <c r="AC1552" s="0" t="s">
        <v>5577</v>
      </c>
    </row>
    <row r="1553" customFormat="false" ht="12.75" hidden="false" customHeight="false" outlineLevel="0" collapsed="false">
      <c r="AC1553" s="0" t="s">
        <v>5578</v>
      </c>
    </row>
    <row r="1554" customFormat="false" ht="12.75" hidden="false" customHeight="false" outlineLevel="0" collapsed="false">
      <c r="AC1554" s="0" t="s">
        <v>5579</v>
      </c>
    </row>
    <row r="1555" customFormat="false" ht="12.75" hidden="false" customHeight="false" outlineLevel="0" collapsed="false">
      <c r="AC1555" s="0" t="s">
        <v>5580</v>
      </c>
    </row>
    <row r="1556" customFormat="false" ht="12.75" hidden="false" customHeight="false" outlineLevel="0" collapsed="false">
      <c r="AC1556" s="0" t="s">
        <v>5581</v>
      </c>
    </row>
    <row r="1557" customFormat="false" ht="12.75" hidden="false" customHeight="false" outlineLevel="0" collapsed="false">
      <c r="AC1557" s="0" t="s">
        <v>5582</v>
      </c>
    </row>
    <row r="1558" customFormat="false" ht="12.75" hidden="false" customHeight="false" outlineLevel="0" collapsed="false">
      <c r="AC1558" s="0" t="s">
        <v>5583</v>
      </c>
    </row>
    <row r="1559" customFormat="false" ht="12.75" hidden="false" customHeight="false" outlineLevel="0" collapsed="false">
      <c r="AC1559" s="0" t="s">
        <v>5584</v>
      </c>
    </row>
    <row r="1560" customFormat="false" ht="12.75" hidden="false" customHeight="false" outlineLevel="0" collapsed="false">
      <c r="AC1560" s="0" t="s">
        <v>5585</v>
      </c>
    </row>
    <row r="1561" customFormat="false" ht="12.75" hidden="false" customHeight="false" outlineLevel="0" collapsed="false">
      <c r="AC1561" s="0" t="s">
        <v>5586</v>
      </c>
    </row>
    <row r="1562" customFormat="false" ht="12.75" hidden="false" customHeight="false" outlineLevel="0" collapsed="false">
      <c r="AC1562" s="0" t="s">
        <v>5587</v>
      </c>
    </row>
    <row r="1563" customFormat="false" ht="12.75" hidden="false" customHeight="false" outlineLevel="0" collapsed="false">
      <c r="AC1563" s="0" t="s">
        <v>5588</v>
      </c>
    </row>
    <row r="1564" customFormat="false" ht="12.75" hidden="false" customHeight="false" outlineLevel="0" collapsed="false">
      <c r="AC1564" s="0" t="s">
        <v>5589</v>
      </c>
    </row>
    <row r="1565" customFormat="false" ht="12.75" hidden="false" customHeight="false" outlineLevel="0" collapsed="false">
      <c r="AC1565" s="0" t="s">
        <v>5590</v>
      </c>
    </row>
    <row r="1566" customFormat="false" ht="12.75" hidden="false" customHeight="false" outlineLevel="0" collapsed="false">
      <c r="AC1566" s="0" t="s">
        <v>5591</v>
      </c>
    </row>
    <row r="1567" customFormat="false" ht="12.75" hidden="false" customHeight="false" outlineLevel="0" collapsed="false">
      <c r="AC1567" s="0" t="s">
        <v>5592</v>
      </c>
    </row>
    <row r="1568" customFormat="false" ht="12.75" hidden="false" customHeight="false" outlineLevel="0" collapsed="false">
      <c r="AC1568" s="0" t="s">
        <v>5593</v>
      </c>
    </row>
    <row r="1569" customFormat="false" ht="12.75" hidden="false" customHeight="false" outlineLevel="0" collapsed="false">
      <c r="AC1569" s="0" t="s">
        <v>5594</v>
      </c>
    </row>
    <row r="1570" customFormat="false" ht="12.75" hidden="false" customHeight="false" outlineLevel="0" collapsed="false">
      <c r="AC1570" s="0" t="s">
        <v>5595</v>
      </c>
    </row>
    <row r="1571" customFormat="false" ht="12.75" hidden="false" customHeight="false" outlineLevel="0" collapsed="false">
      <c r="AC1571" s="0" t="s">
        <v>5596</v>
      </c>
    </row>
    <row r="1572" customFormat="false" ht="12.75" hidden="false" customHeight="false" outlineLevel="0" collapsed="false">
      <c r="AC1572" s="0" t="s">
        <v>5597</v>
      </c>
    </row>
    <row r="1573" customFormat="false" ht="12.75" hidden="false" customHeight="false" outlineLevel="0" collapsed="false">
      <c r="AC1573" s="0" t="s">
        <v>5598</v>
      </c>
    </row>
    <row r="1574" customFormat="false" ht="12.75" hidden="false" customHeight="false" outlineLevel="0" collapsed="false">
      <c r="AC1574" s="0" t="s">
        <v>5599</v>
      </c>
    </row>
    <row r="1575" customFormat="false" ht="12.75" hidden="false" customHeight="false" outlineLevel="0" collapsed="false">
      <c r="AC1575" s="0" t="s">
        <v>5600</v>
      </c>
    </row>
    <row r="1576" customFormat="false" ht="12.75" hidden="false" customHeight="false" outlineLevel="0" collapsed="false">
      <c r="AC1576" s="0" t="s">
        <v>5601</v>
      </c>
    </row>
    <row r="1577" customFormat="false" ht="12.75" hidden="false" customHeight="false" outlineLevel="0" collapsed="false">
      <c r="AC1577" s="0" t="s">
        <v>5602</v>
      </c>
    </row>
    <row r="1578" customFormat="false" ht="12.75" hidden="false" customHeight="false" outlineLevel="0" collapsed="false">
      <c r="AC1578" s="0" t="s">
        <v>5603</v>
      </c>
    </row>
    <row r="1579" customFormat="false" ht="12.75" hidden="false" customHeight="false" outlineLevel="0" collapsed="false">
      <c r="AC1579" s="0" t="s">
        <v>5604</v>
      </c>
    </row>
    <row r="1580" customFormat="false" ht="12.75" hidden="false" customHeight="false" outlineLevel="0" collapsed="false">
      <c r="AC1580" s="0" t="s">
        <v>5605</v>
      </c>
    </row>
    <row r="1581" customFormat="false" ht="12.75" hidden="false" customHeight="false" outlineLevel="0" collapsed="false">
      <c r="AC1581" s="0" t="s">
        <v>5606</v>
      </c>
    </row>
    <row r="1582" customFormat="false" ht="12.75" hidden="false" customHeight="false" outlineLevel="0" collapsed="false">
      <c r="AC1582" s="0" t="s">
        <v>5607</v>
      </c>
    </row>
    <row r="1583" customFormat="false" ht="12.75" hidden="false" customHeight="false" outlineLevel="0" collapsed="false">
      <c r="AC1583" s="0" t="s">
        <v>5608</v>
      </c>
    </row>
    <row r="1584" customFormat="false" ht="12.75" hidden="false" customHeight="false" outlineLevel="0" collapsed="false">
      <c r="AC1584" s="0" t="s">
        <v>5609</v>
      </c>
    </row>
    <row r="1585" customFormat="false" ht="12.75" hidden="false" customHeight="false" outlineLevel="0" collapsed="false">
      <c r="AC1585" s="0" t="s">
        <v>5610</v>
      </c>
    </row>
    <row r="1586" customFormat="false" ht="12.75" hidden="false" customHeight="false" outlineLevel="0" collapsed="false">
      <c r="AC1586" s="0" t="s">
        <v>5611</v>
      </c>
    </row>
    <row r="1587" customFormat="false" ht="12.75" hidden="false" customHeight="false" outlineLevel="0" collapsed="false">
      <c r="AC1587" s="0" t="s">
        <v>5612</v>
      </c>
    </row>
    <row r="1588" customFormat="false" ht="12.75" hidden="false" customHeight="false" outlineLevel="0" collapsed="false">
      <c r="AC1588" s="0" t="s">
        <v>5613</v>
      </c>
    </row>
    <row r="1589" customFormat="false" ht="12.75" hidden="false" customHeight="false" outlineLevel="0" collapsed="false">
      <c r="AC1589" s="0" t="s">
        <v>5614</v>
      </c>
    </row>
    <row r="1590" customFormat="false" ht="12.75" hidden="false" customHeight="false" outlineLevel="0" collapsed="false">
      <c r="AC1590" s="0" t="s">
        <v>5615</v>
      </c>
    </row>
    <row r="1591" customFormat="false" ht="12.75" hidden="false" customHeight="false" outlineLevel="0" collapsed="false">
      <c r="AC1591" s="0" t="s">
        <v>5616</v>
      </c>
    </row>
    <row r="1592" customFormat="false" ht="12.75" hidden="false" customHeight="false" outlineLevel="0" collapsed="false">
      <c r="AC1592" s="0" t="s">
        <v>5617</v>
      </c>
    </row>
    <row r="1593" customFormat="false" ht="12.75" hidden="false" customHeight="false" outlineLevel="0" collapsed="false">
      <c r="AC1593" s="0" t="s">
        <v>5618</v>
      </c>
    </row>
    <row r="1594" customFormat="false" ht="12.75" hidden="false" customHeight="false" outlineLevel="0" collapsed="false">
      <c r="AC1594" s="0" t="s">
        <v>5619</v>
      </c>
    </row>
    <row r="1595" customFormat="false" ht="12.75" hidden="false" customHeight="false" outlineLevel="0" collapsed="false">
      <c r="AC1595" s="0" t="s">
        <v>5620</v>
      </c>
    </row>
    <row r="1596" customFormat="false" ht="12.75" hidden="false" customHeight="false" outlineLevel="0" collapsed="false">
      <c r="AC1596" s="0" t="s">
        <v>5621</v>
      </c>
    </row>
    <row r="1597" customFormat="false" ht="12.75" hidden="false" customHeight="false" outlineLevel="0" collapsed="false">
      <c r="AC1597" s="0" t="s">
        <v>5622</v>
      </c>
    </row>
    <row r="1598" customFormat="false" ht="12.75" hidden="false" customHeight="false" outlineLevel="0" collapsed="false">
      <c r="AC1598" s="0" t="s">
        <v>5623</v>
      </c>
    </row>
    <row r="1599" customFormat="false" ht="12.75" hidden="false" customHeight="false" outlineLevel="0" collapsed="false">
      <c r="AC1599" s="0" t="s">
        <v>5624</v>
      </c>
    </row>
    <row r="1600" customFormat="false" ht="12.75" hidden="false" customHeight="false" outlineLevel="0" collapsed="false">
      <c r="AC1600" s="0" t="s">
        <v>5625</v>
      </c>
    </row>
    <row r="1601" customFormat="false" ht="12.75" hidden="false" customHeight="false" outlineLevel="0" collapsed="false">
      <c r="AC1601" s="0" t="s">
        <v>5626</v>
      </c>
    </row>
    <row r="1602" customFormat="false" ht="12.75" hidden="false" customHeight="false" outlineLevel="0" collapsed="false">
      <c r="AC1602" s="0" t="s">
        <v>5627</v>
      </c>
    </row>
    <row r="1603" customFormat="false" ht="12.75" hidden="false" customHeight="false" outlineLevel="0" collapsed="false">
      <c r="AC1603" s="0" t="s">
        <v>5628</v>
      </c>
    </row>
    <row r="1604" customFormat="false" ht="12.75" hidden="false" customHeight="false" outlineLevel="0" collapsed="false">
      <c r="AC1604" s="0" t="s">
        <v>5629</v>
      </c>
    </row>
    <row r="1605" customFormat="false" ht="12.75" hidden="false" customHeight="false" outlineLevel="0" collapsed="false">
      <c r="AC1605" s="0" t="s">
        <v>5630</v>
      </c>
    </row>
    <row r="1606" customFormat="false" ht="12.75" hidden="false" customHeight="false" outlineLevel="0" collapsed="false">
      <c r="AC1606" s="0" t="s">
        <v>5631</v>
      </c>
    </row>
    <row r="1607" customFormat="false" ht="12.75" hidden="false" customHeight="false" outlineLevel="0" collapsed="false">
      <c r="AC1607" s="0" t="s">
        <v>5632</v>
      </c>
    </row>
    <row r="1608" customFormat="false" ht="12.75" hidden="false" customHeight="false" outlineLevel="0" collapsed="false">
      <c r="AC1608" s="0" t="s">
        <v>5633</v>
      </c>
    </row>
    <row r="1609" customFormat="false" ht="12.75" hidden="false" customHeight="false" outlineLevel="0" collapsed="false">
      <c r="AC1609" s="0" t="s">
        <v>5634</v>
      </c>
    </row>
    <row r="1610" customFormat="false" ht="12.75" hidden="false" customHeight="false" outlineLevel="0" collapsed="false">
      <c r="AC1610" s="0" t="s">
        <v>5635</v>
      </c>
    </row>
    <row r="1611" customFormat="false" ht="12.75" hidden="false" customHeight="false" outlineLevel="0" collapsed="false">
      <c r="AC1611" s="0" t="s">
        <v>5636</v>
      </c>
    </row>
    <row r="1612" customFormat="false" ht="12.75" hidden="false" customHeight="false" outlineLevel="0" collapsed="false">
      <c r="AC1612" s="0" t="s">
        <v>5637</v>
      </c>
    </row>
    <row r="1613" customFormat="false" ht="12.75" hidden="false" customHeight="false" outlineLevel="0" collapsed="false">
      <c r="AC1613" s="0" t="s">
        <v>5638</v>
      </c>
    </row>
    <row r="1614" customFormat="false" ht="12.75" hidden="false" customHeight="false" outlineLevel="0" collapsed="false">
      <c r="AC1614" s="0" t="s">
        <v>5639</v>
      </c>
    </row>
    <row r="1615" customFormat="false" ht="12.75" hidden="false" customHeight="false" outlineLevel="0" collapsed="false">
      <c r="AC1615" s="0" t="s">
        <v>5640</v>
      </c>
    </row>
    <row r="1616" customFormat="false" ht="12.75" hidden="false" customHeight="false" outlineLevel="0" collapsed="false">
      <c r="AC1616" s="0" t="s">
        <v>5641</v>
      </c>
    </row>
    <row r="1617" customFormat="false" ht="12.75" hidden="false" customHeight="false" outlineLevel="0" collapsed="false">
      <c r="AC1617" s="0" t="s">
        <v>5642</v>
      </c>
    </row>
    <row r="1618" customFormat="false" ht="12.75" hidden="false" customHeight="false" outlineLevel="0" collapsed="false">
      <c r="AC1618" s="0" t="s">
        <v>5643</v>
      </c>
    </row>
    <row r="1619" customFormat="false" ht="12.75" hidden="false" customHeight="false" outlineLevel="0" collapsed="false">
      <c r="AC1619" s="0" t="s">
        <v>5644</v>
      </c>
    </row>
    <row r="1620" customFormat="false" ht="12.75" hidden="false" customHeight="false" outlineLevel="0" collapsed="false">
      <c r="AC1620" s="0" t="s">
        <v>5645</v>
      </c>
    </row>
    <row r="1621" customFormat="false" ht="12.75" hidden="false" customHeight="false" outlineLevel="0" collapsed="false">
      <c r="AC1621" s="0" t="s">
        <v>5646</v>
      </c>
    </row>
    <row r="1622" customFormat="false" ht="12.75" hidden="false" customHeight="false" outlineLevel="0" collapsed="false">
      <c r="AC1622" s="0" t="s">
        <v>5647</v>
      </c>
    </row>
    <row r="1623" customFormat="false" ht="12.75" hidden="false" customHeight="false" outlineLevel="0" collapsed="false">
      <c r="AC1623" s="0" t="s">
        <v>5648</v>
      </c>
    </row>
    <row r="1624" customFormat="false" ht="12.75" hidden="false" customHeight="false" outlineLevel="0" collapsed="false">
      <c r="AC1624" s="0" t="s">
        <v>5649</v>
      </c>
    </row>
    <row r="1625" customFormat="false" ht="12.75" hidden="false" customHeight="false" outlineLevel="0" collapsed="false">
      <c r="AC1625" s="0" t="s">
        <v>5650</v>
      </c>
    </row>
    <row r="1626" customFormat="false" ht="12.75" hidden="false" customHeight="false" outlineLevel="0" collapsed="false">
      <c r="AC1626" s="0" t="s">
        <v>5651</v>
      </c>
    </row>
    <row r="1627" customFormat="false" ht="12.75" hidden="false" customHeight="false" outlineLevel="0" collapsed="false">
      <c r="AC1627" s="0" t="s">
        <v>5652</v>
      </c>
    </row>
    <row r="1628" customFormat="false" ht="12.75" hidden="false" customHeight="false" outlineLevel="0" collapsed="false">
      <c r="AC1628" s="0" t="s">
        <v>5653</v>
      </c>
    </row>
    <row r="1629" customFormat="false" ht="12.75" hidden="false" customHeight="false" outlineLevel="0" collapsed="false">
      <c r="AC1629" s="0" t="s">
        <v>5654</v>
      </c>
    </row>
    <row r="1630" customFormat="false" ht="12.75" hidden="false" customHeight="false" outlineLevel="0" collapsed="false">
      <c r="AC1630" s="0" t="s">
        <v>5655</v>
      </c>
    </row>
    <row r="1631" customFormat="false" ht="12.75" hidden="false" customHeight="false" outlineLevel="0" collapsed="false">
      <c r="AC1631" s="0" t="s">
        <v>5656</v>
      </c>
    </row>
    <row r="1632" customFormat="false" ht="12.75" hidden="false" customHeight="false" outlineLevel="0" collapsed="false">
      <c r="AC1632" s="0" t="s">
        <v>5657</v>
      </c>
    </row>
    <row r="1633" customFormat="false" ht="12.75" hidden="false" customHeight="false" outlineLevel="0" collapsed="false">
      <c r="AC1633" s="0" t="s">
        <v>5658</v>
      </c>
    </row>
    <row r="1634" customFormat="false" ht="12.75" hidden="false" customHeight="false" outlineLevel="0" collapsed="false">
      <c r="AC1634" s="0" t="s">
        <v>5659</v>
      </c>
    </row>
    <row r="1635" customFormat="false" ht="12.75" hidden="false" customHeight="false" outlineLevel="0" collapsed="false">
      <c r="AC1635" s="0" t="s">
        <v>5660</v>
      </c>
    </row>
    <row r="1636" customFormat="false" ht="12.75" hidden="false" customHeight="false" outlineLevel="0" collapsed="false">
      <c r="AC1636" s="0" t="s">
        <v>5661</v>
      </c>
    </row>
    <row r="1637" customFormat="false" ht="12.75" hidden="false" customHeight="false" outlineLevel="0" collapsed="false">
      <c r="AC1637" s="0" t="s">
        <v>5662</v>
      </c>
    </row>
    <row r="1638" customFormat="false" ht="12.75" hidden="false" customHeight="false" outlineLevel="0" collapsed="false">
      <c r="AC1638" s="0" t="s">
        <v>5663</v>
      </c>
    </row>
    <row r="1639" customFormat="false" ht="12.75" hidden="false" customHeight="false" outlineLevel="0" collapsed="false">
      <c r="AC1639" s="0" t="s">
        <v>5664</v>
      </c>
    </row>
    <row r="1640" customFormat="false" ht="12.75" hidden="false" customHeight="false" outlineLevel="0" collapsed="false">
      <c r="AC1640" s="0" t="s">
        <v>5665</v>
      </c>
    </row>
    <row r="1641" customFormat="false" ht="12.75" hidden="false" customHeight="false" outlineLevel="0" collapsed="false">
      <c r="AC1641" s="0" t="s">
        <v>5666</v>
      </c>
    </row>
    <row r="1642" customFormat="false" ht="12.75" hidden="false" customHeight="false" outlineLevel="0" collapsed="false">
      <c r="AC1642" s="0" t="s">
        <v>5667</v>
      </c>
    </row>
    <row r="1643" customFormat="false" ht="12.75" hidden="false" customHeight="false" outlineLevel="0" collapsed="false">
      <c r="AC1643" s="0" t="s">
        <v>5668</v>
      </c>
    </row>
    <row r="1644" customFormat="false" ht="12.75" hidden="false" customHeight="false" outlineLevel="0" collapsed="false">
      <c r="AC1644" s="0" t="s">
        <v>5669</v>
      </c>
    </row>
    <row r="1645" customFormat="false" ht="12.75" hidden="false" customHeight="false" outlineLevel="0" collapsed="false">
      <c r="AC1645" s="0" t="s">
        <v>5670</v>
      </c>
    </row>
    <row r="1646" customFormat="false" ht="12.75" hidden="false" customHeight="false" outlineLevel="0" collapsed="false">
      <c r="AC1646" s="0" t="s">
        <v>5671</v>
      </c>
    </row>
    <row r="1647" customFormat="false" ht="12.75" hidden="false" customHeight="false" outlineLevel="0" collapsed="false">
      <c r="AC1647" s="0" t="s">
        <v>5672</v>
      </c>
    </row>
    <row r="1648" customFormat="false" ht="12.75" hidden="false" customHeight="false" outlineLevel="0" collapsed="false">
      <c r="AC1648" s="0" t="s">
        <v>5673</v>
      </c>
    </row>
    <row r="1649" customFormat="false" ht="12.75" hidden="false" customHeight="false" outlineLevel="0" collapsed="false">
      <c r="AC1649" s="0" t="s">
        <v>5674</v>
      </c>
    </row>
    <row r="1650" customFormat="false" ht="12.75" hidden="false" customHeight="false" outlineLevel="0" collapsed="false">
      <c r="AC1650" s="0" t="s">
        <v>5675</v>
      </c>
    </row>
    <row r="1651" customFormat="false" ht="12.75" hidden="false" customHeight="false" outlineLevel="0" collapsed="false">
      <c r="AC1651" s="0" t="s">
        <v>5676</v>
      </c>
    </row>
    <row r="1652" customFormat="false" ht="12.75" hidden="false" customHeight="false" outlineLevel="0" collapsed="false">
      <c r="AC1652" s="0" t="s">
        <v>5677</v>
      </c>
    </row>
    <row r="1653" customFormat="false" ht="12.75" hidden="false" customHeight="false" outlineLevel="0" collapsed="false">
      <c r="AC1653" s="0" t="s">
        <v>5678</v>
      </c>
    </row>
    <row r="1654" customFormat="false" ht="12.75" hidden="false" customHeight="false" outlineLevel="0" collapsed="false">
      <c r="AC1654" s="0" t="s">
        <v>5679</v>
      </c>
    </row>
    <row r="1655" customFormat="false" ht="12.75" hidden="false" customHeight="false" outlineLevel="0" collapsed="false">
      <c r="AC1655" s="0" t="s">
        <v>5680</v>
      </c>
    </row>
    <row r="1656" customFormat="false" ht="12.75" hidden="false" customHeight="false" outlineLevel="0" collapsed="false">
      <c r="AC1656" s="0" t="s">
        <v>5681</v>
      </c>
    </row>
    <row r="1657" customFormat="false" ht="12.75" hidden="false" customHeight="false" outlineLevel="0" collapsed="false">
      <c r="AC1657" s="0" t="s">
        <v>5682</v>
      </c>
    </row>
    <row r="1658" customFormat="false" ht="12.75" hidden="false" customHeight="false" outlineLevel="0" collapsed="false">
      <c r="AC1658" s="0" t="s">
        <v>5683</v>
      </c>
    </row>
    <row r="1659" customFormat="false" ht="12.75" hidden="false" customHeight="false" outlineLevel="0" collapsed="false">
      <c r="AC1659" s="0" t="s">
        <v>5684</v>
      </c>
    </row>
    <row r="1660" customFormat="false" ht="12.75" hidden="false" customHeight="false" outlineLevel="0" collapsed="false">
      <c r="AC1660" s="0" t="s">
        <v>5685</v>
      </c>
    </row>
    <row r="1661" customFormat="false" ht="12.75" hidden="false" customHeight="false" outlineLevel="0" collapsed="false">
      <c r="AC1661" s="0" t="s">
        <v>5686</v>
      </c>
    </row>
    <row r="1662" customFormat="false" ht="12.75" hidden="false" customHeight="false" outlineLevel="0" collapsed="false">
      <c r="AC1662" s="0" t="s">
        <v>5687</v>
      </c>
    </row>
    <row r="1663" customFormat="false" ht="12.75" hidden="false" customHeight="false" outlineLevel="0" collapsed="false">
      <c r="AC1663" s="0" t="s">
        <v>5688</v>
      </c>
    </row>
    <row r="1664" customFormat="false" ht="12.75" hidden="false" customHeight="false" outlineLevel="0" collapsed="false">
      <c r="AC1664" s="0" t="s">
        <v>5689</v>
      </c>
    </row>
    <row r="1665" customFormat="false" ht="12.75" hidden="false" customHeight="false" outlineLevel="0" collapsed="false">
      <c r="AC1665" s="0" t="s">
        <v>5690</v>
      </c>
    </row>
    <row r="1666" customFormat="false" ht="12.75" hidden="false" customHeight="false" outlineLevel="0" collapsed="false">
      <c r="AC1666" s="0" t="s">
        <v>5691</v>
      </c>
    </row>
    <row r="1667" customFormat="false" ht="12.75" hidden="false" customHeight="false" outlineLevel="0" collapsed="false">
      <c r="AC1667" s="0" t="s">
        <v>5692</v>
      </c>
    </row>
    <row r="1668" customFormat="false" ht="12.75" hidden="false" customHeight="false" outlineLevel="0" collapsed="false">
      <c r="AC1668" s="0" t="s">
        <v>5693</v>
      </c>
    </row>
    <row r="1669" customFormat="false" ht="12.75" hidden="false" customHeight="false" outlineLevel="0" collapsed="false">
      <c r="AC1669" s="0" t="s">
        <v>5694</v>
      </c>
    </row>
    <row r="1670" customFormat="false" ht="12.75" hidden="false" customHeight="false" outlineLevel="0" collapsed="false">
      <c r="AC1670" s="0" t="s">
        <v>5695</v>
      </c>
    </row>
    <row r="1671" customFormat="false" ht="12.75" hidden="false" customHeight="false" outlineLevel="0" collapsed="false">
      <c r="AC1671" s="0" t="s">
        <v>5696</v>
      </c>
    </row>
    <row r="1672" customFormat="false" ht="12.75" hidden="false" customHeight="false" outlineLevel="0" collapsed="false">
      <c r="AC1672" s="0" t="s">
        <v>5697</v>
      </c>
    </row>
    <row r="1673" customFormat="false" ht="12.75" hidden="false" customHeight="false" outlineLevel="0" collapsed="false">
      <c r="AC1673" s="0" t="s">
        <v>5698</v>
      </c>
    </row>
    <row r="1674" customFormat="false" ht="12.75" hidden="false" customHeight="false" outlineLevel="0" collapsed="false">
      <c r="AC1674" s="0" t="s">
        <v>5699</v>
      </c>
    </row>
    <row r="1675" customFormat="false" ht="12.75" hidden="false" customHeight="false" outlineLevel="0" collapsed="false">
      <c r="AC1675" s="0" t="s">
        <v>5700</v>
      </c>
    </row>
    <row r="1676" customFormat="false" ht="12.75" hidden="false" customHeight="false" outlineLevel="0" collapsed="false">
      <c r="AC1676" s="0" t="s">
        <v>5701</v>
      </c>
    </row>
    <row r="1677" customFormat="false" ht="12.75" hidden="false" customHeight="false" outlineLevel="0" collapsed="false">
      <c r="AC1677" s="0" t="s">
        <v>5702</v>
      </c>
    </row>
    <row r="1678" customFormat="false" ht="12.75" hidden="false" customHeight="false" outlineLevel="0" collapsed="false">
      <c r="AC1678" s="0" t="s">
        <v>5703</v>
      </c>
    </row>
    <row r="1679" customFormat="false" ht="12.75" hidden="false" customHeight="false" outlineLevel="0" collapsed="false">
      <c r="AC1679" s="0" t="s">
        <v>5704</v>
      </c>
    </row>
    <row r="1680" customFormat="false" ht="12.75" hidden="false" customHeight="false" outlineLevel="0" collapsed="false">
      <c r="AC1680" s="0" t="s">
        <v>5705</v>
      </c>
    </row>
    <row r="1681" customFormat="false" ht="12.75" hidden="false" customHeight="false" outlineLevel="0" collapsed="false">
      <c r="AC1681" s="0" t="s">
        <v>5706</v>
      </c>
    </row>
    <row r="1682" customFormat="false" ht="12.75" hidden="false" customHeight="false" outlineLevel="0" collapsed="false">
      <c r="AC1682" s="0" t="s">
        <v>5707</v>
      </c>
    </row>
    <row r="1683" customFormat="false" ht="12.75" hidden="false" customHeight="false" outlineLevel="0" collapsed="false">
      <c r="AC1683" s="0" t="s">
        <v>5708</v>
      </c>
    </row>
    <row r="1684" customFormat="false" ht="12.75" hidden="false" customHeight="false" outlineLevel="0" collapsed="false">
      <c r="AC1684" s="0" t="s">
        <v>5709</v>
      </c>
    </row>
    <row r="1685" customFormat="false" ht="12.75" hidden="false" customHeight="false" outlineLevel="0" collapsed="false">
      <c r="AC1685" s="0" t="s">
        <v>5710</v>
      </c>
    </row>
    <row r="1686" customFormat="false" ht="12.75" hidden="false" customHeight="false" outlineLevel="0" collapsed="false">
      <c r="AC1686" s="0" t="s">
        <v>5711</v>
      </c>
    </row>
    <row r="1687" customFormat="false" ht="12.75" hidden="false" customHeight="false" outlineLevel="0" collapsed="false">
      <c r="AC1687" s="0" t="s">
        <v>5712</v>
      </c>
    </row>
    <row r="1688" customFormat="false" ht="12.75" hidden="false" customHeight="false" outlineLevel="0" collapsed="false">
      <c r="AC1688" s="0" t="s">
        <v>5713</v>
      </c>
    </row>
    <row r="1689" customFormat="false" ht="12.75" hidden="false" customHeight="false" outlineLevel="0" collapsed="false">
      <c r="AC1689" s="0" t="s">
        <v>5714</v>
      </c>
    </row>
    <row r="1690" customFormat="false" ht="12.75" hidden="false" customHeight="false" outlineLevel="0" collapsed="false">
      <c r="AC1690" s="0" t="s">
        <v>5715</v>
      </c>
    </row>
    <row r="1691" customFormat="false" ht="12.75" hidden="false" customHeight="false" outlineLevel="0" collapsed="false">
      <c r="AC1691" s="0" t="s">
        <v>5716</v>
      </c>
    </row>
    <row r="1692" customFormat="false" ht="12.75" hidden="false" customHeight="false" outlineLevel="0" collapsed="false">
      <c r="AC1692" s="0" t="s">
        <v>5717</v>
      </c>
    </row>
    <row r="1693" customFormat="false" ht="12.75" hidden="false" customHeight="false" outlineLevel="0" collapsed="false">
      <c r="AC1693" s="0" t="s">
        <v>5718</v>
      </c>
    </row>
    <row r="1694" customFormat="false" ht="12.75" hidden="false" customHeight="false" outlineLevel="0" collapsed="false">
      <c r="AC1694" s="0" t="s">
        <v>5719</v>
      </c>
    </row>
    <row r="1695" customFormat="false" ht="12.75" hidden="false" customHeight="false" outlineLevel="0" collapsed="false">
      <c r="AC1695" s="0" t="s">
        <v>5720</v>
      </c>
    </row>
    <row r="1696" customFormat="false" ht="12.75" hidden="false" customHeight="false" outlineLevel="0" collapsed="false">
      <c r="AC1696" s="0" t="s">
        <v>5721</v>
      </c>
    </row>
    <row r="1697" customFormat="false" ht="12.75" hidden="false" customHeight="false" outlineLevel="0" collapsed="false">
      <c r="AC1697" s="0" t="s">
        <v>5722</v>
      </c>
    </row>
    <row r="1698" customFormat="false" ht="12.75" hidden="false" customHeight="false" outlineLevel="0" collapsed="false">
      <c r="AC1698" s="0" t="s">
        <v>5723</v>
      </c>
    </row>
    <row r="1699" customFormat="false" ht="12.75" hidden="false" customHeight="false" outlineLevel="0" collapsed="false">
      <c r="AC1699" s="0" t="s">
        <v>5724</v>
      </c>
    </row>
    <row r="1700" customFormat="false" ht="12.75" hidden="false" customHeight="false" outlineLevel="0" collapsed="false">
      <c r="AC1700" s="0" t="s">
        <v>5725</v>
      </c>
    </row>
    <row r="1701" customFormat="false" ht="12.75" hidden="false" customHeight="false" outlineLevel="0" collapsed="false">
      <c r="AC1701" s="0" t="s">
        <v>5726</v>
      </c>
    </row>
    <row r="1702" customFormat="false" ht="12.75" hidden="false" customHeight="false" outlineLevel="0" collapsed="false">
      <c r="AC1702" s="0" t="s">
        <v>5727</v>
      </c>
    </row>
    <row r="1703" customFormat="false" ht="12.75" hidden="false" customHeight="false" outlineLevel="0" collapsed="false">
      <c r="AC1703" s="0" t="s">
        <v>5728</v>
      </c>
    </row>
    <row r="1704" customFormat="false" ht="12.75" hidden="false" customHeight="false" outlineLevel="0" collapsed="false">
      <c r="AC1704" s="0" t="s">
        <v>5729</v>
      </c>
    </row>
    <row r="1705" customFormat="false" ht="12.75" hidden="false" customHeight="false" outlineLevel="0" collapsed="false">
      <c r="AC1705" s="0" t="s">
        <v>5730</v>
      </c>
    </row>
    <row r="1706" customFormat="false" ht="12.75" hidden="false" customHeight="false" outlineLevel="0" collapsed="false">
      <c r="AC1706" s="0" t="s">
        <v>5731</v>
      </c>
    </row>
    <row r="1707" customFormat="false" ht="12.75" hidden="false" customHeight="false" outlineLevel="0" collapsed="false">
      <c r="AC1707" s="0" t="s">
        <v>5732</v>
      </c>
    </row>
    <row r="1708" customFormat="false" ht="12.75" hidden="false" customHeight="false" outlineLevel="0" collapsed="false">
      <c r="AC1708" s="0" t="s">
        <v>5733</v>
      </c>
    </row>
    <row r="1709" customFormat="false" ht="12.75" hidden="false" customHeight="false" outlineLevel="0" collapsed="false">
      <c r="AC1709" s="0" t="s">
        <v>5734</v>
      </c>
    </row>
    <row r="1710" customFormat="false" ht="12.75" hidden="false" customHeight="false" outlineLevel="0" collapsed="false">
      <c r="AC1710" s="0" t="s">
        <v>5735</v>
      </c>
    </row>
    <row r="1711" customFormat="false" ht="12.75" hidden="false" customHeight="false" outlineLevel="0" collapsed="false">
      <c r="AC1711" s="0" t="s">
        <v>5736</v>
      </c>
    </row>
    <row r="1712" customFormat="false" ht="12.75" hidden="false" customHeight="false" outlineLevel="0" collapsed="false">
      <c r="AC1712" s="0" t="s">
        <v>5737</v>
      </c>
    </row>
    <row r="1713" customFormat="false" ht="12.75" hidden="false" customHeight="false" outlineLevel="0" collapsed="false">
      <c r="AC1713" s="0" t="s">
        <v>5738</v>
      </c>
    </row>
    <row r="1714" customFormat="false" ht="12.75" hidden="false" customHeight="false" outlineLevel="0" collapsed="false">
      <c r="AC1714" s="0" t="s">
        <v>5739</v>
      </c>
    </row>
    <row r="1715" customFormat="false" ht="12.75" hidden="false" customHeight="false" outlineLevel="0" collapsed="false">
      <c r="AC1715" s="0" t="s">
        <v>5740</v>
      </c>
    </row>
    <row r="1716" customFormat="false" ht="12.75" hidden="false" customHeight="false" outlineLevel="0" collapsed="false">
      <c r="AC1716" s="0" t="s">
        <v>5741</v>
      </c>
    </row>
    <row r="1717" customFormat="false" ht="12.75" hidden="false" customHeight="false" outlineLevel="0" collapsed="false">
      <c r="AC1717" s="0" t="s">
        <v>5742</v>
      </c>
    </row>
    <row r="1718" customFormat="false" ht="12.75" hidden="false" customHeight="false" outlineLevel="0" collapsed="false">
      <c r="AC1718" s="0" t="s">
        <v>5743</v>
      </c>
    </row>
    <row r="1719" customFormat="false" ht="12.75" hidden="false" customHeight="false" outlineLevel="0" collapsed="false">
      <c r="AC1719" s="0" t="s">
        <v>5744</v>
      </c>
    </row>
    <row r="1720" customFormat="false" ht="12.75" hidden="false" customHeight="false" outlineLevel="0" collapsed="false">
      <c r="AC1720" s="0" t="s">
        <v>5745</v>
      </c>
    </row>
    <row r="1721" customFormat="false" ht="12.75" hidden="false" customHeight="false" outlineLevel="0" collapsed="false">
      <c r="AC1721" s="0" t="s">
        <v>5746</v>
      </c>
    </row>
    <row r="1722" customFormat="false" ht="12.75" hidden="false" customHeight="false" outlineLevel="0" collapsed="false">
      <c r="AC1722" s="0" t="s">
        <v>5747</v>
      </c>
    </row>
    <row r="1723" customFormat="false" ht="12.75" hidden="false" customHeight="false" outlineLevel="0" collapsed="false">
      <c r="AC1723" s="0" t="s">
        <v>5748</v>
      </c>
    </row>
    <row r="1724" customFormat="false" ht="12.75" hidden="false" customHeight="false" outlineLevel="0" collapsed="false">
      <c r="AC1724" s="0" t="s">
        <v>5749</v>
      </c>
    </row>
    <row r="1725" customFormat="false" ht="12.75" hidden="false" customHeight="false" outlineLevel="0" collapsed="false">
      <c r="AC1725" s="0" t="s">
        <v>5750</v>
      </c>
    </row>
    <row r="1726" customFormat="false" ht="12.75" hidden="false" customHeight="false" outlineLevel="0" collapsed="false">
      <c r="AC1726" s="0" t="s">
        <v>5751</v>
      </c>
    </row>
    <row r="1727" customFormat="false" ht="12.75" hidden="false" customHeight="false" outlineLevel="0" collapsed="false">
      <c r="AC1727" s="0" t="s">
        <v>5752</v>
      </c>
    </row>
    <row r="1728" customFormat="false" ht="12.75" hidden="false" customHeight="false" outlineLevel="0" collapsed="false">
      <c r="AC1728" s="0" t="s">
        <v>5753</v>
      </c>
    </row>
    <row r="1729" customFormat="false" ht="12.75" hidden="false" customHeight="false" outlineLevel="0" collapsed="false">
      <c r="AC1729" s="0" t="s">
        <v>5754</v>
      </c>
    </row>
    <row r="1730" customFormat="false" ht="12.75" hidden="false" customHeight="false" outlineLevel="0" collapsed="false">
      <c r="AC1730" s="0" t="s">
        <v>5755</v>
      </c>
    </row>
    <row r="1731" customFormat="false" ht="12.75" hidden="false" customHeight="false" outlineLevel="0" collapsed="false">
      <c r="AC1731" s="0" t="s">
        <v>5756</v>
      </c>
    </row>
    <row r="1732" customFormat="false" ht="12.75" hidden="false" customHeight="false" outlineLevel="0" collapsed="false">
      <c r="AC1732" s="0" t="s">
        <v>5757</v>
      </c>
    </row>
    <row r="1733" customFormat="false" ht="12.75" hidden="false" customHeight="false" outlineLevel="0" collapsed="false">
      <c r="AC1733" s="0" t="s">
        <v>5758</v>
      </c>
    </row>
    <row r="1734" customFormat="false" ht="12.75" hidden="false" customHeight="false" outlineLevel="0" collapsed="false">
      <c r="AC1734" s="0" t="s">
        <v>5759</v>
      </c>
    </row>
    <row r="1735" customFormat="false" ht="12.75" hidden="false" customHeight="false" outlineLevel="0" collapsed="false">
      <c r="AC1735" s="0" t="s">
        <v>5760</v>
      </c>
    </row>
    <row r="1736" customFormat="false" ht="12.75" hidden="false" customHeight="false" outlineLevel="0" collapsed="false">
      <c r="AC1736" s="0" t="s">
        <v>5761</v>
      </c>
    </row>
    <row r="1737" customFormat="false" ht="12.75" hidden="false" customHeight="false" outlineLevel="0" collapsed="false">
      <c r="AC1737" s="0" t="s">
        <v>5762</v>
      </c>
    </row>
    <row r="1738" customFormat="false" ht="12.75" hidden="false" customHeight="false" outlineLevel="0" collapsed="false">
      <c r="AC1738" s="0" t="s">
        <v>5763</v>
      </c>
    </row>
    <row r="1739" customFormat="false" ht="12.75" hidden="false" customHeight="false" outlineLevel="0" collapsed="false">
      <c r="AC1739" s="0" t="s">
        <v>5764</v>
      </c>
    </row>
    <row r="1740" customFormat="false" ht="12.75" hidden="false" customHeight="false" outlineLevel="0" collapsed="false">
      <c r="AC1740" s="0" t="s">
        <v>5765</v>
      </c>
    </row>
    <row r="1741" customFormat="false" ht="12.75" hidden="false" customHeight="false" outlineLevel="0" collapsed="false">
      <c r="AC1741" s="0" t="s">
        <v>5766</v>
      </c>
    </row>
    <row r="1742" customFormat="false" ht="12.75" hidden="false" customHeight="false" outlineLevel="0" collapsed="false">
      <c r="AC1742" s="0" t="s">
        <v>5767</v>
      </c>
    </row>
    <row r="1743" customFormat="false" ht="12.75" hidden="false" customHeight="false" outlineLevel="0" collapsed="false">
      <c r="AC1743" s="0" t="s">
        <v>5768</v>
      </c>
    </row>
    <row r="1744" customFormat="false" ht="12.75" hidden="false" customHeight="false" outlineLevel="0" collapsed="false">
      <c r="AC1744" s="0" t="s">
        <v>5769</v>
      </c>
    </row>
    <row r="1745" customFormat="false" ht="12.75" hidden="false" customHeight="false" outlineLevel="0" collapsed="false">
      <c r="AC1745" s="0" t="s">
        <v>5770</v>
      </c>
    </row>
    <row r="1746" customFormat="false" ht="12.75" hidden="false" customHeight="false" outlineLevel="0" collapsed="false">
      <c r="AC1746" s="0" t="s">
        <v>5771</v>
      </c>
    </row>
    <row r="1747" customFormat="false" ht="12.75" hidden="false" customHeight="false" outlineLevel="0" collapsed="false">
      <c r="AC1747" s="0" t="s">
        <v>5772</v>
      </c>
    </row>
    <row r="1748" customFormat="false" ht="12.75" hidden="false" customHeight="false" outlineLevel="0" collapsed="false">
      <c r="AC1748" s="0" t="s">
        <v>5773</v>
      </c>
    </row>
    <row r="1749" customFormat="false" ht="12.75" hidden="false" customHeight="false" outlineLevel="0" collapsed="false">
      <c r="AC1749" s="0" t="s">
        <v>5774</v>
      </c>
    </row>
    <row r="1750" customFormat="false" ht="12.75" hidden="false" customHeight="false" outlineLevel="0" collapsed="false">
      <c r="AC1750" s="0" t="s">
        <v>5775</v>
      </c>
    </row>
    <row r="1751" customFormat="false" ht="12.75" hidden="false" customHeight="false" outlineLevel="0" collapsed="false">
      <c r="AC1751" s="0" t="s">
        <v>5776</v>
      </c>
    </row>
    <row r="1752" customFormat="false" ht="12.75" hidden="false" customHeight="false" outlineLevel="0" collapsed="false">
      <c r="AC1752" s="0" t="s">
        <v>5777</v>
      </c>
    </row>
    <row r="1753" customFormat="false" ht="12.75" hidden="false" customHeight="false" outlineLevel="0" collapsed="false">
      <c r="AC1753" s="0" t="s">
        <v>5778</v>
      </c>
    </row>
    <row r="1754" customFormat="false" ht="12.75" hidden="false" customHeight="false" outlineLevel="0" collapsed="false">
      <c r="AC1754" s="0" t="s">
        <v>5779</v>
      </c>
    </row>
    <row r="1755" customFormat="false" ht="12.75" hidden="false" customHeight="false" outlineLevel="0" collapsed="false">
      <c r="AC1755" s="0" t="s">
        <v>5780</v>
      </c>
    </row>
    <row r="1756" customFormat="false" ht="12.75" hidden="false" customHeight="false" outlineLevel="0" collapsed="false">
      <c r="AC1756" s="0" t="s">
        <v>5781</v>
      </c>
    </row>
    <row r="1757" customFormat="false" ht="12.75" hidden="false" customHeight="false" outlineLevel="0" collapsed="false">
      <c r="AC1757" s="0" t="s">
        <v>5782</v>
      </c>
    </row>
    <row r="1758" customFormat="false" ht="12.75" hidden="false" customHeight="false" outlineLevel="0" collapsed="false">
      <c r="AC1758" s="0" t="s">
        <v>5783</v>
      </c>
    </row>
    <row r="1759" customFormat="false" ht="12.75" hidden="false" customHeight="false" outlineLevel="0" collapsed="false">
      <c r="AC1759" s="0" t="s">
        <v>5784</v>
      </c>
    </row>
    <row r="1760" customFormat="false" ht="12.75" hidden="false" customHeight="false" outlineLevel="0" collapsed="false">
      <c r="AC1760" s="0" t="s">
        <v>5785</v>
      </c>
    </row>
    <row r="1761" customFormat="false" ht="12.75" hidden="false" customHeight="false" outlineLevel="0" collapsed="false">
      <c r="AC1761" s="0" t="s">
        <v>5786</v>
      </c>
    </row>
    <row r="1762" customFormat="false" ht="12.75" hidden="false" customHeight="false" outlineLevel="0" collapsed="false">
      <c r="AC1762" s="0" t="s">
        <v>5787</v>
      </c>
    </row>
    <row r="1763" customFormat="false" ht="12.75" hidden="false" customHeight="false" outlineLevel="0" collapsed="false">
      <c r="AC1763" s="0" t="s">
        <v>5788</v>
      </c>
    </row>
    <row r="1764" customFormat="false" ht="12.75" hidden="false" customHeight="false" outlineLevel="0" collapsed="false">
      <c r="AC1764" s="0" t="s">
        <v>5789</v>
      </c>
    </row>
    <row r="1765" customFormat="false" ht="12.75" hidden="false" customHeight="false" outlineLevel="0" collapsed="false">
      <c r="AC1765" s="0" t="s">
        <v>5790</v>
      </c>
    </row>
    <row r="1766" customFormat="false" ht="12.75" hidden="false" customHeight="false" outlineLevel="0" collapsed="false">
      <c r="AC1766" s="0" t="s">
        <v>5791</v>
      </c>
    </row>
    <row r="1767" customFormat="false" ht="12.75" hidden="false" customHeight="false" outlineLevel="0" collapsed="false">
      <c r="AC1767" s="0" t="s">
        <v>5792</v>
      </c>
    </row>
    <row r="1768" customFormat="false" ht="12.75" hidden="false" customHeight="false" outlineLevel="0" collapsed="false">
      <c r="AC1768" s="0" t="s">
        <v>5793</v>
      </c>
    </row>
    <row r="1769" customFormat="false" ht="12.75" hidden="false" customHeight="false" outlineLevel="0" collapsed="false">
      <c r="AC1769" s="0" t="s">
        <v>5794</v>
      </c>
    </row>
    <row r="1770" customFormat="false" ht="12.75" hidden="false" customHeight="false" outlineLevel="0" collapsed="false">
      <c r="AC1770" s="0" t="s">
        <v>5795</v>
      </c>
    </row>
    <row r="1771" customFormat="false" ht="12.75" hidden="false" customHeight="false" outlineLevel="0" collapsed="false">
      <c r="AC1771" s="0" t="s">
        <v>5796</v>
      </c>
    </row>
    <row r="1772" customFormat="false" ht="12.75" hidden="false" customHeight="false" outlineLevel="0" collapsed="false">
      <c r="AC1772" s="0" t="s">
        <v>5797</v>
      </c>
    </row>
    <row r="1773" customFormat="false" ht="12.75" hidden="false" customHeight="false" outlineLevel="0" collapsed="false">
      <c r="AC1773" s="0" t="s">
        <v>5798</v>
      </c>
    </row>
    <row r="1774" customFormat="false" ht="12.75" hidden="false" customHeight="false" outlineLevel="0" collapsed="false">
      <c r="AC1774" s="0" t="s">
        <v>5799</v>
      </c>
    </row>
    <row r="1775" customFormat="false" ht="12.75" hidden="false" customHeight="false" outlineLevel="0" collapsed="false">
      <c r="AC1775" s="0" t="s">
        <v>5800</v>
      </c>
    </row>
    <row r="1776" customFormat="false" ht="12.75" hidden="false" customHeight="false" outlineLevel="0" collapsed="false">
      <c r="AC1776" s="0" t="s">
        <v>5801</v>
      </c>
    </row>
    <row r="1777" customFormat="false" ht="12.75" hidden="false" customHeight="false" outlineLevel="0" collapsed="false">
      <c r="AC1777" s="0" t="s">
        <v>5802</v>
      </c>
    </row>
    <row r="1778" customFormat="false" ht="12.75" hidden="false" customHeight="false" outlineLevel="0" collapsed="false">
      <c r="AC1778" s="0" t="s">
        <v>5803</v>
      </c>
    </row>
    <row r="1779" customFormat="false" ht="12.75" hidden="false" customHeight="false" outlineLevel="0" collapsed="false">
      <c r="AC1779" s="0" t="s">
        <v>5804</v>
      </c>
    </row>
    <row r="1780" customFormat="false" ht="12.75" hidden="false" customHeight="false" outlineLevel="0" collapsed="false">
      <c r="AC1780" s="0" t="s">
        <v>5805</v>
      </c>
    </row>
    <row r="1781" customFormat="false" ht="12.75" hidden="false" customHeight="false" outlineLevel="0" collapsed="false">
      <c r="AC1781" s="0" t="s">
        <v>5806</v>
      </c>
    </row>
    <row r="1782" customFormat="false" ht="12.75" hidden="false" customHeight="false" outlineLevel="0" collapsed="false">
      <c r="AC1782" s="0" t="s">
        <v>5807</v>
      </c>
    </row>
    <row r="1783" customFormat="false" ht="12.75" hidden="false" customHeight="false" outlineLevel="0" collapsed="false">
      <c r="AC1783" s="0" t="s">
        <v>5808</v>
      </c>
    </row>
    <row r="1784" customFormat="false" ht="12.75" hidden="false" customHeight="false" outlineLevel="0" collapsed="false">
      <c r="AC1784" s="0" t="s">
        <v>5809</v>
      </c>
    </row>
    <row r="1785" customFormat="false" ht="12.75" hidden="false" customHeight="false" outlineLevel="0" collapsed="false">
      <c r="AC1785" s="0" t="s">
        <v>5810</v>
      </c>
    </row>
    <row r="1786" customFormat="false" ht="12.75" hidden="false" customHeight="false" outlineLevel="0" collapsed="false">
      <c r="AC1786" s="0" t="s">
        <v>5811</v>
      </c>
    </row>
    <row r="1787" customFormat="false" ht="12.75" hidden="false" customHeight="false" outlineLevel="0" collapsed="false">
      <c r="AC1787" s="0" t="s">
        <v>5812</v>
      </c>
    </row>
    <row r="1788" customFormat="false" ht="12.75" hidden="false" customHeight="false" outlineLevel="0" collapsed="false">
      <c r="AC1788" s="0" t="s">
        <v>5813</v>
      </c>
    </row>
    <row r="1789" customFormat="false" ht="12.75" hidden="false" customHeight="false" outlineLevel="0" collapsed="false">
      <c r="AC1789" s="0" t="s">
        <v>5814</v>
      </c>
    </row>
    <row r="1790" customFormat="false" ht="12.75" hidden="false" customHeight="false" outlineLevel="0" collapsed="false">
      <c r="AC1790" s="0" t="s">
        <v>5815</v>
      </c>
    </row>
    <row r="1791" customFormat="false" ht="12.75" hidden="false" customHeight="false" outlineLevel="0" collapsed="false">
      <c r="AC1791" s="0" t="s">
        <v>5816</v>
      </c>
    </row>
    <row r="1792" customFormat="false" ht="12.75" hidden="false" customHeight="false" outlineLevel="0" collapsed="false">
      <c r="AC1792" s="0" t="s">
        <v>5817</v>
      </c>
    </row>
    <row r="1793" customFormat="false" ht="12.75" hidden="false" customHeight="false" outlineLevel="0" collapsed="false">
      <c r="AC1793" s="0" t="s">
        <v>5818</v>
      </c>
    </row>
    <row r="1794" customFormat="false" ht="12.75" hidden="false" customHeight="false" outlineLevel="0" collapsed="false">
      <c r="AC1794" s="0" t="s">
        <v>5819</v>
      </c>
    </row>
    <row r="1795" customFormat="false" ht="12.75" hidden="false" customHeight="false" outlineLevel="0" collapsed="false">
      <c r="AC1795" s="0" t="s">
        <v>5820</v>
      </c>
    </row>
    <row r="1796" customFormat="false" ht="12.75" hidden="false" customHeight="false" outlineLevel="0" collapsed="false">
      <c r="AC1796" s="0" t="s">
        <v>5821</v>
      </c>
    </row>
    <row r="1797" customFormat="false" ht="12.75" hidden="false" customHeight="false" outlineLevel="0" collapsed="false">
      <c r="AC1797" s="0" t="s">
        <v>5822</v>
      </c>
    </row>
    <row r="1798" customFormat="false" ht="12.75" hidden="false" customHeight="false" outlineLevel="0" collapsed="false">
      <c r="AC1798" s="0" t="s">
        <v>5823</v>
      </c>
    </row>
    <row r="1799" customFormat="false" ht="12.75" hidden="false" customHeight="false" outlineLevel="0" collapsed="false">
      <c r="AC1799" s="0" t="s">
        <v>5824</v>
      </c>
    </row>
    <row r="1800" customFormat="false" ht="12.75" hidden="false" customHeight="false" outlineLevel="0" collapsed="false">
      <c r="AC1800" s="0" t="s">
        <v>5825</v>
      </c>
    </row>
    <row r="1801" customFormat="false" ht="12.75" hidden="false" customHeight="false" outlineLevel="0" collapsed="false">
      <c r="AC1801" s="0" t="s">
        <v>5826</v>
      </c>
    </row>
    <row r="1802" customFormat="false" ht="12.75" hidden="false" customHeight="false" outlineLevel="0" collapsed="false">
      <c r="AC1802" s="0" t="s">
        <v>5827</v>
      </c>
    </row>
    <row r="1803" customFormat="false" ht="12.75" hidden="false" customHeight="false" outlineLevel="0" collapsed="false">
      <c r="AC1803" s="0" t="s">
        <v>5828</v>
      </c>
    </row>
    <row r="1804" customFormat="false" ht="12.75" hidden="false" customHeight="false" outlineLevel="0" collapsed="false">
      <c r="AC1804" s="0" t="s">
        <v>5829</v>
      </c>
    </row>
    <row r="1805" customFormat="false" ht="12.75" hidden="false" customHeight="false" outlineLevel="0" collapsed="false">
      <c r="AC1805" s="0" t="s">
        <v>5830</v>
      </c>
    </row>
    <row r="1806" customFormat="false" ht="12.75" hidden="false" customHeight="false" outlineLevel="0" collapsed="false">
      <c r="AC1806" s="0" t="s">
        <v>5831</v>
      </c>
    </row>
    <row r="1807" customFormat="false" ht="12.75" hidden="false" customHeight="false" outlineLevel="0" collapsed="false">
      <c r="AC1807" s="0" t="s">
        <v>5832</v>
      </c>
    </row>
    <row r="1808" customFormat="false" ht="12.75" hidden="false" customHeight="false" outlineLevel="0" collapsed="false">
      <c r="AC1808" s="0" t="s">
        <v>5833</v>
      </c>
    </row>
    <row r="1809" customFormat="false" ht="12.75" hidden="false" customHeight="false" outlineLevel="0" collapsed="false">
      <c r="AC1809" s="0" t="s">
        <v>5834</v>
      </c>
    </row>
    <row r="1810" customFormat="false" ht="12.75" hidden="false" customHeight="false" outlineLevel="0" collapsed="false">
      <c r="AC1810" s="0" t="s">
        <v>5835</v>
      </c>
    </row>
    <row r="1811" customFormat="false" ht="12.75" hidden="false" customHeight="false" outlineLevel="0" collapsed="false">
      <c r="AC1811" s="0" t="s">
        <v>5836</v>
      </c>
    </row>
    <row r="1812" customFormat="false" ht="12.75" hidden="false" customHeight="false" outlineLevel="0" collapsed="false">
      <c r="AC1812" s="0" t="s">
        <v>5837</v>
      </c>
    </row>
    <row r="1813" customFormat="false" ht="12.75" hidden="false" customHeight="false" outlineLevel="0" collapsed="false">
      <c r="AC1813" s="0" t="s">
        <v>5838</v>
      </c>
    </row>
    <row r="1814" customFormat="false" ht="12.75" hidden="false" customHeight="false" outlineLevel="0" collapsed="false">
      <c r="AC1814" s="0" t="s">
        <v>5839</v>
      </c>
    </row>
    <row r="1815" customFormat="false" ht="12.75" hidden="false" customHeight="false" outlineLevel="0" collapsed="false">
      <c r="AC1815" s="0" t="s">
        <v>5840</v>
      </c>
    </row>
    <row r="1816" customFormat="false" ht="12.75" hidden="false" customHeight="false" outlineLevel="0" collapsed="false">
      <c r="AC1816" s="0" t="s">
        <v>5841</v>
      </c>
    </row>
    <row r="1817" customFormat="false" ht="12.75" hidden="false" customHeight="false" outlineLevel="0" collapsed="false">
      <c r="AC1817" s="0" t="s">
        <v>5842</v>
      </c>
    </row>
    <row r="1818" customFormat="false" ht="12.75" hidden="false" customHeight="false" outlineLevel="0" collapsed="false">
      <c r="AC1818" s="0" t="s">
        <v>5843</v>
      </c>
    </row>
    <row r="1819" customFormat="false" ht="12.75" hidden="false" customHeight="false" outlineLevel="0" collapsed="false">
      <c r="AC1819" s="0" t="s">
        <v>5844</v>
      </c>
    </row>
    <row r="1820" customFormat="false" ht="12.75" hidden="false" customHeight="false" outlineLevel="0" collapsed="false">
      <c r="AC1820" s="0" t="s">
        <v>5845</v>
      </c>
    </row>
    <row r="1821" customFormat="false" ht="12.75" hidden="false" customHeight="false" outlineLevel="0" collapsed="false">
      <c r="AC1821" s="0" t="s">
        <v>5846</v>
      </c>
    </row>
    <row r="1822" customFormat="false" ht="12.75" hidden="false" customHeight="false" outlineLevel="0" collapsed="false">
      <c r="AC1822" s="0" t="s">
        <v>5847</v>
      </c>
    </row>
    <row r="1823" customFormat="false" ht="12.75" hidden="false" customHeight="false" outlineLevel="0" collapsed="false">
      <c r="AC1823" s="0" t="s">
        <v>5848</v>
      </c>
    </row>
    <row r="1824" customFormat="false" ht="12.75" hidden="false" customHeight="false" outlineLevel="0" collapsed="false">
      <c r="AC1824" s="0" t="s">
        <v>5849</v>
      </c>
    </row>
    <row r="1825" customFormat="false" ht="12.75" hidden="false" customHeight="false" outlineLevel="0" collapsed="false">
      <c r="AC1825" s="0" t="s">
        <v>5850</v>
      </c>
    </row>
    <row r="1826" customFormat="false" ht="12.75" hidden="false" customHeight="false" outlineLevel="0" collapsed="false">
      <c r="AC1826" s="0" t="s">
        <v>5851</v>
      </c>
    </row>
    <row r="1827" customFormat="false" ht="12.75" hidden="false" customHeight="false" outlineLevel="0" collapsed="false">
      <c r="AC1827" s="0" t="s">
        <v>5852</v>
      </c>
    </row>
    <row r="1828" customFormat="false" ht="12.75" hidden="false" customHeight="false" outlineLevel="0" collapsed="false">
      <c r="AC1828" s="0" t="s">
        <v>5853</v>
      </c>
    </row>
    <row r="1829" customFormat="false" ht="12.75" hidden="false" customHeight="false" outlineLevel="0" collapsed="false">
      <c r="AC1829" s="0" t="s">
        <v>5854</v>
      </c>
    </row>
    <row r="1830" customFormat="false" ht="12.75" hidden="false" customHeight="false" outlineLevel="0" collapsed="false">
      <c r="AC1830" s="0" t="s">
        <v>5855</v>
      </c>
    </row>
    <row r="1831" customFormat="false" ht="12.75" hidden="false" customHeight="false" outlineLevel="0" collapsed="false">
      <c r="AC1831" s="0" t="s">
        <v>5856</v>
      </c>
    </row>
    <row r="1832" customFormat="false" ht="12.75" hidden="false" customHeight="false" outlineLevel="0" collapsed="false">
      <c r="AC1832" s="0" t="s">
        <v>5857</v>
      </c>
    </row>
    <row r="1833" customFormat="false" ht="12.75" hidden="false" customHeight="false" outlineLevel="0" collapsed="false">
      <c r="AC1833" s="0" t="s">
        <v>5858</v>
      </c>
    </row>
    <row r="1834" customFormat="false" ht="12.75" hidden="false" customHeight="false" outlineLevel="0" collapsed="false">
      <c r="AC1834" s="0" t="s">
        <v>5859</v>
      </c>
    </row>
    <row r="1835" customFormat="false" ht="12.75" hidden="false" customHeight="false" outlineLevel="0" collapsed="false">
      <c r="AC1835" s="0" t="s">
        <v>5860</v>
      </c>
    </row>
    <row r="1836" customFormat="false" ht="12.75" hidden="false" customHeight="false" outlineLevel="0" collapsed="false">
      <c r="AC1836" s="0" t="s">
        <v>5861</v>
      </c>
    </row>
    <row r="1837" customFormat="false" ht="12.75" hidden="false" customHeight="false" outlineLevel="0" collapsed="false">
      <c r="AC1837" s="0" t="s">
        <v>5862</v>
      </c>
    </row>
    <row r="1838" customFormat="false" ht="12.75" hidden="false" customHeight="false" outlineLevel="0" collapsed="false">
      <c r="AC1838" s="0" t="s">
        <v>5863</v>
      </c>
    </row>
    <row r="1839" customFormat="false" ht="12.75" hidden="false" customHeight="false" outlineLevel="0" collapsed="false">
      <c r="AC1839" s="0" t="s">
        <v>5864</v>
      </c>
    </row>
    <row r="1840" customFormat="false" ht="12.75" hidden="false" customHeight="false" outlineLevel="0" collapsed="false">
      <c r="AC1840" s="0" t="s">
        <v>5865</v>
      </c>
    </row>
    <row r="1841" customFormat="false" ht="12.75" hidden="false" customHeight="false" outlineLevel="0" collapsed="false">
      <c r="AC1841" s="0" t="s">
        <v>5866</v>
      </c>
    </row>
    <row r="1842" customFormat="false" ht="12.75" hidden="false" customHeight="false" outlineLevel="0" collapsed="false">
      <c r="AC1842" s="0" t="s">
        <v>5867</v>
      </c>
    </row>
    <row r="1843" customFormat="false" ht="12.75" hidden="false" customHeight="false" outlineLevel="0" collapsed="false">
      <c r="AC1843" s="0" t="s">
        <v>5868</v>
      </c>
    </row>
    <row r="1844" customFormat="false" ht="12.75" hidden="false" customHeight="false" outlineLevel="0" collapsed="false">
      <c r="AC1844" s="0" t="s">
        <v>5869</v>
      </c>
    </row>
    <row r="1845" customFormat="false" ht="12.75" hidden="false" customHeight="false" outlineLevel="0" collapsed="false">
      <c r="AC1845" s="0" t="s">
        <v>5870</v>
      </c>
    </row>
    <row r="1846" customFormat="false" ht="12.75" hidden="false" customHeight="false" outlineLevel="0" collapsed="false">
      <c r="AC1846" s="0" t="s">
        <v>5871</v>
      </c>
    </row>
    <row r="1847" customFormat="false" ht="12.75" hidden="false" customHeight="false" outlineLevel="0" collapsed="false">
      <c r="AC1847" s="0" t="s">
        <v>5872</v>
      </c>
    </row>
    <row r="1848" customFormat="false" ht="12.75" hidden="false" customHeight="false" outlineLevel="0" collapsed="false">
      <c r="AC1848" s="0" t="s">
        <v>5873</v>
      </c>
    </row>
    <row r="1849" customFormat="false" ht="12.75" hidden="false" customHeight="false" outlineLevel="0" collapsed="false">
      <c r="AC1849" s="0" t="s">
        <v>5874</v>
      </c>
    </row>
    <row r="1850" customFormat="false" ht="12.75" hidden="false" customHeight="false" outlineLevel="0" collapsed="false">
      <c r="AC1850" s="0" t="s">
        <v>5875</v>
      </c>
    </row>
    <row r="1851" customFormat="false" ht="12.75" hidden="false" customHeight="false" outlineLevel="0" collapsed="false">
      <c r="AC1851" s="0" t="s">
        <v>5876</v>
      </c>
    </row>
    <row r="1852" customFormat="false" ht="12.75" hidden="false" customHeight="false" outlineLevel="0" collapsed="false">
      <c r="AC1852" s="0" t="s">
        <v>5877</v>
      </c>
    </row>
    <row r="1853" customFormat="false" ht="12.75" hidden="false" customHeight="false" outlineLevel="0" collapsed="false">
      <c r="AC1853" s="0" t="s">
        <v>5878</v>
      </c>
    </row>
    <row r="1854" customFormat="false" ht="12.75" hidden="false" customHeight="false" outlineLevel="0" collapsed="false">
      <c r="AC1854" s="0" t="s">
        <v>5879</v>
      </c>
    </row>
    <row r="1855" customFormat="false" ht="12.75" hidden="false" customHeight="false" outlineLevel="0" collapsed="false">
      <c r="AC1855" s="0" t="s">
        <v>5880</v>
      </c>
    </row>
    <row r="1856" customFormat="false" ht="12.75" hidden="false" customHeight="false" outlineLevel="0" collapsed="false">
      <c r="AC1856" s="0" t="s">
        <v>5881</v>
      </c>
    </row>
    <row r="1857" customFormat="false" ht="12.75" hidden="false" customHeight="false" outlineLevel="0" collapsed="false">
      <c r="AC1857" s="0" t="s">
        <v>5882</v>
      </c>
    </row>
    <row r="1858" customFormat="false" ht="12.75" hidden="false" customHeight="false" outlineLevel="0" collapsed="false">
      <c r="AC1858" s="0" t="s">
        <v>5883</v>
      </c>
    </row>
    <row r="1859" customFormat="false" ht="12.75" hidden="false" customHeight="false" outlineLevel="0" collapsed="false">
      <c r="AC1859" s="0" t="s">
        <v>5884</v>
      </c>
    </row>
    <row r="1860" customFormat="false" ht="12.75" hidden="false" customHeight="false" outlineLevel="0" collapsed="false">
      <c r="AC1860" s="0" t="s">
        <v>5885</v>
      </c>
    </row>
    <row r="1861" customFormat="false" ht="12.75" hidden="false" customHeight="false" outlineLevel="0" collapsed="false">
      <c r="AC1861" s="0" t="s">
        <v>5886</v>
      </c>
    </row>
    <row r="1862" customFormat="false" ht="12.75" hidden="false" customHeight="false" outlineLevel="0" collapsed="false">
      <c r="AC1862" s="0" t="s">
        <v>5887</v>
      </c>
    </row>
    <row r="1863" customFormat="false" ht="12.75" hidden="false" customHeight="false" outlineLevel="0" collapsed="false">
      <c r="AC1863" s="0" t="s">
        <v>5888</v>
      </c>
    </row>
    <row r="1864" customFormat="false" ht="12.75" hidden="false" customHeight="false" outlineLevel="0" collapsed="false">
      <c r="AC1864" s="0" t="s">
        <v>5889</v>
      </c>
    </row>
    <row r="1865" customFormat="false" ht="12.75" hidden="false" customHeight="false" outlineLevel="0" collapsed="false">
      <c r="AC1865" s="0" t="s">
        <v>5890</v>
      </c>
    </row>
    <row r="1866" customFormat="false" ht="12.75" hidden="false" customHeight="false" outlineLevel="0" collapsed="false">
      <c r="AC1866" s="0" t="s">
        <v>5891</v>
      </c>
    </row>
    <row r="1867" customFormat="false" ht="12.75" hidden="false" customHeight="false" outlineLevel="0" collapsed="false">
      <c r="AC1867" s="0" t="s">
        <v>5892</v>
      </c>
    </row>
    <row r="1868" customFormat="false" ht="12.75" hidden="false" customHeight="false" outlineLevel="0" collapsed="false">
      <c r="AC1868" s="0" t="s">
        <v>5893</v>
      </c>
    </row>
    <row r="1869" customFormat="false" ht="12.75" hidden="false" customHeight="false" outlineLevel="0" collapsed="false">
      <c r="AC1869" s="0" t="s">
        <v>5894</v>
      </c>
    </row>
    <row r="1870" customFormat="false" ht="12.75" hidden="false" customHeight="false" outlineLevel="0" collapsed="false">
      <c r="AC1870" s="0" t="s">
        <v>5895</v>
      </c>
    </row>
    <row r="1871" customFormat="false" ht="12.75" hidden="false" customHeight="false" outlineLevel="0" collapsed="false">
      <c r="AC1871" s="0" t="s">
        <v>5896</v>
      </c>
    </row>
    <row r="1872" customFormat="false" ht="12.75" hidden="false" customHeight="false" outlineLevel="0" collapsed="false">
      <c r="AC1872" s="0" t="s">
        <v>5897</v>
      </c>
    </row>
    <row r="1873" customFormat="false" ht="12.75" hidden="false" customHeight="false" outlineLevel="0" collapsed="false">
      <c r="AC1873" s="0" t="s">
        <v>5898</v>
      </c>
    </row>
    <row r="1874" customFormat="false" ht="12.75" hidden="false" customHeight="false" outlineLevel="0" collapsed="false">
      <c r="AC1874" s="0" t="s">
        <v>5899</v>
      </c>
    </row>
    <row r="1875" customFormat="false" ht="12.75" hidden="false" customHeight="false" outlineLevel="0" collapsed="false">
      <c r="AC1875" s="0" t="s">
        <v>5900</v>
      </c>
    </row>
    <row r="1876" customFormat="false" ht="12.75" hidden="false" customHeight="false" outlineLevel="0" collapsed="false">
      <c r="AC1876" s="0" t="s">
        <v>5901</v>
      </c>
    </row>
    <row r="1877" customFormat="false" ht="12.75" hidden="false" customHeight="false" outlineLevel="0" collapsed="false">
      <c r="AC1877" s="0" t="s">
        <v>5902</v>
      </c>
    </row>
    <row r="1878" customFormat="false" ht="12.75" hidden="false" customHeight="false" outlineLevel="0" collapsed="false">
      <c r="AC1878" s="0" t="s">
        <v>5903</v>
      </c>
    </row>
    <row r="1879" customFormat="false" ht="12.75" hidden="false" customHeight="false" outlineLevel="0" collapsed="false">
      <c r="AC1879" s="0" t="s">
        <v>5904</v>
      </c>
    </row>
    <row r="1880" customFormat="false" ht="12.75" hidden="false" customHeight="false" outlineLevel="0" collapsed="false">
      <c r="AC1880" s="0" t="s">
        <v>5905</v>
      </c>
    </row>
    <row r="1881" customFormat="false" ht="12.75" hidden="false" customHeight="false" outlineLevel="0" collapsed="false">
      <c r="AC1881" s="0" t="s">
        <v>5906</v>
      </c>
    </row>
    <row r="1882" customFormat="false" ht="12.75" hidden="false" customHeight="false" outlineLevel="0" collapsed="false">
      <c r="AC1882" s="0" t="s">
        <v>5907</v>
      </c>
    </row>
    <row r="1883" customFormat="false" ht="12.75" hidden="false" customHeight="false" outlineLevel="0" collapsed="false">
      <c r="AC1883" s="0" t="s">
        <v>5908</v>
      </c>
    </row>
    <row r="1884" customFormat="false" ht="12.75" hidden="false" customHeight="false" outlineLevel="0" collapsed="false">
      <c r="AC1884" s="0" t="s">
        <v>5909</v>
      </c>
    </row>
    <row r="1885" customFormat="false" ht="12.75" hidden="false" customHeight="false" outlineLevel="0" collapsed="false">
      <c r="AC1885" s="0" t="s">
        <v>5910</v>
      </c>
    </row>
    <row r="1886" customFormat="false" ht="12.75" hidden="false" customHeight="false" outlineLevel="0" collapsed="false">
      <c r="AC1886" s="0" t="s">
        <v>5911</v>
      </c>
    </row>
    <row r="1887" customFormat="false" ht="12.75" hidden="false" customHeight="false" outlineLevel="0" collapsed="false">
      <c r="AC1887" s="0" t="s">
        <v>5912</v>
      </c>
    </row>
    <row r="1888" customFormat="false" ht="12.75" hidden="false" customHeight="false" outlineLevel="0" collapsed="false">
      <c r="AC1888" s="0" t="s">
        <v>5913</v>
      </c>
    </row>
    <row r="1889" customFormat="false" ht="12.75" hidden="false" customHeight="false" outlineLevel="0" collapsed="false">
      <c r="AC1889" s="0" t="s">
        <v>5914</v>
      </c>
    </row>
    <row r="1890" customFormat="false" ht="12.75" hidden="false" customHeight="false" outlineLevel="0" collapsed="false">
      <c r="AC1890" s="0" t="s">
        <v>5915</v>
      </c>
    </row>
    <row r="1891" customFormat="false" ht="12.75" hidden="false" customHeight="false" outlineLevel="0" collapsed="false">
      <c r="AC1891" s="0" t="s">
        <v>5916</v>
      </c>
    </row>
    <row r="1892" customFormat="false" ht="12.75" hidden="false" customHeight="false" outlineLevel="0" collapsed="false">
      <c r="AC1892" s="0" t="s">
        <v>5917</v>
      </c>
    </row>
    <row r="1893" customFormat="false" ht="12.75" hidden="false" customHeight="false" outlineLevel="0" collapsed="false">
      <c r="AC1893" s="0" t="s">
        <v>5918</v>
      </c>
    </row>
    <row r="1894" customFormat="false" ht="12.75" hidden="false" customHeight="false" outlineLevel="0" collapsed="false">
      <c r="AC1894" s="0" t="s">
        <v>5919</v>
      </c>
    </row>
    <row r="1895" customFormat="false" ht="12.75" hidden="false" customHeight="false" outlineLevel="0" collapsed="false">
      <c r="AC1895" s="0" t="s">
        <v>5920</v>
      </c>
    </row>
    <row r="1896" customFormat="false" ht="12.75" hidden="false" customHeight="false" outlineLevel="0" collapsed="false">
      <c r="AC1896" s="0" t="s">
        <v>5921</v>
      </c>
    </row>
    <row r="1897" customFormat="false" ht="12.75" hidden="false" customHeight="false" outlineLevel="0" collapsed="false">
      <c r="AC1897" s="0" t="s">
        <v>5922</v>
      </c>
    </row>
    <row r="1898" customFormat="false" ht="12.75" hidden="false" customHeight="false" outlineLevel="0" collapsed="false">
      <c r="AC1898" s="0" t="s">
        <v>5923</v>
      </c>
    </row>
    <row r="1899" customFormat="false" ht="12.75" hidden="false" customHeight="false" outlineLevel="0" collapsed="false">
      <c r="AC1899" s="0" t="s">
        <v>5924</v>
      </c>
    </row>
    <row r="1900" customFormat="false" ht="12.75" hidden="false" customHeight="false" outlineLevel="0" collapsed="false">
      <c r="AC1900" s="0" t="s">
        <v>5925</v>
      </c>
    </row>
    <row r="1901" customFormat="false" ht="12.75" hidden="false" customHeight="false" outlineLevel="0" collapsed="false">
      <c r="AC1901" s="0" t="s">
        <v>5926</v>
      </c>
    </row>
    <row r="1902" customFormat="false" ht="12.75" hidden="false" customHeight="false" outlineLevel="0" collapsed="false">
      <c r="AC1902" s="0" t="s">
        <v>5927</v>
      </c>
    </row>
    <row r="1903" customFormat="false" ht="12.75" hidden="false" customHeight="false" outlineLevel="0" collapsed="false">
      <c r="AC1903" s="0" t="s">
        <v>5928</v>
      </c>
    </row>
    <row r="1904" customFormat="false" ht="12.75" hidden="false" customHeight="false" outlineLevel="0" collapsed="false">
      <c r="AC1904" s="0" t="s">
        <v>5929</v>
      </c>
    </row>
    <row r="1905" customFormat="false" ht="12.75" hidden="false" customHeight="false" outlineLevel="0" collapsed="false">
      <c r="AC1905" s="0" t="s">
        <v>5930</v>
      </c>
    </row>
    <row r="1906" customFormat="false" ht="12.75" hidden="false" customHeight="false" outlineLevel="0" collapsed="false">
      <c r="AC1906" s="0" t="s">
        <v>5931</v>
      </c>
    </row>
    <row r="1907" customFormat="false" ht="12.75" hidden="false" customHeight="false" outlineLevel="0" collapsed="false">
      <c r="AC1907" s="0" t="s">
        <v>5932</v>
      </c>
    </row>
    <row r="1908" customFormat="false" ht="12.75" hidden="false" customHeight="false" outlineLevel="0" collapsed="false">
      <c r="AC1908" s="0" t="s">
        <v>5933</v>
      </c>
    </row>
    <row r="1909" customFormat="false" ht="12.75" hidden="false" customHeight="false" outlineLevel="0" collapsed="false">
      <c r="AC1909" s="0" t="s">
        <v>5934</v>
      </c>
    </row>
    <row r="1910" customFormat="false" ht="12.75" hidden="false" customHeight="false" outlineLevel="0" collapsed="false">
      <c r="AC1910" s="0" t="s">
        <v>5935</v>
      </c>
    </row>
    <row r="1911" customFormat="false" ht="12.75" hidden="false" customHeight="false" outlineLevel="0" collapsed="false">
      <c r="AC1911" s="0" t="s">
        <v>5936</v>
      </c>
    </row>
    <row r="1912" customFormat="false" ht="12.75" hidden="false" customHeight="false" outlineLevel="0" collapsed="false">
      <c r="AC1912" s="0" t="s">
        <v>5937</v>
      </c>
    </row>
    <row r="1913" customFormat="false" ht="12.75" hidden="false" customHeight="false" outlineLevel="0" collapsed="false">
      <c r="AC1913" s="0" t="s">
        <v>5938</v>
      </c>
    </row>
    <row r="1914" customFormat="false" ht="12.75" hidden="false" customHeight="false" outlineLevel="0" collapsed="false">
      <c r="AC1914" s="0" t="s">
        <v>5939</v>
      </c>
    </row>
    <row r="1915" customFormat="false" ht="12.75" hidden="false" customHeight="false" outlineLevel="0" collapsed="false">
      <c r="AC1915" s="0" t="s">
        <v>5940</v>
      </c>
    </row>
    <row r="1916" customFormat="false" ht="12.75" hidden="false" customHeight="false" outlineLevel="0" collapsed="false">
      <c r="AC1916" s="0" t="s">
        <v>5941</v>
      </c>
    </row>
    <row r="1917" customFormat="false" ht="12.75" hidden="false" customHeight="false" outlineLevel="0" collapsed="false">
      <c r="AC1917" s="0" t="s">
        <v>5942</v>
      </c>
    </row>
    <row r="1918" customFormat="false" ht="12.75" hidden="false" customHeight="false" outlineLevel="0" collapsed="false">
      <c r="AC1918" s="0" t="s">
        <v>5943</v>
      </c>
    </row>
    <row r="1919" customFormat="false" ht="12.75" hidden="false" customHeight="false" outlineLevel="0" collapsed="false">
      <c r="AC1919" s="0" t="s">
        <v>5944</v>
      </c>
    </row>
    <row r="1920" customFormat="false" ht="12.75" hidden="false" customHeight="false" outlineLevel="0" collapsed="false">
      <c r="AC1920" s="0" t="s">
        <v>5945</v>
      </c>
    </row>
    <row r="1921" customFormat="false" ht="12.75" hidden="false" customHeight="false" outlineLevel="0" collapsed="false">
      <c r="AC1921" s="0" t="s">
        <v>5946</v>
      </c>
    </row>
    <row r="1922" customFormat="false" ht="12.75" hidden="false" customHeight="false" outlineLevel="0" collapsed="false">
      <c r="AC1922" s="0" t="s">
        <v>5947</v>
      </c>
    </row>
    <row r="1923" customFormat="false" ht="12.75" hidden="false" customHeight="false" outlineLevel="0" collapsed="false">
      <c r="AC1923" s="0" t="s">
        <v>5948</v>
      </c>
    </row>
    <row r="1924" customFormat="false" ht="12.75" hidden="false" customHeight="false" outlineLevel="0" collapsed="false">
      <c r="AC1924" s="0" t="s">
        <v>5949</v>
      </c>
    </row>
    <row r="1925" customFormat="false" ht="12.75" hidden="false" customHeight="false" outlineLevel="0" collapsed="false">
      <c r="AC1925" s="0" t="s">
        <v>5950</v>
      </c>
    </row>
    <row r="1926" customFormat="false" ht="12.75" hidden="false" customHeight="false" outlineLevel="0" collapsed="false">
      <c r="AC1926" s="0" t="s">
        <v>5951</v>
      </c>
    </row>
    <row r="1927" customFormat="false" ht="12.75" hidden="false" customHeight="false" outlineLevel="0" collapsed="false">
      <c r="AC1927" s="0" t="s">
        <v>5952</v>
      </c>
    </row>
    <row r="1928" customFormat="false" ht="12.75" hidden="false" customHeight="false" outlineLevel="0" collapsed="false">
      <c r="AC1928" s="0" t="s">
        <v>5953</v>
      </c>
    </row>
    <row r="1929" customFormat="false" ht="12.75" hidden="false" customHeight="false" outlineLevel="0" collapsed="false">
      <c r="AC1929" s="0" t="s">
        <v>5954</v>
      </c>
    </row>
    <row r="1930" customFormat="false" ht="12.75" hidden="false" customHeight="false" outlineLevel="0" collapsed="false">
      <c r="AC1930" s="0" t="s">
        <v>5955</v>
      </c>
    </row>
    <row r="1931" customFormat="false" ht="12.75" hidden="false" customHeight="false" outlineLevel="0" collapsed="false">
      <c r="AC1931" s="0" t="s">
        <v>5956</v>
      </c>
    </row>
    <row r="1932" customFormat="false" ht="12.75" hidden="false" customHeight="false" outlineLevel="0" collapsed="false">
      <c r="AC1932" s="0" t="s">
        <v>5957</v>
      </c>
    </row>
    <row r="1933" customFormat="false" ht="12.75" hidden="false" customHeight="false" outlineLevel="0" collapsed="false">
      <c r="AC1933" s="0" t="s">
        <v>5958</v>
      </c>
    </row>
    <row r="1934" customFormat="false" ht="12.75" hidden="false" customHeight="false" outlineLevel="0" collapsed="false">
      <c r="AC1934" s="0" t="s">
        <v>5959</v>
      </c>
    </row>
    <row r="1935" customFormat="false" ht="12.75" hidden="false" customHeight="false" outlineLevel="0" collapsed="false">
      <c r="AC1935" s="0" t="s">
        <v>5960</v>
      </c>
    </row>
    <row r="1936" customFormat="false" ht="12.75" hidden="false" customHeight="false" outlineLevel="0" collapsed="false">
      <c r="AC1936" s="0" t="s">
        <v>5961</v>
      </c>
    </row>
    <row r="1937" customFormat="false" ht="12.75" hidden="false" customHeight="false" outlineLevel="0" collapsed="false">
      <c r="AC1937" s="0" t="s">
        <v>5962</v>
      </c>
    </row>
    <row r="1938" customFormat="false" ht="12.75" hidden="false" customHeight="false" outlineLevel="0" collapsed="false">
      <c r="AC1938" s="0" t="s">
        <v>5963</v>
      </c>
    </row>
    <row r="1939" customFormat="false" ht="12.75" hidden="false" customHeight="false" outlineLevel="0" collapsed="false">
      <c r="AC1939" s="0" t="s">
        <v>5964</v>
      </c>
    </row>
    <row r="1940" customFormat="false" ht="12.75" hidden="false" customHeight="false" outlineLevel="0" collapsed="false">
      <c r="AC1940" s="0" t="s">
        <v>5965</v>
      </c>
    </row>
    <row r="1941" customFormat="false" ht="12.75" hidden="false" customHeight="false" outlineLevel="0" collapsed="false">
      <c r="AC1941" s="0" t="s">
        <v>5966</v>
      </c>
    </row>
    <row r="1942" customFormat="false" ht="12.75" hidden="false" customHeight="false" outlineLevel="0" collapsed="false">
      <c r="AC1942" s="0" t="s">
        <v>5967</v>
      </c>
    </row>
    <row r="1943" customFormat="false" ht="12.75" hidden="false" customHeight="false" outlineLevel="0" collapsed="false">
      <c r="AC1943" s="0" t="s">
        <v>5968</v>
      </c>
    </row>
    <row r="1944" customFormat="false" ht="12.75" hidden="false" customHeight="false" outlineLevel="0" collapsed="false">
      <c r="AC1944" s="0" t="s">
        <v>5969</v>
      </c>
    </row>
    <row r="1945" customFormat="false" ht="12.75" hidden="false" customHeight="false" outlineLevel="0" collapsed="false">
      <c r="AC1945" s="0" t="s">
        <v>5970</v>
      </c>
    </row>
    <row r="1946" customFormat="false" ht="12.75" hidden="false" customHeight="false" outlineLevel="0" collapsed="false">
      <c r="AC1946" s="0" t="s">
        <v>5971</v>
      </c>
    </row>
    <row r="1947" customFormat="false" ht="12.75" hidden="false" customHeight="false" outlineLevel="0" collapsed="false">
      <c r="AC1947" s="0" t="s">
        <v>5972</v>
      </c>
    </row>
    <row r="1948" customFormat="false" ht="12.75" hidden="false" customHeight="false" outlineLevel="0" collapsed="false">
      <c r="AC1948" s="0" t="s">
        <v>5973</v>
      </c>
    </row>
    <row r="1949" customFormat="false" ht="12.75" hidden="false" customHeight="false" outlineLevel="0" collapsed="false">
      <c r="AC1949" s="0" t="s">
        <v>5974</v>
      </c>
    </row>
    <row r="1950" customFormat="false" ht="12.75" hidden="false" customHeight="false" outlineLevel="0" collapsed="false">
      <c r="AC1950" s="0" t="s">
        <v>5975</v>
      </c>
    </row>
    <row r="1951" customFormat="false" ht="12.75" hidden="false" customHeight="false" outlineLevel="0" collapsed="false">
      <c r="AC1951" s="0" t="s">
        <v>5976</v>
      </c>
    </row>
    <row r="1952" customFormat="false" ht="12.75" hidden="false" customHeight="false" outlineLevel="0" collapsed="false">
      <c r="AC1952" s="0" t="s">
        <v>5977</v>
      </c>
    </row>
    <row r="1953" customFormat="false" ht="12.75" hidden="false" customHeight="false" outlineLevel="0" collapsed="false">
      <c r="AC1953" s="0" t="s">
        <v>5978</v>
      </c>
    </row>
    <row r="1954" customFormat="false" ht="12.75" hidden="false" customHeight="false" outlineLevel="0" collapsed="false">
      <c r="AC1954" s="0" t="s">
        <v>5979</v>
      </c>
    </row>
    <row r="1955" customFormat="false" ht="12.75" hidden="false" customHeight="false" outlineLevel="0" collapsed="false">
      <c r="AC1955" s="0" t="s">
        <v>5980</v>
      </c>
    </row>
    <row r="1956" customFormat="false" ht="12.75" hidden="false" customHeight="false" outlineLevel="0" collapsed="false">
      <c r="AC1956" s="0" t="s">
        <v>5981</v>
      </c>
    </row>
    <row r="1957" customFormat="false" ht="12.75" hidden="false" customHeight="false" outlineLevel="0" collapsed="false">
      <c r="AC1957" s="0" t="s">
        <v>5982</v>
      </c>
    </row>
    <row r="1958" customFormat="false" ht="12.75" hidden="false" customHeight="false" outlineLevel="0" collapsed="false">
      <c r="AC1958" s="0" t="s">
        <v>5983</v>
      </c>
    </row>
    <row r="1959" customFormat="false" ht="12.75" hidden="false" customHeight="false" outlineLevel="0" collapsed="false">
      <c r="AC1959" s="0" t="s">
        <v>5984</v>
      </c>
    </row>
    <row r="1960" customFormat="false" ht="12.75" hidden="false" customHeight="false" outlineLevel="0" collapsed="false">
      <c r="AC1960" s="0" t="s">
        <v>5985</v>
      </c>
    </row>
    <row r="1961" customFormat="false" ht="12.75" hidden="false" customHeight="false" outlineLevel="0" collapsed="false">
      <c r="AC1961" s="0" t="s">
        <v>5986</v>
      </c>
    </row>
    <row r="1962" customFormat="false" ht="12.75" hidden="false" customHeight="false" outlineLevel="0" collapsed="false">
      <c r="AC1962" s="0" t="s">
        <v>5987</v>
      </c>
    </row>
    <row r="1963" customFormat="false" ht="12.75" hidden="false" customHeight="false" outlineLevel="0" collapsed="false">
      <c r="AC1963" s="0" t="s">
        <v>5988</v>
      </c>
    </row>
    <row r="1964" customFormat="false" ht="12.75" hidden="false" customHeight="false" outlineLevel="0" collapsed="false">
      <c r="AC1964" s="0" t="s">
        <v>5989</v>
      </c>
    </row>
    <row r="1965" customFormat="false" ht="12.75" hidden="false" customHeight="false" outlineLevel="0" collapsed="false">
      <c r="AC1965" s="0" t="s">
        <v>5990</v>
      </c>
    </row>
    <row r="1966" customFormat="false" ht="12.75" hidden="false" customHeight="false" outlineLevel="0" collapsed="false">
      <c r="AC1966" s="0" t="s">
        <v>5991</v>
      </c>
    </row>
    <row r="1967" customFormat="false" ht="12.75" hidden="false" customHeight="false" outlineLevel="0" collapsed="false">
      <c r="AC1967" s="0" t="s">
        <v>5992</v>
      </c>
    </row>
    <row r="1968" customFormat="false" ht="12.75" hidden="false" customHeight="false" outlineLevel="0" collapsed="false">
      <c r="AC1968" s="0" t="s">
        <v>5993</v>
      </c>
    </row>
    <row r="1969" customFormat="false" ht="12.75" hidden="false" customHeight="false" outlineLevel="0" collapsed="false">
      <c r="AC1969" s="0" t="s">
        <v>5994</v>
      </c>
    </row>
    <row r="1970" customFormat="false" ht="12.75" hidden="false" customHeight="false" outlineLevel="0" collapsed="false">
      <c r="AC1970" s="0" t="s">
        <v>5995</v>
      </c>
    </row>
    <row r="1971" customFormat="false" ht="12.75" hidden="false" customHeight="false" outlineLevel="0" collapsed="false">
      <c r="AC1971" s="0" t="s">
        <v>5996</v>
      </c>
    </row>
    <row r="1972" customFormat="false" ht="12.75" hidden="false" customHeight="false" outlineLevel="0" collapsed="false">
      <c r="AC1972" s="0" t="s">
        <v>5997</v>
      </c>
    </row>
    <row r="1973" customFormat="false" ht="12.75" hidden="false" customHeight="false" outlineLevel="0" collapsed="false">
      <c r="AC1973" s="0" t="s">
        <v>5998</v>
      </c>
    </row>
    <row r="1974" customFormat="false" ht="12.75" hidden="false" customHeight="false" outlineLevel="0" collapsed="false">
      <c r="AC1974" s="0" t="s">
        <v>5999</v>
      </c>
    </row>
    <row r="1975" customFormat="false" ht="12.75" hidden="false" customHeight="false" outlineLevel="0" collapsed="false">
      <c r="AC1975" s="0" t="s">
        <v>6000</v>
      </c>
    </row>
    <row r="1976" customFormat="false" ht="12.75" hidden="false" customHeight="false" outlineLevel="0" collapsed="false">
      <c r="AC1976" s="0" t="s">
        <v>6001</v>
      </c>
    </row>
    <row r="1977" customFormat="false" ht="12.75" hidden="false" customHeight="false" outlineLevel="0" collapsed="false">
      <c r="AC1977" s="0" t="s">
        <v>6002</v>
      </c>
    </row>
    <row r="1978" customFormat="false" ht="12.75" hidden="false" customHeight="false" outlineLevel="0" collapsed="false">
      <c r="AC1978" s="0" t="s">
        <v>6003</v>
      </c>
    </row>
    <row r="1979" customFormat="false" ht="12.75" hidden="false" customHeight="false" outlineLevel="0" collapsed="false">
      <c r="AC1979" s="0" t="s">
        <v>6004</v>
      </c>
    </row>
    <row r="1980" customFormat="false" ht="12.75" hidden="false" customHeight="false" outlineLevel="0" collapsed="false">
      <c r="AC1980" s="0" t="s">
        <v>6005</v>
      </c>
    </row>
    <row r="1981" customFormat="false" ht="12.75" hidden="false" customHeight="false" outlineLevel="0" collapsed="false">
      <c r="AC1981" s="0" t="s">
        <v>6006</v>
      </c>
    </row>
    <row r="1982" customFormat="false" ht="12.75" hidden="false" customHeight="false" outlineLevel="0" collapsed="false">
      <c r="AC1982" s="0" t="s">
        <v>6007</v>
      </c>
    </row>
    <row r="1983" customFormat="false" ht="12.75" hidden="false" customHeight="false" outlineLevel="0" collapsed="false">
      <c r="AC1983" s="0" t="s">
        <v>6008</v>
      </c>
    </row>
    <row r="1984" customFormat="false" ht="12.75" hidden="false" customHeight="false" outlineLevel="0" collapsed="false">
      <c r="AC1984" s="0" t="s">
        <v>6009</v>
      </c>
    </row>
    <row r="1985" customFormat="false" ht="12.75" hidden="false" customHeight="false" outlineLevel="0" collapsed="false">
      <c r="AC1985" s="0" t="s">
        <v>6010</v>
      </c>
    </row>
    <row r="1986" customFormat="false" ht="12.75" hidden="false" customHeight="false" outlineLevel="0" collapsed="false">
      <c r="AC1986" s="0" t="s">
        <v>6011</v>
      </c>
    </row>
    <row r="1987" customFormat="false" ht="12.75" hidden="false" customHeight="false" outlineLevel="0" collapsed="false">
      <c r="AC1987" s="0" t="s">
        <v>6012</v>
      </c>
    </row>
    <row r="1988" customFormat="false" ht="12.75" hidden="false" customHeight="false" outlineLevel="0" collapsed="false">
      <c r="AC1988" s="0" t="s">
        <v>6013</v>
      </c>
    </row>
    <row r="1989" customFormat="false" ht="12.75" hidden="false" customHeight="false" outlineLevel="0" collapsed="false">
      <c r="AC1989" s="0" t="s">
        <v>6014</v>
      </c>
    </row>
    <row r="1990" customFormat="false" ht="12.75" hidden="false" customHeight="false" outlineLevel="0" collapsed="false">
      <c r="AC1990" s="0" t="s">
        <v>6015</v>
      </c>
    </row>
    <row r="1991" customFormat="false" ht="12.75" hidden="false" customHeight="false" outlineLevel="0" collapsed="false">
      <c r="AC1991" s="0" t="s">
        <v>6016</v>
      </c>
    </row>
    <row r="1992" customFormat="false" ht="12.75" hidden="false" customHeight="false" outlineLevel="0" collapsed="false">
      <c r="AC1992" s="0" t="s">
        <v>6017</v>
      </c>
    </row>
    <row r="1993" customFormat="false" ht="12.75" hidden="false" customHeight="false" outlineLevel="0" collapsed="false">
      <c r="AC1993" s="0" t="s">
        <v>6018</v>
      </c>
    </row>
    <row r="1994" customFormat="false" ht="12.75" hidden="false" customHeight="false" outlineLevel="0" collapsed="false">
      <c r="AC1994" s="0" t="s">
        <v>6019</v>
      </c>
    </row>
    <row r="1995" customFormat="false" ht="12.75" hidden="false" customHeight="false" outlineLevel="0" collapsed="false">
      <c r="AC1995" s="0" t="s">
        <v>6020</v>
      </c>
    </row>
    <row r="1996" customFormat="false" ht="12.75" hidden="false" customHeight="false" outlineLevel="0" collapsed="false">
      <c r="AC1996" s="0" t="s">
        <v>6021</v>
      </c>
    </row>
    <row r="1997" customFormat="false" ht="12.75" hidden="false" customHeight="false" outlineLevel="0" collapsed="false">
      <c r="AC1997" s="0" t="s">
        <v>6022</v>
      </c>
    </row>
    <row r="1998" customFormat="false" ht="12.75" hidden="false" customHeight="false" outlineLevel="0" collapsed="false">
      <c r="AC1998" s="0" t="s">
        <v>6023</v>
      </c>
    </row>
    <row r="1999" customFormat="false" ht="12.75" hidden="false" customHeight="false" outlineLevel="0" collapsed="false">
      <c r="AC1999" s="0" t="s">
        <v>6024</v>
      </c>
    </row>
    <row r="2000" customFormat="false" ht="12.75" hidden="false" customHeight="false" outlineLevel="0" collapsed="false">
      <c r="AC2000" s="0" t="s">
        <v>6025</v>
      </c>
    </row>
    <row r="2001" customFormat="false" ht="12.75" hidden="false" customHeight="false" outlineLevel="0" collapsed="false">
      <c r="AC2001" s="0" t="s">
        <v>6026</v>
      </c>
    </row>
    <row r="2002" customFormat="false" ht="12.75" hidden="false" customHeight="false" outlineLevel="0" collapsed="false">
      <c r="AC2002" s="0" t="s">
        <v>6027</v>
      </c>
    </row>
    <row r="2003" customFormat="false" ht="12.75" hidden="false" customHeight="false" outlineLevel="0" collapsed="false">
      <c r="AC2003" s="0" t="s">
        <v>6028</v>
      </c>
    </row>
    <row r="2004" customFormat="false" ht="12.75" hidden="false" customHeight="false" outlineLevel="0" collapsed="false">
      <c r="AC2004" s="0" t="s">
        <v>6029</v>
      </c>
    </row>
    <row r="2005" customFormat="false" ht="12.75" hidden="false" customHeight="false" outlineLevel="0" collapsed="false">
      <c r="AC2005" s="0" t="s">
        <v>6030</v>
      </c>
    </row>
    <row r="2006" customFormat="false" ht="12.75" hidden="false" customHeight="false" outlineLevel="0" collapsed="false">
      <c r="AC2006" s="0" t="s">
        <v>6031</v>
      </c>
    </row>
    <row r="2007" customFormat="false" ht="12.75" hidden="false" customHeight="false" outlineLevel="0" collapsed="false">
      <c r="AC2007" s="0" t="s">
        <v>6032</v>
      </c>
    </row>
    <row r="2008" customFormat="false" ht="12.75" hidden="false" customHeight="false" outlineLevel="0" collapsed="false">
      <c r="AC2008" s="0" t="s">
        <v>6033</v>
      </c>
    </row>
    <row r="2009" customFormat="false" ht="12.75" hidden="false" customHeight="false" outlineLevel="0" collapsed="false">
      <c r="AC2009" s="0" t="s">
        <v>6034</v>
      </c>
    </row>
    <row r="2010" customFormat="false" ht="12.75" hidden="false" customHeight="false" outlineLevel="0" collapsed="false">
      <c r="AC2010" s="0" t="s">
        <v>6035</v>
      </c>
    </row>
    <row r="2011" customFormat="false" ht="12.75" hidden="false" customHeight="false" outlineLevel="0" collapsed="false">
      <c r="AC2011" s="0" t="s">
        <v>6036</v>
      </c>
    </row>
    <row r="2012" customFormat="false" ht="12.75" hidden="false" customHeight="false" outlineLevel="0" collapsed="false">
      <c r="AC2012" s="0" t="s">
        <v>6037</v>
      </c>
    </row>
    <row r="2013" customFormat="false" ht="12.75" hidden="false" customHeight="false" outlineLevel="0" collapsed="false">
      <c r="AC2013" s="0" t="s">
        <v>6038</v>
      </c>
    </row>
    <row r="2014" customFormat="false" ht="12.75" hidden="false" customHeight="false" outlineLevel="0" collapsed="false">
      <c r="AC2014" s="0" t="s">
        <v>6039</v>
      </c>
    </row>
    <row r="2015" customFormat="false" ht="12.75" hidden="false" customHeight="false" outlineLevel="0" collapsed="false">
      <c r="AC2015" s="0" t="s">
        <v>6040</v>
      </c>
    </row>
    <row r="2016" customFormat="false" ht="12.75" hidden="false" customHeight="false" outlineLevel="0" collapsed="false">
      <c r="AC2016" s="0" t="s">
        <v>6041</v>
      </c>
    </row>
    <row r="2017" customFormat="false" ht="12.75" hidden="false" customHeight="false" outlineLevel="0" collapsed="false">
      <c r="AC2017" s="0" t="s">
        <v>6042</v>
      </c>
    </row>
    <row r="2018" customFormat="false" ht="12.75" hidden="false" customHeight="false" outlineLevel="0" collapsed="false">
      <c r="AC2018" s="0" t="s">
        <v>6043</v>
      </c>
    </row>
    <row r="2019" customFormat="false" ht="12.75" hidden="false" customHeight="false" outlineLevel="0" collapsed="false">
      <c r="AC2019" s="0" t="s">
        <v>6044</v>
      </c>
    </row>
    <row r="2020" customFormat="false" ht="12.75" hidden="false" customHeight="false" outlineLevel="0" collapsed="false">
      <c r="AC2020" s="0" t="s">
        <v>6045</v>
      </c>
    </row>
    <row r="2021" customFormat="false" ht="12.75" hidden="false" customHeight="false" outlineLevel="0" collapsed="false">
      <c r="AC2021" s="0" t="s">
        <v>6046</v>
      </c>
    </row>
    <row r="2022" customFormat="false" ht="12.75" hidden="false" customHeight="false" outlineLevel="0" collapsed="false">
      <c r="AC2022" s="0" t="s">
        <v>6047</v>
      </c>
    </row>
    <row r="2023" customFormat="false" ht="12.75" hidden="false" customHeight="false" outlineLevel="0" collapsed="false">
      <c r="AC2023" s="0" t="s">
        <v>6048</v>
      </c>
    </row>
    <row r="2024" customFormat="false" ht="12.75" hidden="false" customHeight="false" outlineLevel="0" collapsed="false">
      <c r="AC2024" s="0" t="s">
        <v>6049</v>
      </c>
    </row>
    <row r="2025" customFormat="false" ht="12.75" hidden="false" customHeight="false" outlineLevel="0" collapsed="false">
      <c r="AC2025" s="0" t="s">
        <v>6050</v>
      </c>
    </row>
    <row r="2026" customFormat="false" ht="12.75" hidden="false" customHeight="false" outlineLevel="0" collapsed="false">
      <c r="AC2026" s="0" t="s">
        <v>6051</v>
      </c>
    </row>
    <row r="2027" customFormat="false" ht="12.75" hidden="false" customHeight="false" outlineLevel="0" collapsed="false">
      <c r="AC2027" s="0" t="s">
        <v>6052</v>
      </c>
    </row>
    <row r="2028" customFormat="false" ht="12.75" hidden="false" customHeight="false" outlineLevel="0" collapsed="false">
      <c r="AC2028" s="0" t="s">
        <v>6053</v>
      </c>
    </row>
    <row r="2029" customFormat="false" ht="12.75" hidden="false" customHeight="false" outlineLevel="0" collapsed="false">
      <c r="AC2029" s="0" t="s">
        <v>6054</v>
      </c>
    </row>
    <row r="2030" customFormat="false" ht="12.75" hidden="false" customHeight="false" outlineLevel="0" collapsed="false">
      <c r="AC2030" s="0" t="s">
        <v>6055</v>
      </c>
    </row>
    <row r="2031" customFormat="false" ht="12.75" hidden="false" customHeight="false" outlineLevel="0" collapsed="false">
      <c r="AC2031" s="0" t="s">
        <v>6056</v>
      </c>
    </row>
    <row r="2032" customFormat="false" ht="12.75" hidden="false" customHeight="false" outlineLevel="0" collapsed="false">
      <c r="AC2032" s="0" t="s">
        <v>6057</v>
      </c>
    </row>
    <row r="2033" customFormat="false" ht="12.75" hidden="false" customHeight="false" outlineLevel="0" collapsed="false">
      <c r="AC2033" s="0" t="s">
        <v>6058</v>
      </c>
    </row>
    <row r="2034" customFormat="false" ht="12.75" hidden="false" customHeight="false" outlineLevel="0" collapsed="false">
      <c r="AC2034" s="0" t="s">
        <v>6059</v>
      </c>
    </row>
    <row r="2035" customFormat="false" ht="12.75" hidden="false" customHeight="false" outlineLevel="0" collapsed="false">
      <c r="AC2035" s="0" t="s">
        <v>6060</v>
      </c>
    </row>
    <row r="2036" customFormat="false" ht="12.75" hidden="false" customHeight="false" outlineLevel="0" collapsed="false">
      <c r="AC2036" s="0" t="s">
        <v>6061</v>
      </c>
    </row>
    <row r="2037" customFormat="false" ht="12.75" hidden="false" customHeight="false" outlineLevel="0" collapsed="false">
      <c r="AC2037" s="0" t="s">
        <v>6062</v>
      </c>
    </row>
    <row r="2038" customFormat="false" ht="12.75" hidden="false" customHeight="false" outlineLevel="0" collapsed="false">
      <c r="AC2038" s="0" t="s">
        <v>6063</v>
      </c>
    </row>
    <row r="2039" customFormat="false" ht="12.75" hidden="false" customHeight="false" outlineLevel="0" collapsed="false">
      <c r="AC2039" s="0" t="s">
        <v>6064</v>
      </c>
    </row>
    <row r="2040" customFormat="false" ht="12.75" hidden="false" customHeight="false" outlineLevel="0" collapsed="false">
      <c r="AC2040" s="0" t="s">
        <v>6065</v>
      </c>
    </row>
    <row r="2041" customFormat="false" ht="12.75" hidden="false" customHeight="false" outlineLevel="0" collapsed="false">
      <c r="AC2041" s="0" t="s">
        <v>6066</v>
      </c>
    </row>
    <row r="2042" customFormat="false" ht="12.75" hidden="false" customHeight="false" outlineLevel="0" collapsed="false">
      <c r="AC2042" s="0" t="s">
        <v>6067</v>
      </c>
    </row>
    <row r="2043" customFormat="false" ht="12.75" hidden="false" customHeight="false" outlineLevel="0" collapsed="false">
      <c r="AC2043" s="0" t="s">
        <v>6068</v>
      </c>
    </row>
    <row r="2044" customFormat="false" ht="12.75" hidden="false" customHeight="false" outlineLevel="0" collapsed="false">
      <c r="AC2044" s="0" t="s">
        <v>6069</v>
      </c>
    </row>
    <row r="2045" customFormat="false" ht="12.75" hidden="false" customHeight="false" outlineLevel="0" collapsed="false">
      <c r="AC2045" s="0" t="s">
        <v>6070</v>
      </c>
    </row>
    <row r="2046" customFormat="false" ht="12.75" hidden="false" customHeight="false" outlineLevel="0" collapsed="false">
      <c r="AC2046" s="0" t="s">
        <v>6071</v>
      </c>
    </row>
    <row r="2047" customFormat="false" ht="12.75" hidden="false" customHeight="false" outlineLevel="0" collapsed="false">
      <c r="AC2047" s="0" t="s">
        <v>6072</v>
      </c>
    </row>
    <row r="2048" customFormat="false" ht="12.75" hidden="false" customHeight="false" outlineLevel="0" collapsed="false">
      <c r="AC2048" s="0" t="s">
        <v>6073</v>
      </c>
    </row>
    <row r="2049" customFormat="false" ht="12.75" hidden="false" customHeight="false" outlineLevel="0" collapsed="false">
      <c r="AC2049" s="0" t="s">
        <v>6074</v>
      </c>
    </row>
    <row r="2050" customFormat="false" ht="12.75" hidden="false" customHeight="false" outlineLevel="0" collapsed="false">
      <c r="AC2050" s="0" t="s">
        <v>6075</v>
      </c>
    </row>
    <row r="2051" customFormat="false" ht="12.75" hidden="false" customHeight="false" outlineLevel="0" collapsed="false">
      <c r="AC2051" s="0" t="s">
        <v>6076</v>
      </c>
    </row>
    <row r="2052" customFormat="false" ht="12.75" hidden="false" customHeight="false" outlineLevel="0" collapsed="false">
      <c r="AC2052" s="0" t="s">
        <v>6077</v>
      </c>
    </row>
    <row r="2053" customFormat="false" ht="12.75" hidden="false" customHeight="false" outlineLevel="0" collapsed="false">
      <c r="AC2053" s="0" t="s">
        <v>6078</v>
      </c>
    </row>
    <row r="2054" customFormat="false" ht="12.75" hidden="false" customHeight="false" outlineLevel="0" collapsed="false">
      <c r="AC2054" s="0" t="s">
        <v>6079</v>
      </c>
    </row>
    <row r="2055" customFormat="false" ht="12.75" hidden="false" customHeight="false" outlineLevel="0" collapsed="false">
      <c r="AC2055" s="0" t="s">
        <v>6080</v>
      </c>
    </row>
    <row r="2056" customFormat="false" ht="12.75" hidden="false" customHeight="false" outlineLevel="0" collapsed="false">
      <c r="AC2056" s="0" t="s">
        <v>6081</v>
      </c>
    </row>
    <row r="2057" customFormat="false" ht="12.75" hidden="false" customHeight="false" outlineLevel="0" collapsed="false">
      <c r="AC2057" s="0" t="s">
        <v>6082</v>
      </c>
    </row>
    <row r="2058" customFormat="false" ht="12.75" hidden="false" customHeight="false" outlineLevel="0" collapsed="false">
      <c r="AC2058" s="0" t="s">
        <v>6083</v>
      </c>
    </row>
    <row r="2059" customFormat="false" ht="12.75" hidden="false" customHeight="false" outlineLevel="0" collapsed="false">
      <c r="AC2059" s="0" t="s">
        <v>6084</v>
      </c>
    </row>
    <row r="2060" customFormat="false" ht="12.75" hidden="false" customHeight="false" outlineLevel="0" collapsed="false">
      <c r="AC2060" s="0" t="s">
        <v>6085</v>
      </c>
    </row>
    <row r="2061" customFormat="false" ht="12.75" hidden="false" customHeight="false" outlineLevel="0" collapsed="false">
      <c r="AC2061" s="0" t="s">
        <v>6086</v>
      </c>
    </row>
    <row r="2062" customFormat="false" ht="12.75" hidden="false" customHeight="false" outlineLevel="0" collapsed="false">
      <c r="AC2062" s="0" t="s">
        <v>6087</v>
      </c>
    </row>
    <row r="2063" customFormat="false" ht="12.75" hidden="false" customHeight="false" outlineLevel="0" collapsed="false">
      <c r="AC2063" s="0" t="s">
        <v>6088</v>
      </c>
    </row>
    <row r="2064" customFormat="false" ht="12.75" hidden="false" customHeight="false" outlineLevel="0" collapsed="false">
      <c r="AC2064" s="0" t="s">
        <v>6089</v>
      </c>
    </row>
    <row r="2065" customFormat="false" ht="12.75" hidden="false" customHeight="false" outlineLevel="0" collapsed="false">
      <c r="AC2065" s="0" t="s">
        <v>6090</v>
      </c>
    </row>
    <row r="2066" customFormat="false" ht="12.75" hidden="false" customHeight="false" outlineLevel="0" collapsed="false">
      <c r="AC2066" s="0" t="s">
        <v>6091</v>
      </c>
    </row>
    <row r="2067" customFormat="false" ht="12.75" hidden="false" customHeight="false" outlineLevel="0" collapsed="false">
      <c r="AC2067" s="0" t="s">
        <v>6092</v>
      </c>
    </row>
    <row r="2068" customFormat="false" ht="12.75" hidden="false" customHeight="false" outlineLevel="0" collapsed="false">
      <c r="AC2068" s="0" t="s">
        <v>6093</v>
      </c>
    </row>
    <row r="2069" customFormat="false" ht="12.75" hidden="false" customHeight="false" outlineLevel="0" collapsed="false">
      <c r="AC2069" s="0" t="s">
        <v>6094</v>
      </c>
    </row>
    <row r="2070" customFormat="false" ht="12.75" hidden="false" customHeight="false" outlineLevel="0" collapsed="false">
      <c r="AC2070" s="0" t="s">
        <v>6095</v>
      </c>
    </row>
    <row r="2071" customFormat="false" ht="12.75" hidden="false" customHeight="false" outlineLevel="0" collapsed="false">
      <c r="AC2071" s="0" t="s">
        <v>6096</v>
      </c>
    </row>
    <row r="2072" customFormat="false" ht="12.75" hidden="false" customHeight="false" outlineLevel="0" collapsed="false">
      <c r="AC2072" s="0" t="s">
        <v>6097</v>
      </c>
    </row>
    <row r="2073" customFormat="false" ht="12.75" hidden="false" customHeight="false" outlineLevel="0" collapsed="false">
      <c r="AC2073" s="0" t="s">
        <v>6098</v>
      </c>
    </row>
    <row r="2074" customFormat="false" ht="12.75" hidden="false" customHeight="false" outlineLevel="0" collapsed="false">
      <c r="AC2074" s="0" t="s">
        <v>6099</v>
      </c>
    </row>
    <row r="2075" customFormat="false" ht="12.75" hidden="false" customHeight="false" outlineLevel="0" collapsed="false">
      <c r="AC2075" s="0" t="s">
        <v>6100</v>
      </c>
    </row>
    <row r="2076" customFormat="false" ht="12.75" hidden="false" customHeight="false" outlineLevel="0" collapsed="false">
      <c r="AC2076" s="0" t="s">
        <v>6101</v>
      </c>
    </row>
    <row r="2077" customFormat="false" ht="12.75" hidden="false" customHeight="false" outlineLevel="0" collapsed="false">
      <c r="AC2077" s="0" t="s">
        <v>6102</v>
      </c>
    </row>
    <row r="2078" customFormat="false" ht="12.75" hidden="false" customHeight="false" outlineLevel="0" collapsed="false">
      <c r="AC2078" s="0" t="s">
        <v>6103</v>
      </c>
    </row>
    <row r="2079" customFormat="false" ht="12.75" hidden="false" customHeight="false" outlineLevel="0" collapsed="false">
      <c r="AC2079" s="0" t="s">
        <v>6104</v>
      </c>
    </row>
    <row r="2080" customFormat="false" ht="12.75" hidden="false" customHeight="false" outlineLevel="0" collapsed="false">
      <c r="AC2080" s="0" t="s">
        <v>6105</v>
      </c>
    </row>
    <row r="2081" customFormat="false" ht="12.75" hidden="false" customHeight="false" outlineLevel="0" collapsed="false">
      <c r="AC2081" s="0" t="s">
        <v>6106</v>
      </c>
    </row>
    <row r="2082" customFormat="false" ht="12.75" hidden="false" customHeight="false" outlineLevel="0" collapsed="false">
      <c r="AC2082" s="0" t="s">
        <v>6107</v>
      </c>
    </row>
    <row r="2083" customFormat="false" ht="12.75" hidden="false" customHeight="false" outlineLevel="0" collapsed="false">
      <c r="AC2083" s="0" t="s">
        <v>6108</v>
      </c>
    </row>
    <row r="2084" customFormat="false" ht="12.75" hidden="false" customHeight="false" outlineLevel="0" collapsed="false">
      <c r="AC2084" s="0" t="s">
        <v>6109</v>
      </c>
    </row>
    <row r="2085" customFormat="false" ht="12.75" hidden="false" customHeight="false" outlineLevel="0" collapsed="false">
      <c r="AC2085" s="0" t="s">
        <v>6110</v>
      </c>
    </row>
    <row r="2086" customFormat="false" ht="12.75" hidden="false" customHeight="false" outlineLevel="0" collapsed="false">
      <c r="AC2086" s="0" t="s">
        <v>6111</v>
      </c>
    </row>
    <row r="2087" customFormat="false" ht="12.75" hidden="false" customHeight="false" outlineLevel="0" collapsed="false">
      <c r="AC2087" s="0" t="s">
        <v>6112</v>
      </c>
    </row>
    <row r="2088" customFormat="false" ht="12.75" hidden="false" customHeight="false" outlineLevel="0" collapsed="false">
      <c r="AC2088" s="0" t="s">
        <v>6113</v>
      </c>
    </row>
    <row r="2089" customFormat="false" ht="12.75" hidden="false" customHeight="false" outlineLevel="0" collapsed="false">
      <c r="AC2089" s="0" t="s">
        <v>6114</v>
      </c>
    </row>
    <row r="2090" customFormat="false" ht="12.75" hidden="false" customHeight="false" outlineLevel="0" collapsed="false">
      <c r="AC2090" s="0" t="s">
        <v>6115</v>
      </c>
    </row>
    <row r="2091" customFormat="false" ht="12.75" hidden="false" customHeight="false" outlineLevel="0" collapsed="false">
      <c r="AC2091" s="0" t="s">
        <v>6116</v>
      </c>
    </row>
    <row r="2092" customFormat="false" ht="12.75" hidden="false" customHeight="false" outlineLevel="0" collapsed="false">
      <c r="AC2092" s="0" t="s">
        <v>6117</v>
      </c>
    </row>
    <row r="2093" customFormat="false" ht="12.75" hidden="false" customHeight="false" outlineLevel="0" collapsed="false">
      <c r="AC2093" s="0" t="s">
        <v>6118</v>
      </c>
    </row>
    <row r="2094" customFormat="false" ht="12.75" hidden="false" customHeight="false" outlineLevel="0" collapsed="false">
      <c r="AC2094" s="0" t="s">
        <v>6119</v>
      </c>
    </row>
    <row r="2095" customFormat="false" ht="12.75" hidden="false" customHeight="false" outlineLevel="0" collapsed="false">
      <c r="AC2095" s="0" t="s">
        <v>6120</v>
      </c>
    </row>
    <row r="2096" customFormat="false" ht="12.75" hidden="false" customHeight="false" outlineLevel="0" collapsed="false">
      <c r="AC2096" s="0" t="s">
        <v>6121</v>
      </c>
    </row>
    <row r="2097" customFormat="false" ht="12.75" hidden="false" customHeight="false" outlineLevel="0" collapsed="false">
      <c r="AC2097" s="0" t="s">
        <v>6122</v>
      </c>
    </row>
    <row r="2098" customFormat="false" ht="12.75" hidden="false" customHeight="false" outlineLevel="0" collapsed="false">
      <c r="AC2098" s="0" t="s">
        <v>6123</v>
      </c>
    </row>
    <row r="2099" customFormat="false" ht="12.75" hidden="false" customHeight="false" outlineLevel="0" collapsed="false">
      <c r="AC2099" s="0" t="s">
        <v>6124</v>
      </c>
    </row>
    <row r="2100" customFormat="false" ht="12.75" hidden="false" customHeight="false" outlineLevel="0" collapsed="false">
      <c r="AC2100" s="0" t="s">
        <v>6125</v>
      </c>
    </row>
    <row r="2101" customFormat="false" ht="12.75" hidden="false" customHeight="false" outlineLevel="0" collapsed="false">
      <c r="AC2101" s="0" t="s">
        <v>6126</v>
      </c>
    </row>
    <row r="2102" customFormat="false" ht="12.75" hidden="false" customHeight="false" outlineLevel="0" collapsed="false">
      <c r="AC2102" s="0" t="s">
        <v>6127</v>
      </c>
    </row>
    <row r="2103" customFormat="false" ht="12.75" hidden="false" customHeight="false" outlineLevel="0" collapsed="false">
      <c r="AC2103" s="0" t="s">
        <v>6128</v>
      </c>
    </row>
    <row r="2104" customFormat="false" ht="12.75" hidden="false" customHeight="false" outlineLevel="0" collapsed="false">
      <c r="AC2104" s="0" t="s">
        <v>6129</v>
      </c>
    </row>
    <row r="2105" customFormat="false" ht="12.75" hidden="false" customHeight="false" outlineLevel="0" collapsed="false">
      <c r="AC2105" s="0" t="s">
        <v>6130</v>
      </c>
    </row>
    <row r="2106" customFormat="false" ht="12.75" hidden="false" customHeight="false" outlineLevel="0" collapsed="false">
      <c r="AC2106" s="0" t="s">
        <v>6131</v>
      </c>
    </row>
    <row r="2107" customFormat="false" ht="12.75" hidden="false" customHeight="false" outlineLevel="0" collapsed="false">
      <c r="AC2107" s="0" t="s">
        <v>6132</v>
      </c>
    </row>
    <row r="2108" customFormat="false" ht="12.75" hidden="false" customHeight="false" outlineLevel="0" collapsed="false">
      <c r="AC2108" s="0" t="s">
        <v>6133</v>
      </c>
    </row>
    <row r="2109" customFormat="false" ht="12.75" hidden="false" customHeight="false" outlineLevel="0" collapsed="false">
      <c r="AC2109" s="0" t="s">
        <v>6134</v>
      </c>
    </row>
    <row r="2110" customFormat="false" ht="12.75" hidden="false" customHeight="false" outlineLevel="0" collapsed="false">
      <c r="AC2110" s="0" t="s">
        <v>6135</v>
      </c>
    </row>
    <row r="2111" customFormat="false" ht="12.75" hidden="false" customHeight="false" outlineLevel="0" collapsed="false">
      <c r="AC2111" s="0" t="s">
        <v>6136</v>
      </c>
    </row>
    <row r="2112" customFormat="false" ht="12.75" hidden="false" customHeight="false" outlineLevel="0" collapsed="false">
      <c r="AC2112" s="0" t="s">
        <v>6137</v>
      </c>
    </row>
    <row r="2113" customFormat="false" ht="12.75" hidden="false" customHeight="false" outlineLevel="0" collapsed="false">
      <c r="AC2113" s="0" t="s">
        <v>6138</v>
      </c>
    </row>
    <row r="2114" customFormat="false" ht="12.75" hidden="false" customHeight="false" outlineLevel="0" collapsed="false">
      <c r="AC2114" s="0" t="s">
        <v>6139</v>
      </c>
    </row>
    <row r="2115" customFormat="false" ht="12.75" hidden="false" customHeight="false" outlineLevel="0" collapsed="false">
      <c r="AC2115" s="0" t="s">
        <v>6140</v>
      </c>
    </row>
    <row r="2116" customFormat="false" ht="12.75" hidden="false" customHeight="false" outlineLevel="0" collapsed="false">
      <c r="AC2116" s="0" t="s">
        <v>6141</v>
      </c>
    </row>
    <row r="2117" customFormat="false" ht="12.75" hidden="false" customHeight="false" outlineLevel="0" collapsed="false">
      <c r="AC2117" s="0" t="s">
        <v>6142</v>
      </c>
    </row>
    <row r="2118" customFormat="false" ht="12.75" hidden="false" customHeight="false" outlineLevel="0" collapsed="false">
      <c r="AC2118" s="0" t="s">
        <v>6143</v>
      </c>
    </row>
    <row r="2119" customFormat="false" ht="12.75" hidden="false" customHeight="false" outlineLevel="0" collapsed="false">
      <c r="AC2119" s="0" t="s">
        <v>6144</v>
      </c>
    </row>
    <row r="2120" customFormat="false" ht="12.75" hidden="false" customHeight="false" outlineLevel="0" collapsed="false">
      <c r="AC2120" s="0" t="s">
        <v>6145</v>
      </c>
    </row>
    <row r="2121" customFormat="false" ht="12.75" hidden="false" customHeight="false" outlineLevel="0" collapsed="false">
      <c r="AC2121" s="0" t="s">
        <v>6146</v>
      </c>
    </row>
    <row r="2122" customFormat="false" ht="12.75" hidden="false" customHeight="false" outlineLevel="0" collapsed="false">
      <c r="AC2122" s="0" t="s">
        <v>6147</v>
      </c>
    </row>
    <row r="2123" customFormat="false" ht="12.75" hidden="false" customHeight="false" outlineLevel="0" collapsed="false">
      <c r="AC2123" s="0" t="s">
        <v>6148</v>
      </c>
    </row>
    <row r="2124" customFormat="false" ht="12.75" hidden="false" customHeight="false" outlineLevel="0" collapsed="false">
      <c r="AC2124" s="0" t="s">
        <v>6149</v>
      </c>
    </row>
    <row r="2125" customFormat="false" ht="12.75" hidden="false" customHeight="false" outlineLevel="0" collapsed="false">
      <c r="AC2125" s="0" t="s">
        <v>6150</v>
      </c>
    </row>
    <row r="2126" customFormat="false" ht="12.75" hidden="false" customHeight="false" outlineLevel="0" collapsed="false">
      <c r="AC2126" s="0" t="s">
        <v>6151</v>
      </c>
    </row>
    <row r="2127" customFormat="false" ht="12.75" hidden="false" customHeight="false" outlineLevel="0" collapsed="false">
      <c r="AC2127" s="0" t="s">
        <v>6152</v>
      </c>
    </row>
    <row r="2128" customFormat="false" ht="12.75" hidden="false" customHeight="false" outlineLevel="0" collapsed="false">
      <c r="AC2128" s="0" t="s">
        <v>6153</v>
      </c>
    </row>
    <row r="2129" customFormat="false" ht="12.75" hidden="false" customHeight="false" outlineLevel="0" collapsed="false">
      <c r="AC2129" s="0" t="s">
        <v>6154</v>
      </c>
    </row>
    <row r="2130" customFormat="false" ht="12.75" hidden="false" customHeight="false" outlineLevel="0" collapsed="false">
      <c r="AC2130" s="0" t="s">
        <v>6155</v>
      </c>
    </row>
    <row r="2131" customFormat="false" ht="12.75" hidden="false" customHeight="false" outlineLevel="0" collapsed="false">
      <c r="AC2131" s="0" t="s">
        <v>6156</v>
      </c>
    </row>
    <row r="2132" customFormat="false" ht="12.75" hidden="false" customHeight="false" outlineLevel="0" collapsed="false">
      <c r="AC2132" s="0" t="s">
        <v>6157</v>
      </c>
    </row>
    <row r="2133" customFormat="false" ht="12.75" hidden="false" customHeight="false" outlineLevel="0" collapsed="false">
      <c r="AC2133" s="0" t="s">
        <v>6158</v>
      </c>
    </row>
    <row r="2134" customFormat="false" ht="12.75" hidden="false" customHeight="false" outlineLevel="0" collapsed="false">
      <c r="AC2134" s="0" t="s">
        <v>6159</v>
      </c>
    </row>
    <row r="2135" customFormat="false" ht="12.75" hidden="false" customHeight="false" outlineLevel="0" collapsed="false">
      <c r="AC2135" s="0" t="s">
        <v>6160</v>
      </c>
    </row>
    <row r="2136" customFormat="false" ht="12.75" hidden="false" customHeight="false" outlineLevel="0" collapsed="false">
      <c r="AC2136" s="0" t="s">
        <v>6161</v>
      </c>
    </row>
    <row r="2137" customFormat="false" ht="12.75" hidden="false" customHeight="false" outlineLevel="0" collapsed="false">
      <c r="AC2137" s="0" t="s">
        <v>6162</v>
      </c>
    </row>
    <row r="2138" customFormat="false" ht="12.75" hidden="false" customHeight="false" outlineLevel="0" collapsed="false">
      <c r="AC2138" s="0" t="s">
        <v>6163</v>
      </c>
    </row>
    <row r="2139" customFormat="false" ht="12.75" hidden="false" customHeight="false" outlineLevel="0" collapsed="false">
      <c r="AC2139" s="0" t="s">
        <v>6164</v>
      </c>
    </row>
    <row r="2140" customFormat="false" ht="12.75" hidden="false" customHeight="false" outlineLevel="0" collapsed="false">
      <c r="AC2140" s="0" t="s">
        <v>6165</v>
      </c>
    </row>
    <row r="2141" customFormat="false" ht="12.75" hidden="false" customHeight="false" outlineLevel="0" collapsed="false">
      <c r="AC2141" s="0" t="s">
        <v>6166</v>
      </c>
    </row>
    <row r="2142" customFormat="false" ht="12.75" hidden="false" customHeight="false" outlineLevel="0" collapsed="false">
      <c r="AC2142" s="0" t="s">
        <v>6167</v>
      </c>
    </row>
    <row r="2143" customFormat="false" ht="12.75" hidden="false" customHeight="false" outlineLevel="0" collapsed="false">
      <c r="AC2143" s="0" t="s">
        <v>6168</v>
      </c>
    </row>
    <row r="2144" customFormat="false" ht="12.75" hidden="false" customHeight="false" outlineLevel="0" collapsed="false">
      <c r="AC2144" s="0" t="s">
        <v>6169</v>
      </c>
    </row>
    <row r="2145" customFormat="false" ht="12.75" hidden="false" customHeight="false" outlineLevel="0" collapsed="false">
      <c r="AC2145" s="0" t="s">
        <v>6170</v>
      </c>
    </row>
    <row r="2146" customFormat="false" ht="12.75" hidden="false" customHeight="false" outlineLevel="0" collapsed="false">
      <c r="AC2146" s="0" t="s">
        <v>6171</v>
      </c>
    </row>
    <row r="2147" customFormat="false" ht="12.75" hidden="false" customHeight="false" outlineLevel="0" collapsed="false">
      <c r="AC2147" s="0" t="s">
        <v>6172</v>
      </c>
    </row>
    <row r="2148" customFormat="false" ht="12.75" hidden="false" customHeight="false" outlineLevel="0" collapsed="false">
      <c r="AC2148" s="0" t="s">
        <v>6173</v>
      </c>
    </row>
    <row r="2149" customFormat="false" ht="12.75" hidden="false" customHeight="false" outlineLevel="0" collapsed="false">
      <c r="AC2149" s="0" t="s">
        <v>6174</v>
      </c>
    </row>
    <row r="2150" customFormat="false" ht="12.75" hidden="false" customHeight="false" outlineLevel="0" collapsed="false">
      <c r="AC2150" s="0" t="s">
        <v>6175</v>
      </c>
    </row>
    <row r="2151" customFormat="false" ht="12.75" hidden="false" customHeight="false" outlineLevel="0" collapsed="false">
      <c r="AC2151" s="0" t="s">
        <v>6176</v>
      </c>
    </row>
    <row r="2152" customFormat="false" ht="12.75" hidden="false" customHeight="false" outlineLevel="0" collapsed="false">
      <c r="AC2152" s="0" t="s">
        <v>6177</v>
      </c>
    </row>
    <row r="2153" customFormat="false" ht="12.75" hidden="false" customHeight="false" outlineLevel="0" collapsed="false">
      <c r="AC2153" s="0" t="s">
        <v>6178</v>
      </c>
    </row>
    <row r="2154" customFormat="false" ht="12.75" hidden="false" customHeight="false" outlineLevel="0" collapsed="false">
      <c r="AC2154" s="0" t="s">
        <v>6179</v>
      </c>
    </row>
    <row r="2155" customFormat="false" ht="12.75" hidden="false" customHeight="false" outlineLevel="0" collapsed="false">
      <c r="AC2155" s="0" t="s">
        <v>6180</v>
      </c>
    </row>
    <row r="2156" customFormat="false" ht="12.75" hidden="false" customHeight="false" outlineLevel="0" collapsed="false">
      <c r="AC2156" s="0" t="s">
        <v>6181</v>
      </c>
    </row>
    <row r="2157" customFormat="false" ht="12.75" hidden="false" customHeight="false" outlineLevel="0" collapsed="false">
      <c r="AC2157" s="0" t="s">
        <v>6182</v>
      </c>
    </row>
    <row r="2158" customFormat="false" ht="12.75" hidden="false" customHeight="false" outlineLevel="0" collapsed="false">
      <c r="AC2158" s="0" t="s">
        <v>6183</v>
      </c>
    </row>
    <row r="2159" customFormat="false" ht="12.75" hidden="false" customHeight="false" outlineLevel="0" collapsed="false">
      <c r="AC2159" s="0" t="s">
        <v>6184</v>
      </c>
    </row>
    <row r="2160" customFormat="false" ht="12.75" hidden="false" customHeight="false" outlineLevel="0" collapsed="false">
      <c r="AC2160" s="0" t="s">
        <v>6185</v>
      </c>
    </row>
    <row r="2161" customFormat="false" ht="12.75" hidden="false" customHeight="false" outlineLevel="0" collapsed="false">
      <c r="AC2161" s="0" t="s">
        <v>6186</v>
      </c>
    </row>
    <row r="2162" customFormat="false" ht="12.75" hidden="false" customHeight="false" outlineLevel="0" collapsed="false">
      <c r="AC2162" s="0" t="s">
        <v>6187</v>
      </c>
    </row>
    <row r="2163" customFormat="false" ht="12.75" hidden="false" customHeight="false" outlineLevel="0" collapsed="false">
      <c r="AC2163" s="0" t="s">
        <v>6188</v>
      </c>
    </row>
    <row r="2164" customFormat="false" ht="12.75" hidden="false" customHeight="false" outlineLevel="0" collapsed="false">
      <c r="AC2164" s="0" t="s">
        <v>6189</v>
      </c>
    </row>
    <row r="2165" customFormat="false" ht="12.75" hidden="false" customHeight="false" outlineLevel="0" collapsed="false">
      <c r="AC2165" s="0" t="s">
        <v>6190</v>
      </c>
    </row>
    <row r="2166" customFormat="false" ht="12.75" hidden="false" customHeight="false" outlineLevel="0" collapsed="false">
      <c r="AC2166" s="0" t="s">
        <v>6191</v>
      </c>
    </row>
    <row r="2167" customFormat="false" ht="12.75" hidden="false" customHeight="false" outlineLevel="0" collapsed="false">
      <c r="AC2167" s="0" t="s">
        <v>6192</v>
      </c>
    </row>
    <row r="2168" customFormat="false" ht="12.75" hidden="false" customHeight="false" outlineLevel="0" collapsed="false">
      <c r="AC2168" s="0" t="s">
        <v>6193</v>
      </c>
    </row>
    <row r="2169" customFormat="false" ht="12.75" hidden="false" customHeight="false" outlineLevel="0" collapsed="false">
      <c r="AC2169" s="0" t="s">
        <v>6194</v>
      </c>
    </row>
    <row r="2170" customFormat="false" ht="12.75" hidden="false" customHeight="false" outlineLevel="0" collapsed="false">
      <c r="AC2170" s="0" t="s">
        <v>6195</v>
      </c>
    </row>
    <row r="2171" customFormat="false" ht="12.75" hidden="false" customHeight="false" outlineLevel="0" collapsed="false">
      <c r="AC2171" s="0" t="s">
        <v>6196</v>
      </c>
    </row>
    <row r="2172" customFormat="false" ht="12.75" hidden="false" customHeight="false" outlineLevel="0" collapsed="false">
      <c r="AC2172" s="0" t="s">
        <v>6197</v>
      </c>
    </row>
    <row r="2173" customFormat="false" ht="12.75" hidden="false" customHeight="false" outlineLevel="0" collapsed="false">
      <c r="AC2173" s="0" t="s">
        <v>6198</v>
      </c>
    </row>
    <row r="2174" customFormat="false" ht="12.75" hidden="false" customHeight="false" outlineLevel="0" collapsed="false">
      <c r="AC2174" s="0" t="s">
        <v>6199</v>
      </c>
    </row>
    <row r="2175" customFormat="false" ht="12.75" hidden="false" customHeight="false" outlineLevel="0" collapsed="false">
      <c r="AC2175" s="0" t="s">
        <v>6200</v>
      </c>
    </row>
    <row r="2176" customFormat="false" ht="12.75" hidden="false" customHeight="false" outlineLevel="0" collapsed="false">
      <c r="AC2176" s="0" t="s">
        <v>6201</v>
      </c>
    </row>
    <row r="2177" customFormat="false" ht="12.75" hidden="false" customHeight="false" outlineLevel="0" collapsed="false">
      <c r="AC2177" s="0" t="s">
        <v>6202</v>
      </c>
    </row>
    <row r="2178" customFormat="false" ht="12.75" hidden="false" customHeight="false" outlineLevel="0" collapsed="false">
      <c r="AC2178" s="0" t="s">
        <v>6203</v>
      </c>
    </row>
    <row r="2179" customFormat="false" ht="12.75" hidden="false" customHeight="false" outlineLevel="0" collapsed="false">
      <c r="AC2179" s="0" t="s">
        <v>6204</v>
      </c>
    </row>
    <row r="2180" customFormat="false" ht="12.75" hidden="false" customHeight="false" outlineLevel="0" collapsed="false">
      <c r="AC2180" s="0" t="s">
        <v>6205</v>
      </c>
    </row>
    <row r="2181" customFormat="false" ht="12.75" hidden="false" customHeight="false" outlineLevel="0" collapsed="false">
      <c r="AC2181" s="0" t="s">
        <v>6206</v>
      </c>
    </row>
    <row r="2182" customFormat="false" ht="12.75" hidden="false" customHeight="false" outlineLevel="0" collapsed="false">
      <c r="AC2182" s="0" t="s">
        <v>6207</v>
      </c>
    </row>
    <row r="2183" customFormat="false" ht="12.75" hidden="false" customHeight="false" outlineLevel="0" collapsed="false">
      <c r="AC2183" s="0" t="s">
        <v>6208</v>
      </c>
    </row>
    <row r="2184" customFormat="false" ht="12.75" hidden="false" customHeight="false" outlineLevel="0" collapsed="false">
      <c r="AC2184" s="0" t="s">
        <v>6209</v>
      </c>
    </row>
    <row r="2185" customFormat="false" ht="12.75" hidden="false" customHeight="false" outlineLevel="0" collapsed="false">
      <c r="AC2185" s="0" t="s">
        <v>6210</v>
      </c>
    </row>
    <row r="2186" customFormat="false" ht="12.75" hidden="false" customHeight="false" outlineLevel="0" collapsed="false">
      <c r="AC2186" s="0" t="s">
        <v>6211</v>
      </c>
    </row>
    <row r="2187" customFormat="false" ht="12.75" hidden="false" customHeight="false" outlineLevel="0" collapsed="false">
      <c r="AC2187" s="0" t="s">
        <v>6212</v>
      </c>
    </row>
    <row r="2188" customFormat="false" ht="12.75" hidden="false" customHeight="false" outlineLevel="0" collapsed="false">
      <c r="AC2188" s="0" t="s">
        <v>6213</v>
      </c>
    </row>
    <row r="2189" customFormat="false" ht="12.75" hidden="false" customHeight="false" outlineLevel="0" collapsed="false">
      <c r="AC2189" s="0" t="s">
        <v>6214</v>
      </c>
    </row>
    <row r="2190" customFormat="false" ht="12.75" hidden="false" customHeight="false" outlineLevel="0" collapsed="false">
      <c r="AC2190" s="0" t="s">
        <v>6215</v>
      </c>
    </row>
    <row r="2191" customFormat="false" ht="12.75" hidden="false" customHeight="false" outlineLevel="0" collapsed="false">
      <c r="AC2191" s="0" t="s">
        <v>6216</v>
      </c>
    </row>
    <row r="2192" customFormat="false" ht="12.75" hidden="false" customHeight="false" outlineLevel="0" collapsed="false">
      <c r="AC2192" s="0" t="s">
        <v>6217</v>
      </c>
    </row>
    <row r="2193" customFormat="false" ht="12.75" hidden="false" customHeight="false" outlineLevel="0" collapsed="false">
      <c r="AC2193" s="0" t="s">
        <v>6218</v>
      </c>
    </row>
    <row r="2194" customFormat="false" ht="12.75" hidden="false" customHeight="false" outlineLevel="0" collapsed="false">
      <c r="AC2194" s="0" t="s">
        <v>6219</v>
      </c>
    </row>
    <row r="2195" customFormat="false" ht="12.75" hidden="false" customHeight="false" outlineLevel="0" collapsed="false">
      <c r="AC2195" s="0" t="s">
        <v>6220</v>
      </c>
    </row>
    <row r="2196" customFormat="false" ht="12.75" hidden="false" customHeight="false" outlineLevel="0" collapsed="false">
      <c r="AC2196" s="0" t="s">
        <v>6221</v>
      </c>
    </row>
    <row r="2197" customFormat="false" ht="12.75" hidden="false" customHeight="false" outlineLevel="0" collapsed="false">
      <c r="AC2197" s="0" t="s">
        <v>6222</v>
      </c>
    </row>
    <row r="2198" customFormat="false" ht="12.75" hidden="false" customHeight="false" outlineLevel="0" collapsed="false">
      <c r="AC2198" s="0" t="s">
        <v>6223</v>
      </c>
    </row>
    <row r="2199" customFormat="false" ht="12.75" hidden="false" customHeight="false" outlineLevel="0" collapsed="false">
      <c r="AC2199" s="0" t="s">
        <v>6224</v>
      </c>
    </row>
    <row r="2200" customFormat="false" ht="12.75" hidden="false" customHeight="false" outlineLevel="0" collapsed="false">
      <c r="AC2200" s="0" t="s">
        <v>6225</v>
      </c>
    </row>
    <row r="2201" customFormat="false" ht="12.75" hidden="false" customHeight="false" outlineLevel="0" collapsed="false">
      <c r="AC2201" s="0" t="s">
        <v>6226</v>
      </c>
    </row>
    <row r="2202" customFormat="false" ht="12.75" hidden="false" customHeight="false" outlineLevel="0" collapsed="false">
      <c r="AC2202" s="0" t="s">
        <v>6227</v>
      </c>
    </row>
    <row r="2203" customFormat="false" ht="12.75" hidden="false" customHeight="false" outlineLevel="0" collapsed="false">
      <c r="AC2203" s="0" t="s">
        <v>6228</v>
      </c>
    </row>
    <row r="2204" customFormat="false" ht="12.75" hidden="false" customHeight="false" outlineLevel="0" collapsed="false">
      <c r="AC2204" s="0" t="s">
        <v>6229</v>
      </c>
    </row>
    <row r="2205" customFormat="false" ht="12.75" hidden="false" customHeight="false" outlineLevel="0" collapsed="false">
      <c r="AC2205" s="0" t="s">
        <v>6230</v>
      </c>
    </row>
    <row r="2206" customFormat="false" ht="12.75" hidden="false" customHeight="false" outlineLevel="0" collapsed="false">
      <c r="AC2206" s="0" t="s">
        <v>6231</v>
      </c>
    </row>
    <row r="2207" customFormat="false" ht="12.75" hidden="false" customHeight="false" outlineLevel="0" collapsed="false">
      <c r="AC2207" s="0" t="s">
        <v>6232</v>
      </c>
    </row>
    <row r="2208" customFormat="false" ht="12.75" hidden="false" customHeight="false" outlineLevel="0" collapsed="false">
      <c r="AC2208" s="0" t="s">
        <v>6233</v>
      </c>
    </row>
    <row r="2209" customFormat="false" ht="12.75" hidden="false" customHeight="false" outlineLevel="0" collapsed="false">
      <c r="AC2209" s="0" t="s">
        <v>6234</v>
      </c>
    </row>
    <row r="2210" customFormat="false" ht="12.75" hidden="false" customHeight="false" outlineLevel="0" collapsed="false">
      <c r="AC2210" s="0" t="s">
        <v>6235</v>
      </c>
    </row>
    <row r="2211" customFormat="false" ht="12.75" hidden="false" customHeight="false" outlineLevel="0" collapsed="false">
      <c r="AC2211" s="0" t="s">
        <v>6236</v>
      </c>
    </row>
    <row r="2212" customFormat="false" ht="12.75" hidden="false" customHeight="false" outlineLevel="0" collapsed="false">
      <c r="AC2212" s="0" t="s">
        <v>6237</v>
      </c>
    </row>
    <row r="2213" customFormat="false" ht="12.75" hidden="false" customHeight="false" outlineLevel="0" collapsed="false">
      <c r="AC2213" s="0" t="s">
        <v>6238</v>
      </c>
    </row>
    <row r="2214" customFormat="false" ht="12.75" hidden="false" customHeight="false" outlineLevel="0" collapsed="false">
      <c r="AC2214" s="0" t="s">
        <v>6239</v>
      </c>
    </row>
    <row r="2215" customFormat="false" ht="12.75" hidden="false" customHeight="false" outlineLevel="0" collapsed="false">
      <c r="AC2215" s="0" t="s">
        <v>6240</v>
      </c>
    </row>
    <row r="2216" customFormat="false" ht="12.75" hidden="false" customHeight="false" outlineLevel="0" collapsed="false">
      <c r="AC2216" s="0" t="s">
        <v>6241</v>
      </c>
    </row>
    <row r="2217" customFormat="false" ht="12.75" hidden="false" customHeight="false" outlineLevel="0" collapsed="false">
      <c r="AC2217" s="0" t="s">
        <v>6242</v>
      </c>
    </row>
    <row r="2218" customFormat="false" ht="12.75" hidden="false" customHeight="false" outlineLevel="0" collapsed="false">
      <c r="AC2218" s="0" t="s">
        <v>6243</v>
      </c>
    </row>
    <row r="2219" customFormat="false" ht="12.75" hidden="false" customHeight="false" outlineLevel="0" collapsed="false">
      <c r="AC2219" s="0" t="s">
        <v>6244</v>
      </c>
    </row>
    <row r="2220" customFormat="false" ht="12.75" hidden="false" customHeight="false" outlineLevel="0" collapsed="false">
      <c r="AC2220" s="0" t="s">
        <v>6245</v>
      </c>
    </row>
    <row r="2221" customFormat="false" ht="12.75" hidden="false" customHeight="false" outlineLevel="0" collapsed="false">
      <c r="AC2221" s="0" t="s">
        <v>6246</v>
      </c>
    </row>
    <row r="2222" customFormat="false" ht="12.75" hidden="false" customHeight="false" outlineLevel="0" collapsed="false">
      <c r="AC2222" s="0" t="s">
        <v>6247</v>
      </c>
    </row>
    <row r="2223" customFormat="false" ht="12.75" hidden="false" customHeight="false" outlineLevel="0" collapsed="false">
      <c r="AC2223" s="0" t="s">
        <v>6248</v>
      </c>
    </row>
    <row r="2224" customFormat="false" ht="12.75" hidden="false" customHeight="false" outlineLevel="0" collapsed="false">
      <c r="AC2224" s="0" t="s">
        <v>6249</v>
      </c>
    </row>
    <row r="2225" customFormat="false" ht="12.75" hidden="false" customHeight="false" outlineLevel="0" collapsed="false">
      <c r="AC2225" s="0" t="s">
        <v>6250</v>
      </c>
    </row>
    <row r="2226" customFormat="false" ht="12.75" hidden="false" customHeight="false" outlineLevel="0" collapsed="false">
      <c r="AC2226" s="0" t="s">
        <v>6251</v>
      </c>
    </row>
    <row r="2227" customFormat="false" ht="12.75" hidden="false" customHeight="false" outlineLevel="0" collapsed="false">
      <c r="AC2227" s="0" t="s">
        <v>6252</v>
      </c>
    </row>
    <row r="2228" customFormat="false" ht="12.75" hidden="false" customHeight="false" outlineLevel="0" collapsed="false">
      <c r="AC2228" s="0" t="s">
        <v>6253</v>
      </c>
    </row>
    <row r="2229" customFormat="false" ht="12.75" hidden="false" customHeight="false" outlineLevel="0" collapsed="false">
      <c r="AC2229" s="0" t="s">
        <v>6254</v>
      </c>
    </row>
    <row r="2230" customFormat="false" ht="12.75" hidden="false" customHeight="false" outlineLevel="0" collapsed="false">
      <c r="AC2230" s="0" t="s">
        <v>6255</v>
      </c>
    </row>
    <row r="2231" customFormat="false" ht="12.75" hidden="false" customHeight="false" outlineLevel="0" collapsed="false">
      <c r="AC2231" s="0" t="s">
        <v>6256</v>
      </c>
    </row>
    <row r="2232" customFormat="false" ht="12.75" hidden="false" customHeight="false" outlineLevel="0" collapsed="false">
      <c r="AC2232" s="0" t="s">
        <v>6257</v>
      </c>
    </row>
    <row r="2233" customFormat="false" ht="12.75" hidden="false" customHeight="false" outlineLevel="0" collapsed="false">
      <c r="AC2233" s="0" t="s">
        <v>6258</v>
      </c>
    </row>
    <row r="2234" customFormat="false" ht="12.75" hidden="false" customHeight="false" outlineLevel="0" collapsed="false">
      <c r="AC2234" s="0" t="s">
        <v>6259</v>
      </c>
    </row>
    <row r="2235" customFormat="false" ht="12.75" hidden="false" customHeight="false" outlineLevel="0" collapsed="false">
      <c r="AC2235" s="0" t="s">
        <v>6260</v>
      </c>
    </row>
    <row r="2236" customFormat="false" ht="12.75" hidden="false" customHeight="false" outlineLevel="0" collapsed="false">
      <c r="AC2236" s="0" t="s">
        <v>6261</v>
      </c>
    </row>
    <row r="2237" customFormat="false" ht="12.75" hidden="false" customHeight="false" outlineLevel="0" collapsed="false">
      <c r="AC2237" s="0" t="s">
        <v>6262</v>
      </c>
    </row>
    <row r="2238" customFormat="false" ht="12.75" hidden="false" customHeight="false" outlineLevel="0" collapsed="false">
      <c r="AC2238" s="0" t="s">
        <v>6263</v>
      </c>
    </row>
    <row r="2239" customFormat="false" ht="12.75" hidden="false" customHeight="false" outlineLevel="0" collapsed="false">
      <c r="AC2239" s="0" t="s">
        <v>6264</v>
      </c>
    </row>
    <row r="2240" customFormat="false" ht="12.75" hidden="false" customHeight="false" outlineLevel="0" collapsed="false">
      <c r="AC2240" s="0" t="s">
        <v>6265</v>
      </c>
    </row>
    <row r="2241" customFormat="false" ht="12.75" hidden="false" customHeight="false" outlineLevel="0" collapsed="false">
      <c r="AC2241" s="0" t="s">
        <v>6266</v>
      </c>
    </row>
    <row r="2242" customFormat="false" ht="12.75" hidden="false" customHeight="false" outlineLevel="0" collapsed="false">
      <c r="AC2242" s="0" t="s">
        <v>6267</v>
      </c>
    </row>
    <row r="2243" customFormat="false" ht="12.75" hidden="false" customHeight="false" outlineLevel="0" collapsed="false">
      <c r="AC2243" s="0" t="s">
        <v>6268</v>
      </c>
    </row>
    <row r="2244" customFormat="false" ht="12.75" hidden="false" customHeight="false" outlineLevel="0" collapsed="false">
      <c r="AC2244" s="0" t="s">
        <v>6269</v>
      </c>
    </row>
    <row r="2245" customFormat="false" ht="12.75" hidden="false" customHeight="false" outlineLevel="0" collapsed="false">
      <c r="AC2245" s="0" t="s">
        <v>6270</v>
      </c>
    </row>
    <row r="2246" customFormat="false" ht="12.75" hidden="false" customHeight="false" outlineLevel="0" collapsed="false">
      <c r="AC2246" s="0" t="s">
        <v>6271</v>
      </c>
    </row>
    <row r="2247" customFormat="false" ht="12.75" hidden="false" customHeight="false" outlineLevel="0" collapsed="false">
      <c r="AC2247" s="0" t="s">
        <v>6272</v>
      </c>
    </row>
    <row r="2248" customFormat="false" ht="12.75" hidden="false" customHeight="false" outlineLevel="0" collapsed="false">
      <c r="AC2248" s="0" t="s">
        <v>6273</v>
      </c>
    </row>
    <row r="2249" customFormat="false" ht="12.75" hidden="false" customHeight="false" outlineLevel="0" collapsed="false">
      <c r="AC2249" s="0" t="s">
        <v>6274</v>
      </c>
    </row>
    <row r="2250" customFormat="false" ht="12.75" hidden="false" customHeight="false" outlineLevel="0" collapsed="false">
      <c r="AC2250" s="0" t="s">
        <v>6275</v>
      </c>
    </row>
    <row r="2251" customFormat="false" ht="12.75" hidden="false" customHeight="false" outlineLevel="0" collapsed="false">
      <c r="AC2251" s="0" t="s">
        <v>6276</v>
      </c>
    </row>
    <row r="2252" customFormat="false" ht="12.75" hidden="false" customHeight="false" outlineLevel="0" collapsed="false">
      <c r="AC2252" s="0" t="s">
        <v>6277</v>
      </c>
    </row>
    <row r="2253" customFormat="false" ht="12.75" hidden="false" customHeight="false" outlineLevel="0" collapsed="false">
      <c r="AC2253" s="0" t="s">
        <v>6278</v>
      </c>
    </row>
    <row r="2254" customFormat="false" ht="12.75" hidden="false" customHeight="false" outlineLevel="0" collapsed="false">
      <c r="AC2254" s="0" t="s">
        <v>6279</v>
      </c>
    </row>
    <row r="2255" customFormat="false" ht="12.75" hidden="false" customHeight="false" outlineLevel="0" collapsed="false">
      <c r="AC2255" s="0" t="s">
        <v>6280</v>
      </c>
    </row>
    <row r="2256" customFormat="false" ht="12.75" hidden="false" customHeight="false" outlineLevel="0" collapsed="false">
      <c r="AC2256" s="0" t="s">
        <v>6281</v>
      </c>
    </row>
    <row r="2257" customFormat="false" ht="12.75" hidden="false" customHeight="false" outlineLevel="0" collapsed="false">
      <c r="AC2257" s="0" t="s">
        <v>6282</v>
      </c>
    </row>
    <row r="2258" customFormat="false" ht="12.75" hidden="false" customHeight="false" outlineLevel="0" collapsed="false">
      <c r="AC2258" s="0" t="s">
        <v>6283</v>
      </c>
    </row>
    <row r="2259" customFormat="false" ht="12.75" hidden="false" customHeight="false" outlineLevel="0" collapsed="false">
      <c r="AC2259" s="0" t="s">
        <v>6284</v>
      </c>
    </row>
    <row r="2260" customFormat="false" ht="12.75" hidden="false" customHeight="false" outlineLevel="0" collapsed="false">
      <c r="AC2260" s="0" t="s">
        <v>6285</v>
      </c>
    </row>
    <row r="2261" customFormat="false" ht="12.75" hidden="false" customHeight="false" outlineLevel="0" collapsed="false">
      <c r="AC2261" s="0" t="s">
        <v>6286</v>
      </c>
    </row>
    <row r="2262" customFormat="false" ht="12.75" hidden="false" customHeight="false" outlineLevel="0" collapsed="false">
      <c r="AC2262" s="0" t="s">
        <v>6287</v>
      </c>
    </row>
    <row r="2263" customFormat="false" ht="12.75" hidden="false" customHeight="false" outlineLevel="0" collapsed="false">
      <c r="AC2263" s="0" t="s">
        <v>6288</v>
      </c>
    </row>
    <row r="2264" customFormat="false" ht="12.75" hidden="false" customHeight="false" outlineLevel="0" collapsed="false">
      <c r="AC2264" s="0" t="s">
        <v>6289</v>
      </c>
    </row>
    <row r="2265" customFormat="false" ht="12.75" hidden="false" customHeight="false" outlineLevel="0" collapsed="false">
      <c r="AC2265" s="0" t="s">
        <v>6290</v>
      </c>
    </row>
    <row r="2266" customFormat="false" ht="12.75" hidden="false" customHeight="false" outlineLevel="0" collapsed="false">
      <c r="AC2266" s="0" t="s">
        <v>6291</v>
      </c>
    </row>
    <row r="2267" customFormat="false" ht="12.75" hidden="false" customHeight="false" outlineLevel="0" collapsed="false">
      <c r="AC2267" s="0" t="s">
        <v>6292</v>
      </c>
    </row>
    <row r="2268" customFormat="false" ht="12.75" hidden="false" customHeight="false" outlineLevel="0" collapsed="false">
      <c r="AC2268" s="0" t="s">
        <v>6293</v>
      </c>
    </row>
    <row r="2269" customFormat="false" ht="12.75" hidden="false" customHeight="false" outlineLevel="0" collapsed="false">
      <c r="AC2269" s="0" t="s">
        <v>6294</v>
      </c>
    </row>
    <row r="2270" customFormat="false" ht="12.75" hidden="false" customHeight="false" outlineLevel="0" collapsed="false">
      <c r="AC2270" s="0" t="s">
        <v>6295</v>
      </c>
    </row>
    <row r="2271" customFormat="false" ht="12.75" hidden="false" customHeight="false" outlineLevel="0" collapsed="false">
      <c r="AC2271" s="0" t="s">
        <v>6296</v>
      </c>
    </row>
    <row r="2272" customFormat="false" ht="12.75" hidden="false" customHeight="false" outlineLevel="0" collapsed="false">
      <c r="AC2272" s="0" t="s">
        <v>6297</v>
      </c>
    </row>
    <row r="2273" customFormat="false" ht="12.75" hidden="false" customHeight="false" outlineLevel="0" collapsed="false">
      <c r="AC2273" s="0" t="s">
        <v>6298</v>
      </c>
    </row>
    <row r="2274" customFormat="false" ht="12.75" hidden="false" customHeight="false" outlineLevel="0" collapsed="false">
      <c r="AC2274" s="0" t="s">
        <v>6299</v>
      </c>
    </row>
    <row r="2275" customFormat="false" ht="12.75" hidden="false" customHeight="false" outlineLevel="0" collapsed="false">
      <c r="AC2275" s="0" t="s">
        <v>6300</v>
      </c>
    </row>
    <row r="2276" customFormat="false" ht="12.75" hidden="false" customHeight="false" outlineLevel="0" collapsed="false">
      <c r="AC2276" s="0" t="s">
        <v>6301</v>
      </c>
    </row>
    <row r="2277" customFormat="false" ht="12.75" hidden="false" customHeight="false" outlineLevel="0" collapsed="false">
      <c r="AC2277" s="0" t="s">
        <v>6302</v>
      </c>
    </row>
    <row r="2278" customFormat="false" ht="12.75" hidden="false" customHeight="false" outlineLevel="0" collapsed="false">
      <c r="AC2278" s="0" t="s">
        <v>6303</v>
      </c>
    </row>
    <row r="2279" customFormat="false" ht="12.75" hidden="false" customHeight="false" outlineLevel="0" collapsed="false">
      <c r="AC2279" s="0" t="s">
        <v>6304</v>
      </c>
    </row>
    <row r="2280" customFormat="false" ht="12.75" hidden="false" customHeight="false" outlineLevel="0" collapsed="false">
      <c r="AC2280" s="0" t="s">
        <v>6305</v>
      </c>
    </row>
    <row r="2281" customFormat="false" ht="12.75" hidden="false" customHeight="false" outlineLevel="0" collapsed="false">
      <c r="AC2281" s="0" t="s">
        <v>6306</v>
      </c>
    </row>
    <row r="2282" customFormat="false" ht="12.75" hidden="false" customHeight="false" outlineLevel="0" collapsed="false">
      <c r="AC2282" s="0" t="s">
        <v>6307</v>
      </c>
    </row>
    <row r="2283" customFormat="false" ht="12.75" hidden="false" customHeight="false" outlineLevel="0" collapsed="false">
      <c r="AC2283" s="0" t="s">
        <v>6308</v>
      </c>
    </row>
    <row r="2284" customFormat="false" ht="12.75" hidden="false" customHeight="false" outlineLevel="0" collapsed="false">
      <c r="AC2284" s="0" t="s">
        <v>6309</v>
      </c>
    </row>
    <row r="2285" customFormat="false" ht="12.75" hidden="false" customHeight="false" outlineLevel="0" collapsed="false">
      <c r="AC2285" s="0" t="s">
        <v>6310</v>
      </c>
    </row>
    <row r="2286" customFormat="false" ht="12.75" hidden="false" customHeight="false" outlineLevel="0" collapsed="false">
      <c r="AC2286" s="0" t="s">
        <v>6311</v>
      </c>
    </row>
    <row r="2287" customFormat="false" ht="12.75" hidden="false" customHeight="false" outlineLevel="0" collapsed="false">
      <c r="AC2287" s="0" t="s">
        <v>6312</v>
      </c>
    </row>
    <row r="2288" customFormat="false" ht="12.75" hidden="false" customHeight="false" outlineLevel="0" collapsed="false">
      <c r="AC2288" s="0" t="s">
        <v>6313</v>
      </c>
    </row>
    <row r="2289" customFormat="false" ht="12.75" hidden="false" customHeight="false" outlineLevel="0" collapsed="false">
      <c r="AC2289" s="0" t="s">
        <v>6314</v>
      </c>
    </row>
    <row r="2290" customFormat="false" ht="12.75" hidden="false" customHeight="false" outlineLevel="0" collapsed="false">
      <c r="AC2290" s="0" t="s">
        <v>6315</v>
      </c>
    </row>
    <row r="2291" customFormat="false" ht="12.75" hidden="false" customHeight="false" outlineLevel="0" collapsed="false">
      <c r="AC2291" s="0" t="s">
        <v>6316</v>
      </c>
    </row>
    <row r="2292" customFormat="false" ht="12.75" hidden="false" customHeight="false" outlineLevel="0" collapsed="false">
      <c r="AC2292" s="0" t="s">
        <v>6317</v>
      </c>
    </row>
    <row r="2293" customFormat="false" ht="12.75" hidden="false" customHeight="false" outlineLevel="0" collapsed="false">
      <c r="AC2293" s="0" t="s">
        <v>6318</v>
      </c>
    </row>
    <row r="2294" customFormat="false" ht="12.75" hidden="false" customHeight="false" outlineLevel="0" collapsed="false">
      <c r="AC2294" s="0" t="s">
        <v>6319</v>
      </c>
    </row>
    <row r="2295" customFormat="false" ht="12.75" hidden="false" customHeight="false" outlineLevel="0" collapsed="false">
      <c r="AC2295" s="0" t="s">
        <v>6320</v>
      </c>
    </row>
    <row r="2296" customFormat="false" ht="12.75" hidden="false" customHeight="false" outlineLevel="0" collapsed="false">
      <c r="AC2296" s="0" t="s">
        <v>6321</v>
      </c>
    </row>
    <row r="2297" customFormat="false" ht="12.75" hidden="false" customHeight="false" outlineLevel="0" collapsed="false">
      <c r="AC2297" s="0" t="s">
        <v>6322</v>
      </c>
    </row>
    <row r="2298" customFormat="false" ht="12.75" hidden="false" customHeight="false" outlineLevel="0" collapsed="false">
      <c r="AC2298" s="0" t="s">
        <v>6323</v>
      </c>
    </row>
    <row r="2299" customFormat="false" ht="12.75" hidden="false" customHeight="false" outlineLevel="0" collapsed="false">
      <c r="AC2299" s="0" t="s">
        <v>6324</v>
      </c>
    </row>
    <row r="2300" customFormat="false" ht="12.75" hidden="false" customHeight="false" outlineLevel="0" collapsed="false">
      <c r="AC2300" s="0" t="s">
        <v>6325</v>
      </c>
    </row>
    <row r="2301" customFormat="false" ht="12.75" hidden="false" customHeight="false" outlineLevel="0" collapsed="false">
      <c r="AC2301" s="0" t="s">
        <v>6326</v>
      </c>
    </row>
    <row r="2302" customFormat="false" ht="12.75" hidden="false" customHeight="false" outlineLevel="0" collapsed="false">
      <c r="AC2302" s="0" t="s">
        <v>6327</v>
      </c>
    </row>
    <row r="2303" customFormat="false" ht="12.75" hidden="false" customHeight="false" outlineLevel="0" collapsed="false">
      <c r="AC2303" s="0" t="s">
        <v>6328</v>
      </c>
    </row>
    <row r="2304" customFormat="false" ht="12.75" hidden="false" customHeight="false" outlineLevel="0" collapsed="false">
      <c r="AC2304" s="0" t="s">
        <v>6329</v>
      </c>
    </row>
    <row r="2305" customFormat="false" ht="12.75" hidden="false" customHeight="false" outlineLevel="0" collapsed="false">
      <c r="AC2305" s="0" t="s">
        <v>6330</v>
      </c>
    </row>
    <row r="2306" customFormat="false" ht="12.75" hidden="false" customHeight="false" outlineLevel="0" collapsed="false">
      <c r="AC2306" s="0" t="s">
        <v>6331</v>
      </c>
    </row>
    <row r="2307" customFormat="false" ht="12.75" hidden="false" customHeight="false" outlineLevel="0" collapsed="false">
      <c r="AC2307" s="0" t="s">
        <v>6332</v>
      </c>
    </row>
    <row r="2308" customFormat="false" ht="12.75" hidden="false" customHeight="false" outlineLevel="0" collapsed="false">
      <c r="AC2308" s="0" t="s">
        <v>6333</v>
      </c>
    </row>
    <row r="2309" customFormat="false" ht="12.75" hidden="false" customHeight="false" outlineLevel="0" collapsed="false">
      <c r="AC2309" s="0" t="s">
        <v>6334</v>
      </c>
    </row>
    <row r="2310" customFormat="false" ht="12.75" hidden="false" customHeight="false" outlineLevel="0" collapsed="false">
      <c r="AC2310" s="0" t="s">
        <v>6335</v>
      </c>
    </row>
    <row r="2311" customFormat="false" ht="12.75" hidden="false" customHeight="false" outlineLevel="0" collapsed="false">
      <c r="AC2311" s="0" t="s">
        <v>6336</v>
      </c>
    </row>
    <row r="2312" customFormat="false" ht="12.75" hidden="false" customHeight="false" outlineLevel="0" collapsed="false">
      <c r="AC2312" s="0" t="s">
        <v>6337</v>
      </c>
    </row>
    <row r="2313" customFormat="false" ht="12.75" hidden="false" customHeight="false" outlineLevel="0" collapsed="false">
      <c r="AC2313" s="0" t="s">
        <v>6338</v>
      </c>
    </row>
    <row r="2314" customFormat="false" ht="12.75" hidden="false" customHeight="false" outlineLevel="0" collapsed="false">
      <c r="AC2314" s="0" t="s">
        <v>6339</v>
      </c>
    </row>
    <row r="2315" customFormat="false" ht="12.75" hidden="false" customHeight="false" outlineLevel="0" collapsed="false">
      <c r="AC2315" s="0" t="s">
        <v>6340</v>
      </c>
    </row>
    <row r="2316" customFormat="false" ht="12.75" hidden="false" customHeight="false" outlineLevel="0" collapsed="false">
      <c r="AC2316" s="0" t="s">
        <v>6341</v>
      </c>
    </row>
    <row r="2317" customFormat="false" ht="12.75" hidden="false" customHeight="false" outlineLevel="0" collapsed="false">
      <c r="AC2317" s="0" t="s">
        <v>6342</v>
      </c>
    </row>
    <row r="2318" customFormat="false" ht="12.75" hidden="false" customHeight="false" outlineLevel="0" collapsed="false">
      <c r="AC2318" s="0" t="s">
        <v>6343</v>
      </c>
    </row>
    <row r="2319" customFormat="false" ht="12.75" hidden="false" customHeight="false" outlineLevel="0" collapsed="false">
      <c r="AC2319" s="0" t="s">
        <v>6344</v>
      </c>
    </row>
    <row r="2320" customFormat="false" ht="12.75" hidden="false" customHeight="false" outlineLevel="0" collapsed="false">
      <c r="AC2320" s="0" t="s">
        <v>6345</v>
      </c>
    </row>
    <row r="2321" customFormat="false" ht="12.75" hidden="false" customHeight="false" outlineLevel="0" collapsed="false">
      <c r="AC2321" s="0" t="s">
        <v>6346</v>
      </c>
    </row>
    <row r="2322" customFormat="false" ht="12.75" hidden="false" customHeight="false" outlineLevel="0" collapsed="false">
      <c r="AC2322" s="0" t="s">
        <v>6347</v>
      </c>
    </row>
    <row r="2323" customFormat="false" ht="12.75" hidden="false" customHeight="false" outlineLevel="0" collapsed="false">
      <c r="AC2323" s="0" t="s">
        <v>6348</v>
      </c>
    </row>
    <row r="2324" customFormat="false" ht="12.75" hidden="false" customHeight="false" outlineLevel="0" collapsed="false">
      <c r="AC2324" s="0" t="s">
        <v>6349</v>
      </c>
    </row>
    <row r="2325" customFormat="false" ht="12.75" hidden="false" customHeight="false" outlineLevel="0" collapsed="false">
      <c r="AC2325" s="0" t="s">
        <v>6350</v>
      </c>
    </row>
    <row r="2326" customFormat="false" ht="12.75" hidden="false" customHeight="false" outlineLevel="0" collapsed="false">
      <c r="AC2326" s="0" t="s">
        <v>6351</v>
      </c>
    </row>
    <row r="2327" customFormat="false" ht="12.75" hidden="false" customHeight="false" outlineLevel="0" collapsed="false">
      <c r="AC2327" s="0" t="s">
        <v>6352</v>
      </c>
    </row>
    <row r="2328" customFormat="false" ht="12.75" hidden="false" customHeight="false" outlineLevel="0" collapsed="false">
      <c r="AC2328" s="0" t="s">
        <v>6353</v>
      </c>
    </row>
    <row r="2329" customFormat="false" ht="12.75" hidden="false" customHeight="false" outlineLevel="0" collapsed="false">
      <c r="AC2329" s="0" t="s">
        <v>6354</v>
      </c>
    </row>
    <row r="2330" customFormat="false" ht="12.75" hidden="false" customHeight="false" outlineLevel="0" collapsed="false">
      <c r="AC2330" s="0" t="s">
        <v>6355</v>
      </c>
    </row>
    <row r="2331" customFormat="false" ht="12.75" hidden="false" customHeight="false" outlineLevel="0" collapsed="false">
      <c r="AC2331" s="0" t="s">
        <v>6356</v>
      </c>
    </row>
    <row r="2332" customFormat="false" ht="12.75" hidden="false" customHeight="false" outlineLevel="0" collapsed="false">
      <c r="AC2332" s="0" t="s">
        <v>6357</v>
      </c>
    </row>
    <row r="2333" customFormat="false" ht="12.75" hidden="false" customHeight="false" outlineLevel="0" collapsed="false">
      <c r="AC2333" s="0" t="s">
        <v>6358</v>
      </c>
    </row>
    <row r="2334" customFormat="false" ht="12.75" hidden="false" customHeight="false" outlineLevel="0" collapsed="false">
      <c r="AC2334" s="0" t="s">
        <v>6359</v>
      </c>
    </row>
    <row r="2335" customFormat="false" ht="12.75" hidden="false" customHeight="false" outlineLevel="0" collapsed="false">
      <c r="AC2335" s="0" t="s">
        <v>6360</v>
      </c>
    </row>
    <row r="2336" customFormat="false" ht="12.75" hidden="false" customHeight="false" outlineLevel="0" collapsed="false">
      <c r="AC2336" s="0" t="s">
        <v>6361</v>
      </c>
    </row>
    <row r="2337" customFormat="false" ht="12.75" hidden="false" customHeight="false" outlineLevel="0" collapsed="false">
      <c r="AC2337" s="0" t="s">
        <v>6362</v>
      </c>
    </row>
    <row r="2338" customFormat="false" ht="12.75" hidden="false" customHeight="false" outlineLevel="0" collapsed="false">
      <c r="AC2338" s="0" t="s">
        <v>6363</v>
      </c>
    </row>
    <row r="2339" customFormat="false" ht="12.75" hidden="false" customHeight="false" outlineLevel="0" collapsed="false">
      <c r="AC2339" s="0" t="s">
        <v>6364</v>
      </c>
    </row>
    <row r="2340" customFormat="false" ht="12.75" hidden="false" customHeight="false" outlineLevel="0" collapsed="false">
      <c r="AC2340" s="0" t="s">
        <v>6365</v>
      </c>
    </row>
    <row r="2341" customFormat="false" ht="12.75" hidden="false" customHeight="false" outlineLevel="0" collapsed="false">
      <c r="AC2341" s="0" t="s">
        <v>6366</v>
      </c>
    </row>
    <row r="2342" customFormat="false" ht="12.75" hidden="false" customHeight="false" outlineLevel="0" collapsed="false">
      <c r="AC2342" s="0" t="s">
        <v>6367</v>
      </c>
    </row>
    <row r="2343" customFormat="false" ht="12.75" hidden="false" customHeight="false" outlineLevel="0" collapsed="false">
      <c r="AC2343" s="0" t="s">
        <v>6368</v>
      </c>
    </row>
    <row r="2344" customFormat="false" ht="12.75" hidden="false" customHeight="false" outlineLevel="0" collapsed="false">
      <c r="AC2344" s="0" t="s">
        <v>6369</v>
      </c>
    </row>
    <row r="2345" customFormat="false" ht="12.75" hidden="false" customHeight="false" outlineLevel="0" collapsed="false">
      <c r="AC2345" s="0" t="s">
        <v>6370</v>
      </c>
    </row>
    <row r="2346" customFormat="false" ht="12.75" hidden="false" customHeight="false" outlineLevel="0" collapsed="false">
      <c r="AC2346" s="0" t="s">
        <v>6371</v>
      </c>
    </row>
    <row r="2347" customFormat="false" ht="12.75" hidden="false" customHeight="false" outlineLevel="0" collapsed="false">
      <c r="AC2347" s="0" t="s">
        <v>6372</v>
      </c>
    </row>
    <row r="2348" customFormat="false" ht="12.75" hidden="false" customHeight="false" outlineLevel="0" collapsed="false">
      <c r="AC2348" s="0" t="s">
        <v>6373</v>
      </c>
    </row>
    <row r="2349" customFormat="false" ht="12.75" hidden="false" customHeight="false" outlineLevel="0" collapsed="false">
      <c r="AC2349" s="0" t="s">
        <v>6374</v>
      </c>
    </row>
    <row r="2350" customFormat="false" ht="12.75" hidden="false" customHeight="false" outlineLevel="0" collapsed="false">
      <c r="AC2350" s="0" t="s">
        <v>6375</v>
      </c>
    </row>
    <row r="2351" customFormat="false" ht="12.75" hidden="false" customHeight="false" outlineLevel="0" collapsed="false">
      <c r="AC2351" s="0" t="s">
        <v>6376</v>
      </c>
    </row>
    <row r="2352" customFormat="false" ht="12.75" hidden="false" customHeight="false" outlineLevel="0" collapsed="false">
      <c r="AC2352" s="0" t="s">
        <v>6377</v>
      </c>
    </row>
    <row r="2353" customFormat="false" ht="12.75" hidden="false" customHeight="false" outlineLevel="0" collapsed="false">
      <c r="AC2353" s="0" t="s">
        <v>6378</v>
      </c>
    </row>
    <row r="2354" customFormat="false" ht="12.75" hidden="false" customHeight="false" outlineLevel="0" collapsed="false">
      <c r="AC2354" s="0" t="s">
        <v>6379</v>
      </c>
    </row>
    <row r="2355" customFormat="false" ht="12.75" hidden="false" customHeight="false" outlineLevel="0" collapsed="false">
      <c r="AC2355" s="0" t="s">
        <v>6380</v>
      </c>
    </row>
    <row r="2356" customFormat="false" ht="12.75" hidden="false" customHeight="false" outlineLevel="0" collapsed="false">
      <c r="AC2356" s="0" t="s">
        <v>6381</v>
      </c>
    </row>
    <row r="2357" customFormat="false" ht="12.75" hidden="false" customHeight="false" outlineLevel="0" collapsed="false">
      <c r="AC2357" s="0" t="s">
        <v>6382</v>
      </c>
    </row>
    <row r="2358" customFormat="false" ht="12.75" hidden="false" customHeight="false" outlineLevel="0" collapsed="false">
      <c r="AC2358" s="0" t="s">
        <v>6383</v>
      </c>
    </row>
    <row r="2359" customFormat="false" ht="12.75" hidden="false" customHeight="false" outlineLevel="0" collapsed="false">
      <c r="AC2359" s="0" t="s">
        <v>6384</v>
      </c>
    </row>
    <row r="2360" customFormat="false" ht="12.75" hidden="false" customHeight="false" outlineLevel="0" collapsed="false">
      <c r="AC2360" s="0" t="s">
        <v>6385</v>
      </c>
    </row>
    <row r="2361" customFormat="false" ht="12.75" hidden="false" customHeight="false" outlineLevel="0" collapsed="false">
      <c r="AC2361" s="0" t="s">
        <v>6386</v>
      </c>
    </row>
    <row r="2362" customFormat="false" ht="12.75" hidden="false" customHeight="false" outlineLevel="0" collapsed="false">
      <c r="AC2362" s="0" t="s">
        <v>6387</v>
      </c>
    </row>
    <row r="2363" customFormat="false" ht="12.75" hidden="false" customHeight="false" outlineLevel="0" collapsed="false">
      <c r="AC2363" s="0" t="s">
        <v>6388</v>
      </c>
    </row>
    <row r="2364" customFormat="false" ht="12.75" hidden="false" customHeight="false" outlineLevel="0" collapsed="false">
      <c r="AC2364" s="0" t="s">
        <v>6389</v>
      </c>
    </row>
    <row r="2365" customFormat="false" ht="12.75" hidden="false" customHeight="false" outlineLevel="0" collapsed="false">
      <c r="AC2365" s="0" t="s">
        <v>6390</v>
      </c>
    </row>
    <row r="2366" customFormat="false" ht="12.75" hidden="false" customHeight="false" outlineLevel="0" collapsed="false">
      <c r="AC2366" s="0" t="s">
        <v>6391</v>
      </c>
    </row>
    <row r="2367" customFormat="false" ht="12.75" hidden="false" customHeight="false" outlineLevel="0" collapsed="false">
      <c r="AC2367" s="0" t="s">
        <v>6392</v>
      </c>
    </row>
    <row r="2368" customFormat="false" ht="12.75" hidden="false" customHeight="false" outlineLevel="0" collapsed="false">
      <c r="AC2368" s="0" t="s">
        <v>6393</v>
      </c>
    </row>
    <row r="2369" customFormat="false" ht="12.75" hidden="false" customHeight="false" outlineLevel="0" collapsed="false">
      <c r="AC2369" s="0" t="s">
        <v>6394</v>
      </c>
    </row>
    <row r="2370" customFormat="false" ht="12.75" hidden="false" customHeight="false" outlineLevel="0" collapsed="false">
      <c r="AC2370" s="0" t="s">
        <v>6395</v>
      </c>
    </row>
    <row r="2371" customFormat="false" ht="12.75" hidden="false" customHeight="false" outlineLevel="0" collapsed="false">
      <c r="AC2371" s="0" t="s">
        <v>6396</v>
      </c>
    </row>
    <row r="2372" customFormat="false" ht="12.75" hidden="false" customHeight="false" outlineLevel="0" collapsed="false">
      <c r="AC2372" s="0" t="s">
        <v>6397</v>
      </c>
    </row>
    <row r="2373" customFormat="false" ht="12.75" hidden="false" customHeight="false" outlineLevel="0" collapsed="false">
      <c r="AC2373" s="0" t="s">
        <v>6398</v>
      </c>
    </row>
    <row r="2374" customFormat="false" ht="12.75" hidden="false" customHeight="false" outlineLevel="0" collapsed="false">
      <c r="AC2374" s="0" t="s">
        <v>6399</v>
      </c>
    </row>
    <row r="2375" customFormat="false" ht="12.75" hidden="false" customHeight="false" outlineLevel="0" collapsed="false">
      <c r="AC2375" s="0" t="s">
        <v>6400</v>
      </c>
    </row>
    <row r="2376" customFormat="false" ht="12.75" hidden="false" customHeight="false" outlineLevel="0" collapsed="false">
      <c r="AC2376" s="0" t="s">
        <v>6401</v>
      </c>
    </row>
    <row r="2377" customFormat="false" ht="12.75" hidden="false" customHeight="false" outlineLevel="0" collapsed="false">
      <c r="AC2377" s="0" t="s">
        <v>6402</v>
      </c>
    </row>
    <row r="2378" customFormat="false" ht="12.75" hidden="false" customHeight="false" outlineLevel="0" collapsed="false">
      <c r="AC2378" s="0" t="s">
        <v>6403</v>
      </c>
    </row>
    <row r="2379" customFormat="false" ht="12.75" hidden="false" customHeight="false" outlineLevel="0" collapsed="false">
      <c r="AC2379" s="0" t="s">
        <v>6404</v>
      </c>
    </row>
    <row r="2380" customFormat="false" ht="12.75" hidden="false" customHeight="false" outlineLevel="0" collapsed="false">
      <c r="AC2380" s="0" t="s">
        <v>6405</v>
      </c>
    </row>
    <row r="2381" customFormat="false" ht="12.75" hidden="false" customHeight="false" outlineLevel="0" collapsed="false">
      <c r="AC2381" s="0" t="s">
        <v>6406</v>
      </c>
    </row>
    <row r="2382" customFormat="false" ht="12.75" hidden="false" customHeight="false" outlineLevel="0" collapsed="false">
      <c r="AC2382" s="0" t="s">
        <v>6407</v>
      </c>
    </row>
    <row r="2383" customFormat="false" ht="12.75" hidden="false" customHeight="false" outlineLevel="0" collapsed="false">
      <c r="AC2383" s="0" t="s">
        <v>6408</v>
      </c>
    </row>
    <row r="2384" customFormat="false" ht="12.75" hidden="false" customHeight="false" outlineLevel="0" collapsed="false">
      <c r="AC2384" s="0" t="s">
        <v>6409</v>
      </c>
    </row>
    <row r="2385" customFormat="false" ht="12.75" hidden="false" customHeight="false" outlineLevel="0" collapsed="false">
      <c r="AC2385" s="0" t="s">
        <v>6410</v>
      </c>
    </row>
    <row r="2386" customFormat="false" ht="12.75" hidden="false" customHeight="false" outlineLevel="0" collapsed="false">
      <c r="AC2386" s="0" t="s">
        <v>6411</v>
      </c>
    </row>
    <row r="2387" customFormat="false" ht="12.75" hidden="false" customHeight="false" outlineLevel="0" collapsed="false">
      <c r="AC2387" s="0" t="s">
        <v>6412</v>
      </c>
    </row>
    <row r="2388" customFormat="false" ht="12.75" hidden="false" customHeight="false" outlineLevel="0" collapsed="false">
      <c r="AC2388" s="0" t="s">
        <v>6413</v>
      </c>
    </row>
    <row r="2389" customFormat="false" ht="12.75" hidden="false" customHeight="false" outlineLevel="0" collapsed="false">
      <c r="AC2389" s="0" t="s">
        <v>6414</v>
      </c>
    </row>
    <row r="2390" customFormat="false" ht="12.75" hidden="false" customHeight="false" outlineLevel="0" collapsed="false">
      <c r="AC2390" s="0" t="s">
        <v>6415</v>
      </c>
    </row>
    <row r="2391" customFormat="false" ht="12.75" hidden="false" customHeight="false" outlineLevel="0" collapsed="false">
      <c r="AC2391" s="0" t="s">
        <v>6416</v>
      </c>
    </row>
    <row r="2392" customFormat="false" ht="12.75" hidden="false" customHeight="false" outlineLevel="0" collapsed="false">
      <c r="AC2392" s="0" t="s">
        <v>6417</v>
      </c>
    </row>
    <row r="2393" customFormat="false" ht="12.75" hidden="false" customHeight="false" outlineLevel="0" collapsed="false">
      <c r="AC2393" s="0" t="s">
        <v>6418</v>
      </c>
    </row>
    <row r="2394" customFormat="false" ht="12.75" hidden="false" customHeight="false" outlineLevel="0" collapsed="false">
      <c r="AC2394" s="0" t="s">
        <v>6419</v>
      </c>
    </row>
    <row r="2395" customFormat="false" ht="12.75" hidden="false" customHeight="false" outlineLevel="0" collapsed="false">
      <c r="AC2395" s="0" t="s">
        <v>6420</v>
      </c>
    </row>
    <row r="2396" customFormat="false" ht="12.75" hidden="false" customHeight="false" outlineLevel="0" collapsed="false">
      <c r="AC2396" s="0" t="s">
        <v>6421</v>
      </c>
    </row>
    <row r="2397" customFormat="false" ht="12.75" hidden="false" customHeight="false" outlineLevel="0" collapsed="false">
      <c r="AC2397" s="0" t="s">
        <v>6422</v>
      </c>
    </row>
    <row r="2398" customFormat="false" ht="12.75" hidden="false" customHeight="false" outlineLevel="0" collapsed="false">
      <c r="AC2398" s="0" t="s">
        <v>6423</v>
      </c>
    </row>
    <row r="2399" customFormat="false" ht="12.75" hidden="false" customHeight="false" outlineLevel="0" collapsed="false">
      <c r="AC2399" s="0" t="s">
        <v>6424</v>
      </c>
    </row>
    <row r="2400" customFormat="false" ht="12.75" hidden="false" customHeight="false" outlineLevel="0" collapsed="false">
      <c r="AC2400" s="0" t="s">
        <v>6425</v>
      </c>
    </row>
    <row r="2401" customFormat="false" ht="12.75" hidden="false" customHeight="false" outlineLevel="0" collapsed="false">
      <c r="AC2401" s="0" t="s">
        <v>6426</v>
      </c>
    </row>
    <row r="2402" customFormat="false" ht="12.75" hidden="false" customHeight="false" outlineLevel="0" collapsed="false">
      <c r="AC2402" s="0" t="s">
        <v>6427</v>
      </c>
    </row>
    <row r="2403" customFormat="false" ht="12.75" hidden="false" customHeight="false" outlineLevel="0" collapsed="false">
      <c r="AC2403" s="0" t="s">
        <v>6428</v>
      </c>
    </row>
    <row r="2404" customFormat="false" ht="12.75" hidden="false" customHeight="false" outlineLevel="0" collapsed="false">
      <c r="AC2404" s="0" t="s">
        <v>6429</v>
      </c>
    </row>
    <row r="2405" customFormat="false" ht="12.75" hidden="false" customHeight="false" outlineLevel="0" collapsed="false">
      <c r="AC2405" s="0" t="s">
        <v>6430</v>
      </c>
    </row>
    <row r="2406" customFormat="false" ht="12.75" hidden="false" customHeight="false" outlineLevel="0" collapsed="false">
      <c r="AC2406" s="0" t="s">
        <v>6431</v>
      </c>
    </row>
    <row r="2407" customFormat="false" ht="12.75" hidden="false" customHeight="false" outlineLevel="0" collapsed="false">
      <c r="AC2407" s="0" t="s">
        <v>6432</v>
      </c>
    </row>
    <row r="2408" customFormat="false" ht="12.75" hidden="false" customHeight="false" outlineLevel="0" collapsed="false">
      <c r="AC2408" s="0" t="s">
        <v>6433</v>
      </c>
    </row>
    <row r="2409" customFormat="false" ht="12.75" hidden="false" customHeight="false" outlineLevel="0" collapsed="false">
      <c r="AC2409" s="0" t="s">
        <v>6434</v>
      </c>
    </row>
    <row r="2410" customFormat="false" ht="12.75" hidden="false" customHeight="false" outlineLevel="0" collapsed="false">
      <c r="AC2410" s="0" t="s">
        <v>6435</v>
      </c>
    </row>
    <row r="2411" customFormat="false" ht="12.75" hidden="false" customHeight="false" outlineLevel="0" collapsed="false">
      <c r="AC2411" s="0" t="s">
        <v>6436</v>
      </c>
    </row>
    <row r="2412" customFormat="false" ht="12.75" hidden="false" customHeight="false" outlineLevel="0" collapsed="false">
      <c r="AC2412" s="0" t="s">
        <v>6437</v>
      </c>
    </row>
    <row r="2413" customFormat="false" ht="12.75" hidden="false" customHeight="false" outlineLevel="0" collapsed="false">
      <c r="AC2413" s="0" t="s">
        <v>6438</v>
      </c>
    </row>
    <row r="2414" customFormat="false" ht="12.75" hidden="false" customHeight="false" outlineLevel="0" collapsed="false">
      <c r="AC2414" s="0" t="s">
        <v>6439</v>
      </c>
    </row>
    <row r="2415" customFormat="false" ht="12.75" hidden="false" customHeight="false" outlineLevel="0" collapsed="false">
      <c r="AC2415" s="0" t="s">
        <v>6440</v>
      </c>
    </row>
    <row r="2416" customFormat="false" ht="12.75" hidden="false" customHeight="false" outlineLevel="0" collapsed="false">
      <c r="AC2416" s="0" t="s">
        <v>6441</v>
      </c>
    </row>
    <row r="2417" customFormat="false" ht="12.75" hidden="false" customHeight="false" outlineLevel="0" collapsed="false">
      <c r="AC2417" s="0" t="s">
        <v>6442</v>
      </c>
    </row>
    <row r="2418" customFormat="false" ht="12.75" hidden="false" customHeight="false" outlineLevel="0" collapsed="false">
      <c r="AC2418" s="0" t="s">
        <v>6443</v>
      </c>
    </row>
    <row r="2419" customFormat="false" ht="12.75" hidden="false" customHeight="false" outlineLevel="0" collapsed="false">
      <c r="AC2419" s="0" t="s">
        <v>6444</v>
      </c>
    </row>
    <row r="2420" customFormat="false" ht="12.75" hidden="false" customHeight="false" outlineLevel="0" collapsed="false">
      <c r="AC2420" s="0" t="s">
        <v>6445</v>
      </c>
    </row>
    <row r="2421" customFormat="false" ht="12.75" hidden="false" customHeight="false" outlineLevel="0" collapsed="false">
      <c r="AC2421" s="0" t="s">
        <v>6446</v>
      </c>
    </row>
    <row r="2422" customFormat="false" ht="12.75" hidden="false" customHeight="false" outlineLevel="0" collapsed="false">
      <c r="AC2422" s="0" t="s">
        <v>6447</v>
      </c>
    </row>
    <row r="2423" customFormat="false" ht="12.75" hidden="false" customHeight="false" outlineLevel="0" collapsed="false">
      <c r="AC2423" s="0" t="s">
        <v>6448</v>
      </c>
    </row>
    <row r="2424" customFormat="false" ht="12.75" hidden="false" customHeight="false" outlineLevel="0" collapsed="false">
      <c r="AC2424" s="0" t="s">
        <v>6449</v>
      </c>
    </row>
    <row r="2425" customFormat="false" ht="12.75" hidden="false" customHeight="false" outlineLevel="0" collapsed="false">
      <c r="AC2425" s="0" t="s">
        <v>6450</v>
      </c>
    </row>
    <row r="2426" customFormat="false" ht="12.75" hidden="false" customHeight="false" outlineLevel="0" collapsed="false">
      <c r="AC2426" s="0" t="s">
        <v>6451</v>
      </c>
    </row>
    <row r="2427" customFormat="false" ht="12.75" hidden="false" customHeight="false" outlineLevel="0" collapsed="false">
      <c r="AC2427" s="0" t="s">
        <v>6452</v>
      </c>
    </row>
    <row r="2428" customFormat="false" ht="12.75" hidden="false" customHeight="false" outlineLevel="0" collapsed="false">
      <c r="AC2428" s="0" t="s">
        <v>6453</v>
      </c>
    </row>
    <row r="2429" customFormat="false" ht="12.75" hidden="false" customHeight="false" outlineLevel="0" collapsed="false">
      <c r="AC2429" s="0" t="s">
        <v>6454</v>
      </c>
    </row>
    <row r="2430" customFormat="false" ht="12.75" hidden="false" customHeight="false" outlineLevel="0" collapsed="false">
      <c r="AC2430" s="0" t="s">
        <v>6455</v>
      </c>
    </row>
    <row r="2431" customFormat="false" ht="12.75" hidden="false" customHeight="false" outlineLevel="0" collapsed="false">
      <c r="AC2431" s="0" t="s">
        <v>6456</v>
      </c>
    </row>
    <row r="2432" customFormat="false" ht="12.75" hidden="false" customHeight="false" outlineLevel="0" collapsed="false">
      <c r="AC2432" s="0" t="s">
        <v>6457</v>
      </c>
    </row>
    <row r="2433" customFormat="false" ht="12.75" hidden="false" customHeight="false" outlineLevel="0" collapsed="false">
      <c r="AC2433" s="0" t="s">
        <v>6458</v>
      </c>
    </row>
    <row r="2434" customFormat="false" ht="12.75" hidden="false" customHeight="false" outlineLevel="0" collapsed="false">
      <c r="AC2434" s="0" t="s">
        <v>6459</v>
      </c>
    </row>
    <row r="2435" customFormat="false" ht="12.75" hidden="false" customHeight="false" outlineLevel="0" collapsed="false">
      <c r="AC2435" s="0" t="s">
        <v>6460</v>
      </c>
    </row>
    <row r="2436" customFormat="false" ht="12.75" hidden="false" customHeight="false" outlineLevel="0" collapsed="false">
      <c r="AC2436" s="0" t="s">
        <v>6461</v>
      </c>
    </row>
    <row r="2437" customFormat="false" ht="12.75" hidden="false" customHeight="false" outlineLevel="0" collapsed="false">
      <c r="AC2437" s="0" t="s">
        <v>6462</v>
      </c>
    </row>
    <row r="2438" customFormat="false" ht="12.75" hidden="false" customHeight="false" outlineLevel="0" collapsed="false">
      <c r="AC2438" s="0" t="s">
        <v>6463</v>
      </c>
    </row>
    <row r="2439" customFormat="false" ht="12.75" hidden="false" customHeight="false" outlineLevel="0" collapsed="false">
      <c r="AC2439" s="0" t="s">
        <v>6464</v>
      </c>
    </row>
    <row r="2440" customFormat="false" ht="12.75" hidden="false" customHeight="false" outlineLevel="0" collapsed="false">
      <c r="AC2440" s="0" t="s">
        <v>6465</v>
      </c>
    </row>
    <row r="2441" customFormat="false" ht="12.75" hidden="false" customHeight="false" outlineLevel="0" collapsed="false">
      <c r="AC2441" s="0" t="s">
        <v>6466</v>
      </c>
    </row>
    <row r="2442" customFormat="false" ht="12.75" hidden="false" customHeight="false" outlineLevel="0" collapsed="false">
      <c r="AC2442" s="0" t="s">
        <v>6467</v>
      </c>
    </row>
    <row r="2443" customFormat="false" ht="12.75" hidden="false" customHeight="false" outlineLevel="0" collapsed="false">
      <c r="AC2443" s="0" t="s">
        <v>6468</v>
      </c>
    </row>
    <row r="2444" customFormat="false" ht="12.75" hidden="false" customHeight="false" outlineLevel="0" collapsed="false">
      <c r="AC2444" s="0" t="s">
        <v>6469</v>
      </c>
    </row>
    <row r="2445" customFormat="false" ht="12.75" hidden="false" customHeight="false" outlineLevel="0" collapsed="false">
      <c r="AC2445" s="0" t="s">
        <v>6470</v>
      </c>
    </row>
    <row r="2446" customFormat="false" ht="12.75" hidden="false" customHeight="false" outlineLevel="0" collapsed="false">
      <c r="AC2446" s="0" t="s">
        <v>6471</v>
      </c>
    </row>
    <row r="2447" customFormat="false" ht="12.75" hidden="false" customHeight="false" outlineLevel="0" collapsed="false">
      <c r="AC2447" s="0" t="s">
        <v>6472</v>
      </c>
    </row>
    <row r="2448" customFormat="false" ht="12.75" hidden="false" customHeight="false" outlineLevel="0" collapsed="false">
      <c r="AC2448" s="0" t="s">
        <v>6473</v>
      </c>
    </row>
    <row r="2449" customFormat="false" ht="12.75" hidden="false" customHeight="false" outlineLevel="0" collapsed="false">
      <c r="AC2449" s="0" t="s">
        <v>6474</v>
      </c>
    </row>
    <row r="2450" customFormat="false" ht="12.75" hidden="false" customHeight="false" outlineLevel="0" collapsed="false">
      <c r="AC2450" s="0" t="s">
        <v>6475</v>
      </c>
    </row>
    <row r="2451" customFormat="false" ht="12.75" hidden="false" customHeight="false" outlineLevel="0" collapsed="false">
      <c r="AC2451" s="0" t="s">
        <v>6476</v>
      </c>
    </row>
    <row r="2452" customFormat="false" ht="12.75" hidden="false" customHeight="false" outlineLevel="0" collapsed="false">
      <c r="AC2452" s="0" t="s">
        <v>6477</v>
      </c>
    </row>
    <row r="2453" customFormat="false" ht="12.75" hidden="false" customHeight="false" outlineLevel="0" collapsed="false">
      <c r="AC2453" s="0" t="s">
        <v>6478</v>
      </c>
    </row>
    <row r="2454" customFormat="false" ht="12.75" hidden="false" customHeight="false" outlineLevel="0" collapsed="false">
      <c r="AC2454" s="0" t="s">
        <v>6479</v>
      </c>
    </row>
    <row r="2455" customFormat="false" ht="12.75" hidden="false" customHeight="false" outlineLevel="0" collapsed="false">
      <c r="AC2455" s="0" t="s">
        <v>6480</v>
      </c>
    </row>
    <row r="2456" customFormat="false" ht="12.75" hidden="false" customHeight="false" outlineLevel="0" collapsed="false">
      <c r="AC2456" s="0" t="s">
        <v>6481</v>
      </c>
    </row>
    <row r="2457" customFormat="false" ht="12.75" hidden="false" customHeight="false" outlineLevel="0" collapsed="false">
      <c r="AC2457" s="0" t="s">
        <v>6482</v>
      </c>
    </row>
    <row r="2458" customFormat="false" ht="12.75" hidden="false" customHeight="false" outlineLevel="0" collapsed="false">
      <c r="AC2458" s="0" t="s">
        <v>6483</v>
      </c>
    </row>
    <row r="2459" customFormat="false" ht="12.75" hidden="false" customHeight="false" outlineLevel="0" collapsed="false">
      <c r="AC2459" s="0" t="s">
        <v>6484</v>
      </c>
    </row>
    <row r="2460" customFormat="false" ht="12.75" hidden="false" customHeight="false" outlineLevel="0" collapsed="false">
      <c r="AC2460" s="0" t="s">
        <v>6485</v>
      </c>
    </row>
    <row r="2461" customFormat="false" ht="12.75" hidden="false" customHeight="false" outlineLevel="0" collapsed="false">
      <c r="AC2461" s="0" t="s">
        <v>6486</v>
      </c>
    </row>
    <row r="2462" customFormat="false" ht="12.75" hidden="false" customHeight="false" outlineLevel="0" collapsed="false">
      <c r="AC2462" s="0" t="s">
        <v>6487</v>
      </c>
    </row>
    <row r="2463" customFormat="false" ht="12.75" hidden="false" customHeight="false" outlineLevel="0" collapsed="false">
      <c r="AC2463" s="0" t="s">
        <v>6488</v>
      </c>
    </row>
    <row r="2464" customFormat="false" ht="12.75" hidden="false" customHeight="false" outlineLevel="0" collapsed="false">
      <c r="AC2464" s="0" t="s">
        <v>6489</v>
      </c>
    </row>
    <row r="2465" customFormat="false" ht="12.75" hidden="false" customHeight="false" outlineLevel="0" collapsed="false">
      <c r="AC2465" s="0" t="s">
        <v>6490</v>
      </c>
    </row>
    <row r="2466" customFormat="false" ht="12.75" hidden="false" customHeight="false" outlineLevel="0" collapsed="false">
      <c r="AC2466" s="0" t="s">
        <v>6491</v>
      </c>
    </row>
    <row r="2467" customFormat="false" ht="12.75" hidden="false" customHeight="false" outlineLevel="0" collapsed="false">
      <c r="AC2467" s="0" t="s">
        <v>6492</v>
      </c>
    </row>
    <row r="2468" customFormat="false" ht="12.75" hidden="false" customHeight="false" outlineLevel="0" collapsed="false">
      <c r="AC2468" s="0" t="s">
        <v>6493</v>
      </c>
    </row>
    <row r="2469" customFormat="false" ht="12.75" hidden="false" customHeight="false" outlineLevel="0" collapsed="false">
      <c r="AC2469" s="0" t="s">
        <v>6494</v>
      </c>
    </row>
    <row r="2470" customFormat="false" ht="12.75" hidden="false" customHeight="false" outlineLevel="0" collapsed="false">
      <c r="AC2470" s="0" t="s">
        <v>6495</v>
      </c>
    </row>
    <row r="2471" customFormat="false" ht="12.75" hidden="false" customHeight="false" outlineLevel="0" collapsed="false">
      <c r="AC2471" s="0" t="s">
        <v>6496</v>
      </c>
    </row>
    <row r="2472" customFormat="false" ht="12.75" hidden="false" customHeight="false" outlineLevel="0" collapsed="false">
      <c r="AC2472" s="0" t="s">
        <v>6497</v>
      </c>
    </row>
    <row r="2473" customFormat="false" ht="12.75" hidden="false" customHeight="false" outlineLevel="0" collapsed="false">
      <c r="AC2473" s="0" t="s">
        <v>6498</v>
      </c>
    </row>
    <row r="2474" customFormat="false" ht="12.75" hidden="false" customHeight="false" outlineLevel="0" collapsed="false">
      <c r="AC2474" s="0" t="s">
        <v>6499</v>
      </c>
    </row>
    <row r="2475" customFormat="false" ht="12.75" hidden="false" customHeight="false" outlineLevel="0" collapsed="false">
      <c r="AC2475" s="0" t="s">
        <v>6500</v>
      </c>
    </row>
    <row r="2476" customFormat="false" ht="12.75" hidden="false" customHeight="false" outlineLevel="0" collapsed="false">
      <c r="AC2476" s="0" t="s">
        <v>6501</v>
      </c>
    </row>
    <row r="2477" customFormat="false" ht="12.75" hidden="false" customHeight="false" outlineLevel="0" collapsed="false">
      <c r="AC2477" s="0" t="s">
        <v>6502</v>
      </c>
    </row>
    <row r="2478" customFormat="false" ht="12.75" hidden="false" customHeight="false" outlineLevel="0" collapsed="false">
      <c r="AC2478" s="0" t="s">
        <v>6503</v>
      </c>
    </row>
    <row r="2479" customFormat="false" ht="12.75" hidden="false" customHeight="false" outlineLevel="0" collapsed="false">
      <c r="AC2479" s="0" t="s">
        <v>6504</v>
      </c>
    </row>
    <row r="2480" customFormat="false" ht="12.75" hidden="false" customHeight="false" outlineLevel="0" collapsed="false">
      <c r="AC2480" s="0" t="s">
        <v>6505</v>
      </c>
    </row>
    <row r="2481" customFormat="false" ht="12.75" hidden="false" customHeight="false" outlineLevel="0" collapsed="false">
      <c r="AC2481" s="0" t="s">
        <v>6506</v>
      </c>
    </row>
    <row r="2482" customFormat="false" ht="12.75" hidden="false" customHeight="false" outlineLevel="0" collapsed="false">
      <c r="AC2482" s="0" t="s">
        <v>6507</v>
      </c>
    </row>
    <row r="2483" customFormat="false" ht="12.75" hidden="false" customHeight="false" outlineLevel="0" collapsed="false">
      <c r="AC2483" s="0" t="s">
        <v>6508</v>
      </c>
    </row>
    <row r="2484" customFormat="false" ht="12.75" hidden="false" customHeight="false" outlineLevel="0" collapsed="false">
      <c r="AC2484" s="0" t="s">
        <v>6509</v>
      </c>
    </row>
    <row r="2485" customFormat="false" ht="12.75" hidden="false" customHeight="false" outlineLevel="0" collapsed="false">
      <c r="AC2485" s="0" t="s">
        <v>6510</v>
      </c>
    </row>
    <row r="2486" customFormat="false" ht="12.75" hidden="false" customHeight="false" outlineLevel="0" collapsed="false">
      <c r="AC2486" s="0" t="s">
        <v>6511</v>
      </c>
    </row>
    <row r="2487" customFormat="false" ht="12.75" hidden="false" customHeight="false" outlineLevel="0" collapsed="false">
      <c r="AC2487" s="0" t="s">
        <v>6512</v>
      </c>
    </row>
    <row r="2488" customFormat="false" ht="12.75" hidden="false" customHeight="false" outlineLevel="0" collapsed="false">
      <c r="AC2488" s="0" t="s">
        <v>6513</v>
      </c>
    </row>
    <row r="2489" customFormat="false" ht="12.75" hidden="false" customHeight="false" outlineLevel="0" collapsed="false">
      <c r="AC2489" s="0" t="s">
        <v>6514</v>
      </c>
    </row>
    <row r="2490" customFormat="false" ht="12.75" hidden="false" customHeight="false" outlineLevel="0" collapsed="false">
      <c r="AC2490" s="0" t="s">
        <v>6515</v>
      </c>
    </row>
    <row r="2491" customFormat="false" ht="12.75" hidden="false" customHeight="false" outlineLevel="0" collapsed="false">
      <c r="AC2491" s="0" t="s">
        <v>6516</v>
      </c>
    </row>
    <row r="2492" customFormat="false" ht="12.75" hidden="false" customHeight="false" outlineLevel="0" collapsed="false">
      <c r="AC2492" s="0" t="s">
        <v>6517</v>
      </c>
    </row>
    <row r="2493" customFormat="false" ht="12.75" hidden="false" customHeight="false" outlineLevel="0" collapsed="false">
      <c r="AC2493" s="0" t="s">
        <v>6518</v>
      </c>
    </row>
    <row r="2494" customFormat="false" ht="12.75" hidden="false" customHeight="false" outlineLevel="0" collapsed="false">
      <c r="AC2494" s="0" t="s">
        <v>6519</v>
      </c>
    </row>
    <row r="2495" customFormat="false" ht="12.75" hidden="false" customHeight="false" outlineLevel="0" collapsed="false">
      <c r="AC2495" s="0" t="s">
        <v>6520</v>
      </c>
    </row>
    <row r="2496" customFormat="false" ht="12.75" hidden="false" customHeight="false" outlineLevel="0" collapsed="false">
      <c r="AC2496" s="0" t="s">
        <v>6521</v>
      </c>
    </row>
    <row r="2497" customFormat="false" ht="12.75" hidden="false" customHeight="false" outlineLevel="0" collapsed="false">
      <c r="AC2497" s="0" t="s">
        <v>6522</v>
      </c>
    </row>
    <row r="2498" customFormat="false" ht="12.75" hidden="false" customHeight="false" outlineLevel="0" collapsed="false">
      <c r="AC2498" s="0" t="s">
        <v>6523</v>
      </c>
    </row>
    <row r="2499" customFormat="false" ht="12.75" hidden="false" customHeight="false" outlineLevel="0" collapsed="false">
      <c r="AC2499" s="0" t="s">
        <v>6524</v>
      </c>
    </row>
    <row r="2500" customFormat="false" ht="12.75" hidden="false" customHeight="false" outlineLevel="0" collapsed="false">
      <c r="AC2500" s="0" t="s">
        <v>6525</v>
      </c>
    </row>
    <row r="2501" customFormat="false" ht="12.75" hidden="false" customHeight="false" outlineLevel="0" collapsed="false">
      <c r="AC2501" s="0" t="s">
        <v>6526</v>
      </c>
    </row>
    <row r="2502" customFormat="false" ht="12.75" hidden="false" customHeight="false" outlineLevel="0" collapsed="false">
      <c r="AC2502" s="0" t="s">
        <v>6527</v>
      </c>
    </row>
    <row r="2503" customFormat="false" ht="12.75" hidden="false" customHeight="false" outlineLevel="0" collapsed="false">
      <c r="AC2503" s="0" t="s">
        <v>6528</v>
      </c>
    </row>
    <row r="2504" customFormat="false" ht="12.75" hidden="false" customHeight="false" outlineLevel="0" collapsed="false">
      <c r="AC2504" s="0" t="s">
        <v>6529</v>
      </c>
    </row>
    <row r="2505" customFormat="false" ht="12.75" hidden="false" customHeight="false" outlineLevel="0" collapsed="false">
      <c r="AC2505" s="0" t="s">
        <v>6530</v>
      </c>
    </row>
    <row r="2506" customFormat="false" ht="12.75" hidden="false" customHeight="false" outlineLevel="0" collapsed="false">
      <c r="AC2506" s="0" t="s">
        <v>6531</v>
      </c>
    </row>
    <row r="2507" customFormat="false" ht="12.75" hidden="false" customHeight="false" outlineLevel="0" collapsed="false">
      <c r="AC2507" s="0" t="s">
        <v>6532</v>
      </c>
    </row>
    <row r="2508" customFormat="false" ht="12.75" hidden="false" customHeight="false" outlineLevel="0" collapsed="false">
      <c r="AC2508" s="0" t="s">
        <v>6533</v>
      </c>
    </row>
    <row r="2509" customFormat="false" ht="12.75" hidden="false" customHeight="false" outlineLevel="0" collapsed="false">
      <c r="AC2509" s="0" t="s">
        <v>6534</v>
      </c>
    </row>
    <row r="2510" customFormat="false" ht="12.75" hidden="false" customHeight="false" outlineLevel="0" collapsed="false">
      <c r="AC2510" s="0" t="s">
        <v>6535</v>
      </c>
    </row>
    <row r="2511" customFormat="false" ht="12.75" hidden="false" customHeight="false" outlineLevel="0" collapsed="false">
      <c r="AC2511" s="0" t="s">
        <v>6536</v>
      </c>
    </row>
    <row r="2512" customFormat="false" ht="12.75" hidden="false" customHeight="false" outlineLevel="0" collapsed="false">
      <c r="AC2512" s="0" t="s">
        <v>6537</v>
      </c>
    </row>
    <row r="2513" customFormat="false" ht="12.75" hidden="false" customHeight="false" outlineLevel="0" collapsed="false">
      <c r="AC2513" s="0" t="s">
        <v>6538</v>
      </c>
    </row>
    <row r="2514" customFormat="false" ht="12.75" hidden="false" customHeight="false" outlineLevel="0" collapsed="false">
      <c r="AC2514" s="0" t="s">
        <v>6539</v>
      </c>
    </row>
    <row r="2515" customFormat="false" ht="12.75" hidden="false" customHeight="false" outlineLevel="0" collapsed="false">
      <c r="AC2515" s="0" t="s">
        <v>6540</v>
      </c>
    </row>
    <row r="2516" customFormat="false" ht="12.75" hidden="false" customHeight="false" outlineLevel="0" collapsed="false">
      <c r="AC2516" s="0" t="s">
        <v>6541</v>
      </c>
    </row>
    <row r="2517" customFormat="false" ht="12.75" hidden="false" customHeight="false" outlineLevel="0" collapsed="false">
      <c r="AC2517" s="0" t="s">
        <v>6542</v>
      </c>
    </row>
    <row r="2518" customFormat="false" ht="12.75" hidden="false" customHeight="false" outlineLevel="0" collapsed="false">
      <c r="AC2518" s="0" t="s">
        <v>6543</v>
      </c>
    </row>
    <row r="2519" customFormat="false" ht="12.75" hidden="false" customHeight="false" outlineLevel="0" collapsed="false">
      <c r="AC2519" s="0" t="s">
        <v>6544</v>
      </c>
    </row>
    <row r="2520" customFormat="false" ht="12.75" hidden="false" customHeight="false" outlineLevel="0" collapsed="false">
      <c r="AC2520" s="0" t="s">
        <v>6545</v>
      </c>
    </row>
    <row r="2521" customFormat="false" ht="12.75" hidden="false" customHeight="false" outlineLevel="0" collapsed="false">
      <c r="AC2521" s="0" t="s">
        <v>6546</v>
      </c>
    </row>
    <row r="2522" customFormat="false" ht="12.75" hidden="false" customHeight="false" outlineLevel="0" collapsed="false">
      <c r="AC2522" s="0" t="s">
        <v>6547</v>
      </c>
    </row>
    <row r="2523" customFormat="false" ht="12.75" hidden="false" customHeight="false" outlineLevel="0" collapsed="false">
      <c r="AC2523" s="0" t="s">
        <v>6548</v>
      </c>
    </row>
    <row r="2524" customFormat="false" ht="12.75" hidden="false" customHeight="false" outlineLevel="0" collapsed="false">
      <c r="AC2524" s="0" t="s">
        <v>6549</v>
      </c>
    </row>
    <row r="2525" customFormat="false" ht="12.75" hidden="false" customHeight="false" outlineLevel="0" collapsed="false">
      <c r="AC2525" s="0" t="s">
        <v>6550</v>
      </c>
    </row>
    <row r="2526" customFormat="false" ht="12.75" hidden="false" customHeight="false" outlineLevel="0" collapsed="false">
      <c r="AC2526" s="0" t="s">
        <v>6551</v>
      </c>
    </row>
    <row r="2527" customFormat="false" ht="12.75" hidden="false" customHeight="false" outlineLevel="0" collapsed="false">
      <c r="AC2527" s="0" t="s">
        <v>6552</v>
      </c>
    </row>
    <row r="2528" customFormat="false" ht="12.75" hidden="false" customHeight="false" outlineLevel="0" collapsed="false">
      <c r="AC2528" s="0" t="s">
        <v>6553</v>
      </c>
    </row>
    <row r="2529" customFormat="false" ht="12.75" hidden="false" customHeight="false" outlineLevel="0" collapsed="false">
      <c r="AC2529" s="0" t="s">
        <v>6554</v>
      </c>
    </row>
    <row r="2530" customFormat="false" ht="12.75" hidden="false" customHeight="false" outlineLevel="0" collapsed="false">
      <c r="AC2530" s="0" t="s">
        <v>6555</v>
      </c>
    </row>
    <row r="2531" customFormat="false" ht="12.75" hidden="false" customHeight="false" outlineLevel="0" collapsed="false">
      <c r="AC2531" s="0" t="s">
        <v>6556</v>
      </c>
    </row>
    <row r="2532" customFormat="false" ht="12.75" hidden="false" customHeight="false" outlineLevel="0" collapsed="false">
      <c r="AC2532" s="0" t="s">
        <v>6557</v>
      </c>
    </row>
    <row r="2533" customFormat="false" ht="12.75" hidden="false" customHeight="false" outlineLevel="0" collapsed="false">
      <c r="AC2533" s="0" t="s">
        <v>6558</v>
      </c>
    </row>
    <row r="2534" customFormat="false" ht="12.75" hidden="false" customHeight="false" outlineLevel="0" collapsed="false">
      <c r="AC2534" s="0" t="s">
        <v>6559</v>
      </c>
    </row>
    <row r="2535" customFormat="false" ht="12.75" hidden="false" customHeight="false" outlineLevel="0" collapsed="false">
      <c r="AC2535" s="0" t="s">
        <v>6560</v>
      </c>
    </row>
    <row r="2536" customFormat="false" ht="12.75" hidden="false" customHeight="false" outlineLevel="0" collapsed="false">
      <c r="AC2536" s="0" t="s">
        <v>6561</v>
      </c>
    </row>
    <row r="2537" customFormat="false" ht="12.75" hidden="false" customHeight="false" outlineLevel="0" collapsed="false">
      <c r="AC2537" s="0" t="s">
        <v>6562</v>
      </c>
    </row>
    <row r="2538" customFormat="false" ht="12.75" hidden="false" customHeight="false" outlineLevel="0" collapsed="false">
      <c r="AC2538" s="0" t="s">
        <v>6563</v>
      </c>
    </row>
    <row r="2539" customFormat="false" ht="12.75" hidden="false" customHeight="false" outlineLevel="0" collapsed="false">
      <c r="AC2539" s="0" t="s">
        <v>6564</v>
      </c>
    </row>
    <row r="2540" customFormat="false" ht="12.75" hidden="false" customHeight="false" outlineLevel="0" collapsed="false">
      <c r="AC2540" s="0" t="s">
        <v>6565</v>
      </c>
    </row>
    <row r="2541" customFormat="false" ht="12.75" hidden="false" customHeight="false" outlineLevel="0" collapsed="false">
      <c r="AC2541" s="0" t="s">
        <v>6566</v>
      </c>
    </row>
    <row r="2542" customFormat="false" ht="12.75" hidden="false" customHeight="false" outlineLevel="0" collapsed="false">
      <c r="AC2542" s="0" t="s">
        <v>6567</v>
      </c>
    </row>
    <row r="2543" customFormat="false" ht="12.75" hidden="false" customHeight="false" outlineLevel="0" collapsed="false">
      <c r="AC2543" s="0" t="s">
        <v>6568</v>
      </c>
    </row>
    <row r="2544" customFormat="false" ht="12.75" hidden="false" customHeight="false" outlineLevel="0" collapsed="false">
      <c r="AC2544" s="0" t="s">
        <v>6569</v>
      </c>
    </row>
    <row r="2545" customFormat="false" ht="12.75" hidden="false" customHeight="false" outlineLevel="0" collapsed="false">
      <c r="AC2545" s="0" t="s">
        <v>6570</v>
      </c>
    </row>
    <row r="2546" customFormat="false" ht="12.75" hidden="false" customHeight="false" outlineLevel="0" collapsed="false">
      <c r="AC2546" s="0" t="s">
        <v>6571</v>
      </c>
    </row>
    <row r="2547" customFormat="false" ht="12.75" hidden="false" customHeight="false" outlineLevel="0" collapsed="false">
      <c r="AC2547" s="0" t="s">
        <v>6572</v>
      </c>
    </row>
    <row r="2548" customFormat="false" ht="12.75" hidden="false" customHeight="false" outlineLevel="0" collapsed="false">
      <c r="AC2548" s="0" t="s">
        <v>6573</v>
      </c>
    </row>
    <row r="2549" customFormat="false" ht="12.75" hidden="false" customHeight="false" outlineLevel="0" collapsed="false">
      <c r="AC2549" s="0" t="s">
        <v>6574</v>
      </c>
    </row>
    <row r="2550" customFormat="false" ht="12.75" hidden="false" customHeight="false" outlineLevel="0" collapsed="false">
      <c r="AC2550" s="0" t="s">
        <v>6575</v>
      </c>
    </row>
    <row r="2551" customFormat="false" ht="12.75" hidden="false" customHeight="false" outlineLevel="0" collapsed="false">
      <c r="AC2551" s="0" t="s">
        <v>6576</v>
      </c>
    </row>
    <row r="2552" customFormat="false" ht="12.75" hidden="false" customHeight="false" outlineLevel="0" collapsed="false">
      <c r="AC2552" s="0" t="s">
        <v>6577</v>
      </c>
    </row>
    <row r="2553" customFormat="false" ht="12.75" hidden="false" customHeight="false" outlineLevel="0" collapsed="false">
      <c r="AC2553" s="0" t="s">
        <v>6578</v>
      </c>
    </row>
    <row r="2554" customFormat="false" ht="12.75" hidden="false" customHeight="false" outlineLevel="0" collapsed="false">
      <c r="AC2554" s="0" t="s">
        <v>6579</v>
      </c>
    </row>
    <row r="2555" customFormat="false" ht="12.75" hidden="false" customHeight="false" outlineLevel="0" collapsed="false">
      <c r="AC2555" s="0" t="s">
        <v>6580</v>
      </c>
    </row>
    <row r="2556" customFormat="false" ht="12.75" hidden="false" customHeight="false" outlineLevel="0" collapsed="false">
      <c r="AC2556" s="0" t="s">
        <v>6581</v>
      </c>
    </row>
    <row r="2557" customFormat="false" ht="12.75" hidden="false" customHeight="false" outlineLevel="0" collapsed="false">
      <c r="AC2557" s="0" t="s">
        <v>6582</v>
      </c>
    </row>
    <row r="2558" customFormat="false" ht="12.75" hidden="false" customHeight="false" outlineLevel="0" collapsed="false">
      <c r="AC2558" s="0" t="s">
        <v>6583</v>
      </c>
    </row>
    <row r="2559" customFormat="false" ht="12.75" hidden="false" customHeight="false" outlineLevel="0" collapsed="false">
      <c r="AC2559" s="0" t="s">
        <v>6584</v>
      </c>
    </row>
    <row r="2560" customFormat="false" ht="12.75" hidden="false" customHeight="false" outlineLevel="0" collapsed="false">
      <c r="AC2560" s="0" t="s">
        <v>6585</v>
      </c>
    </row>
    <row r="2561" customFormat="false" ht="12.75" hidden="false" customHeight="false" outlineLevel="0" collapsed="false">
      <c r="AC2561" s="0" t="s">
        <v>6586</v>
      </c>
    </row>
    <row r="2562" customFormat="false" ht="12.75" hidden="false" customHeight="false" outlineLevel="0" collapsed="false">
      <c r="AC2562" s="0" t="s">
        <v>6587</v>
      </c>
    </row>
    <row r="2563" customFormat="false" ht="12.75" hidden="false" customHeight="false" outlineLevel="0" collapsed="false">
      <c r="AC2563" s="0" t="s">
        <v>6588</v>
      </c>
    </row>
    <row r="2564" customFormat="false" ht="12.75" hidden="false" customHeight="false" outlineLevel="0" collapsed="false">
      <c r="AC2564" s="0" t="s">
        <v>6589</v>
      </c>
    </row>
    <row r="2565" customFormat="false" ht="12.75" hidden="false" customHeight="false" outlineLevel="0" collapsed="false">
      <c r="AC2565" s="0" t="s">
        <v>6590</v>
      </c>
    </row>
    <row r="2566" customFormat="false" ht="12.75" hidden="false" customHeight="false" outlineLevel="0" collapsed="false">
      <c r="AC2566" s="0" t="s">
        <v>6591</v>
      </c>
    </row>
    <row r="2567" customFormat="false" ht="12.75" hidden="false" customHeight="false" outlineLevel="0" collapsed="false">
      <c r="AC2567" s="0" t="s">
        <v>6592</v>
      </c>
    </row>
    <row r="2568" customFormat="false" ht="12.75" hidden="false" customHeight="false" outlineLevel="0" collapsed="false">
      <c r="AC2568" s="0" t="s">
        <v>6593</v>
      </c>
    </row>
    <row r="2569" customFormat="false" ht="12.75" hidden="false" customHeight="false" outlineLevel="0" collapsed="false">
      <c r="AC2569" s="0" t="s">
        <v>6594</v>
      </c>
    </row>
    <row r="2570" customFormat="false" ht="12.75" hidden="false" customHeight="false" outlineLevel="0" collapsed="false">
      <c r="AC2570" s="0" t="s">
        <v>6595</v>
      </c>
    </row>
    <row r="2571" customFormat="false" ht="12.75" hidden="false" customHeight="false" outlineLevel="0" collapsed="false">
      <c r="AC2571" s="0" t="s">
        <v>6596</v>
      </c>
    </row>
    <row r="2572" customFormat="false" ht="12.75" hidden="false" customHeight="false" outlineLevel="0" collapsed="false">
      <c r="AC2572" s="0" t="s">
        <v>6597</v>
      </c>
    </row>
    <row r="2573" customFormat="false" ht="12.75" hidden="false" customHeight="false" outlineLevel="0" collapsed="false">
      <c r="AC2573" s="0" t="s">
        <v>6598</v>
      </c>
    </row>
    <row r="2574" customFormat="false" ht="12.75" hidden="false" customHeight="false" outlineLevel="0" collapsed="false">
      <c r="AC2574" s="0" t="s">
        <v>6599</v>
      </c>
    </row>
    <row r="2575" customFormat="false" ht="12.75" hidden="false" customHeight="false" outlineLevel="0" collapsed="false">
      <c r="AC2575" s="0" t="s">
        <v>6600</v>
      </c>
    </row>
    <row r="2576" customFormat="false" ht="12.75" hidden="false" customHeight="false" outlineLevel="0" collapsed="false">
      <c r="AC2576" s="0" t="s">
        <v>6601</v>
      </c>
    </row>
    <row r="2577" customFormat="false" ht="12.75" hidden="false" customHeight="false" outlineLevel="0" collapsed="false">
      <c r="AC2577" s="0" t="s">
        <v>6602</v>
      </c>
    </row>
    <row r="2578" customFormat="false" ht="12.75" hidden="false" customHeight="false" outlineLevel="0" collapsed="false">
      <c r="AC2578" s="0" t="s">
        <v>6603</v>
      </c>
    </row>
    <row r="2579" customFormat="false" ht="12.75" hidden="false" customHeight="false" outlineLevel="0" collapsed="false">
      <c r="AC2579" s="0" t="s">
        <v>6604</v>
      </c>
    </row>
    <row r="2580" customFormat="false" ht="12.75" hidden="false" customHeight="false" outlineLevel="0" collapsed="false">
      <c r="AC2580" s="0" t="s">
        <v>6605</v>
      </c>
    </row>
    <row r="2581" customFormat="false" ht="12.75" hidden="false" customHeight="false" outlineLevel="0" collapsed="false">
      <c r="AC2581" s="0" t="s">
        <v>6606</v>
      </c>
    </row>
    <row r="2582" customFormat="false" ht="12.75" hidden="false" customHeight="false" outlineLevel="0" collapsed="false">
      <c r="AC2582" s="0" t="s">
        <v>6607</v>
      </c>
    </row>
    <row r="2583" customFormat="false" ht="12.75" hidden="false" customHeight="false" outlineLevel="0" collapsed="false">
      <c r="AC2583" s="0" t="s">
        <v>6608</v>
      </c>
    </row>
    <row r="2584" customFormat="false" ht="12.75" hidden="false" customHeight="false" outlineLevel="0" collapsed="false">
      <c r="AC2584" s="0" t="s">
        <v>6609</v>
      </c>
    </row>
    <row r="2585" customFormat="false" ht="12.75" hidden="false" customHeight="false" outlineLevel="0" collapsed="false">
      <c r="AC2585" s="0" t="s">
        <v>6610</v>
      </c>
    </row>
    <row r="2586" customFormat="false" ht="12.75" hidden="false" customHeight="false" outlineLevel="0" collapsed="false">
      <c r="AC2586" s="0" t="s">
        <v>6611</v>
      </c>
    </row>
    <row r="2587" customFormat="false" ht="12.75" hidden="false" customHeight="false" outlineLevel="0" collapsed="false">
      <c r="AC2587" s="0" t="s">
        <v>6612</v>
      </c>
    </row>
    <row r="2588" customFormat="false" ht="12.75" hidden="false" customHeight="false" outlineLevel="0" collapsed="false">
      <c r="AC2588" s="0" t="s">
        <v>6613</v>
      </c>
    </row>
    <row r="2589" customFormat="false" ht="12.75" hidden="false" customHeight="false" outlineLevel="0" collapsed="false">
      <c r="AC2589" s="0" t="s">
        <v>6614</v>
      </c>
    </row>
    <row r="2590" customFormat="false" ht="12.75" hidden="false" customHeight="false" outlineLevel="0" collapsed="false">
      <c r="AC2590" s="0" t="s">
        <v>6615</v>
      </c>
    </row>
    <row r="2591" customFormat="false" ht="12.75" hidden="false" customHeight="false" outlineLevel="0" collapsed="false">
      <c r="AC2591" s="0" t="s">
        <v>6616</v>
      </c>
    </row>
    <row r="2592" customFormat="false" ht="12.75" hidden="false" customHeight="false" outlineLevel="0" collapsed="false">
      <c r="AC2592" s="0" t="s">
        <v>6617</v>
      </c>
    </row>
    <row r="2593" customFormat="false" ht="12.75" hidden="false" customHeight="false" outlineLevel="0" collapsed="false">
      <c r="AC2593" s="0" t="s">
        <v>6618</v>
      </c>
    </row>
    <row r="2594" customFormat="false" ht="12.75" hidden="false" customHeight="false" outlineLevel="0" collapsed="false">
      <c r="AC2594" s="0" t="s">
        <v>6619</v>
      </c>
    </row>
    <row r="2595" customFormat="false" ht="12.75" hidden="false" customHeight="false" outlineLevel="0" collapsed="false">
      <c r="AC2595" s="0" t="s">
        <v>6620</v>
      </c>
    </row>
    <row r="2596" customFormat="false" ht="12.75" hidden="false" customHeight="false" outlineLevel="0" collapsed="false">
      <c r="AC2596" s="0" t="s">
        <v>6621</v>
      </c>
    </row>
    <row r="2597" customFormat="false" ht="12.75" hidden="false" customHeight="false" outlineLevel="0" collapsed="false">
      <c r="AC2597" s="0" t="s">
        <v>6622</v>
      </c>
    </row>
    <row r="2598" customFormat="false" ht="12.75" hidden="false" customHeight="false" outlineLevel="0" collapsed="false">
      <c r="AC2598" s="0" t="s">
        <v>6623</v>
      </c>
    </row>
    <row r="2599" customFormat="false" ht="12.75" hidden="false" customHeight="false" outlineLevel="0" collapsed="false">
      <c r="AC2599" s="0" t="s">
        <v>6624</v>
      </c>
    </row>
    <row r="2600" customFormat="false" ht="12.75" hidden="false" customHeight="false" outlineLevel="0" collapsed="false">
      <c r="AC2600" s="0" t="s">
        <v>6625</v>
      </c>
    </row>
    <row r="2601" customFormat="false" ht="12.75" hidden="false" customHeight="false" outlineLevel="0" collapsed="false">
      <c r="AC2601" s="0" t="s">
        <v>6626</v>
      </c>
    </row>
    <row r="2602" customFormat="false" ht="12.75" hidden="false" customHeight="false" outlineLevel="0" collapsed="false">
      <c r="AC2602" s="0" t="s">
        <v>6627</v>
      </c>
    </row>
    <row r="2603" customFormat="false" ht="12.75" hidden="false" customHeight="false" outlineLevel="0" collapsed="false">
      <c r="AC2603" s="0" t="s">
        <v>6628</v>
      </c>
    </row>
    <row r="2604" customFormat="false" ht="12.75" hidden="false" customHeight="false" outlineLevel="0" collapsed="false">
      <c r="AC2604" s="0" t="s">
        <v>6629</v>
      </c>
    </row>
    <row r="2605" customFormat="false" ht="12.75" hidden="false" customHeight="false" outlineLevel="0" collapsed="false">
      <c r="AC2605" s="0" t="s">
        <v>6630</v>
      </c>
    </row>
    <row r="2606" customFormat="false" ht="12.75" hidden="false" customHeight="false" outlineLevel="0" collapsed="false">
      <c r="AC2606" s="0" t="s">
        <v>6631</v>
      </c>
    </row>
    <row r="2607" customFormat="false" ht="12.75" hidden="false" customHeight="false" outlineLevel="0" collapsed="false">
      <c r="AC2607" s="0" t="s">
        <v>6632</v>
      </c>
    </row>
    <row r="2608" customFormat="false" ht="12.75" hidden="false" customHeight="false" outlineLevel="0" collapsed="false">
      <c r="AC2608" s="0" t="s">
        <v>6633</v>
      </c>
    </row>
    <row r="2609" customFormat="false" ht="12.75" hidden="false" customHeight="false" outlineLevel="0" collapsed="false">
      <c r="AC2609" s="0" t="s">
        <v>6634</v>
      </c>
    </row>
    <row r="2610" customFormat="false" ht="12.75" hidden="false" customHeight="false" outlineLevel="0" collapsed="false">
      <c r="AC2610" s="0" t="s">
        <v>6635</v>
      </c>
    </row>
    <row r="2611" customFormat="false" ht="12.75" hidden="false" customHeight="false" outlineLevel="0" collapsed="false">
      <c r="AC2611" s="0" t="s">
        <v>6636</v>
      </c>
    </row>
    <row r="2612" customFormat="false" ht="12.75" hidden="false" customHeight="false" outlineLevel="0" collapsed="false">
      <c r="AC2612" s="0" t="s">
        <v>6637</v>
      </c>
    </row>
    <row r="2613" customFormat="false" ht="12.75" hidden="false" customHeight="false" outlineLevel="0" collapsed="false">
      <c r="AC2613" s="0" t="s">
        <v>6638</v>
      </c>
    </row>
    <row r="2614" customFormat="false" ht="12.75" hidden="false" customHeight="false" outlineLevel="0" collapsed="false">
      <c r="AC2614" s="0" t="s">
        <v>6639</v>
      </c>
    </row>
    <row r="2615" customFormat="false" ht="12.75" hidden="false" customHeight="false" outlineLevel="0" collapsed="false">
      <c r="AC2615" s="0" t="s">
        <v>6640</v>
      </c>
    </row>
    <row r="2616" customFormat="false" ht="12.75" hidden="false" customHeight="false" outlineLevel="0" collapsed="false">
      <c r="AC2616" s="0" t="s">
        <v>6641</v>
      </c>
    </row>
    <row r="2617" customFormat="false" ht="12.75" hidden="false" customHeight="false" outlineLevel="0" collapsed="false">
      <c r="AC2617" s="0" t="s">
        <v>6642</v>
      </c>
    </row>
    <row r="2618" customFormat="false" ht="12.75" hidden="false" customHeight="false" outlineLevel="0" collapsed="false">
      <c r="AC2618" s="0" t="s">
        <v>6643</v>
      </c>
    </row>
    <row r="2619" customFormat="false" ht="12.75" hidden="false" customHeight="false" outlineLevel="0" collapsed="false">
      <c r="AC2619" s="0" t="s">
        <v>6644</v>
      </c>
    </row>
    <row r="2620" customFormat="false" ht="12.75" hidden="false" customHeight="false" outlineLevel="0" collapsed="false">
      <c r="AC2620" s="0" t="s">
        <v>6645</v>
      </c>
    </row>
    <row r="2621" customFormat="false" ht="12.75" hidden="false" customHeight="false" outlineLevel="0" collapsed="false">
      <c r="AC2621" s="0" t="s">
        <v>6646</v>
      </c>
    </row>
    <row r="2622" customFormat="false" ht="12.75" hidden="false" customHeight="false" outlineLevel="0" collapsed="false">
      <c r="AC2622" s="0" t="s">
        <v>6647</v>
      </c>
    </row>
    <row r="2623" customFormat="false" ht="12.75" hidden="false" customHeight="false" outlineLevel="0" collapsed="false">
      <c r="AC2623" s="0" t="s">
        <v>6648</v>
      </c>
    </row>
    <row r="2624" customFormat="false" ht="12.75" hidden="false" customHeight="false" outlineLevel="0" collapsed="false">
      <c r="AC2624" s="0" t="s">
        <v>6649</v>
      </c>
    </row>
    <row r="2625" customFormat="false" ht="12.75" hidden="false" customHeight="false" outlineLevel="0" collapsed="false">
      <c r="AC2625" s="0" t="s">
        <v>6650</v>
      </c>
    </row>
    <row r="2626" customFormat="false" ht="12.75" hidden="false" customHeight="false" outlineLevel="0" collapsed="false">
      <c r="AC2626" s="0" t="s">
        <v>6651</v>
      </c>
    </row>
    <row r="2627" customFormat="false" ht="12.75" hidden="false" customHeight="false" outlineLevel="0" collapsed="false">
      <c r="AC2627" s="0" t="s">
        <v>6652</v>
      </c>
    </row>
    <row r="2628" customFormat="false" ht="12.75" hidden="false" customHeight="false" outlineLevel="0" collapsed="false">
      <c r="AC2628" s="0" t="s">
        <v>6653</v>
      </c>
    </row>
    <row r="2629" customFormat="false" ht="12.75" hidden="false" customHeight="false" outlineLevel="0" collapsed="false">
      <c r="AC2629" s="0" t="s">
        <v>6654</v>
      </c>
    </row>
    <row r="2630" customFormat="false" ht="12.75" hidden="false" customHeight="false" outlineLevel="0" collapsed="false">
      <c r="AC2630" s="0" t="s">
        <v>6655</v>
      </c>
    </row>
    <row r="2631" customFormat="false" ht="12.75" hidden="false" customHeight="false" outlineLevel="0" collapsed="false">
      <c r="AC2631" s="0" t="s">
        <v>6656</v>
      </c>
    </row>
    <row r="2632" customFormat="false" ht="12.75" hidden="false" customHeight="false" outlineLevel="0" collapsed="false">
      <c r="AC2632" s="0" t="s">
        <v>6657</v>
      </c>
    </row>
    <row r="2633" customFormat="false" ht="12.75" hidden="false" customHeight="false" outlineLevel="0" collapsed="false">
      <c r="AC2633" s="0" t="s">
        <v>6658</v>
      </c>
    </row>
    <row r="2634" customFormat="false" ht="12.75" hidden="false" customHeight="false" outlineLevel="0" collapsed="false">
      <c r="AC2634" s="0" t="s">
        <v>6659</v>
      </c>
    </row>
    <row r="2635" customFormat="false" ht="12.75" hidden="false" customHeight="false" outlineLevel="0" collapsed="false">
      <c r="AC2635" s="0" t="s">
        <v>6660</v>
      </c>
    </row>
    <row r="2636" customFormat="false" ht="12.75" hidden="false" customHeight="false" outlineLevel="0" collapsed="false">
      <c r="AC2636" s="0" t="s">
        <v>6661</v>
      </c>
    </row>
    <row r="2637" customFormat="false" ht="12.75" hidden="false" customHeight="false" outlineLevel="0" collapsed="false">
      <c r="AC2637" s="0" t="s">
        <v>6662</v>
      </c>
    </row>
    <row r="2638" customFormat="false" ht="12.75" hidden="false" customHeight="false" outlineLevel="0" collapsed="false">
      <c r="AC2638" s="0" t="s">
        <v>6663</v>
      </c>
    </row>
    <row r="2639" customFormat="false" ht="12.75" hidden="false" customHeight="false" outlineLevel="0" collapsed="false">
      <c r="AC2639" s="0" t="s">
        <v>6664</v>
      </c>
    </row>
    <row r="2640" customFormat="false" ht="12.75" hidden="false" customHeight="false" outlineLevel="0" collapsed="false">
      <c r="AC2640" s="0" t="s">
        <v>6665</v>
      </c>
    </row>
    <row r="2641" customFormat="false" ht="12.75" hidden="false" customHeight="false" outlineLevel="0" collapsed="false">
      <c r="AC2641" s="0" t="s">
        <v>6666</v>
      </c>
    </row>
    <row r="2642" customFormat="false" ht="12.75" hidden="false" customHeight="false" outlineLevel="0" collapsed="false">
      <c r="AC2642" s="0" t="s">
        <v>6667</v>
      </c>
    </row>
    <row r="2643" customFormat="false" ht="12.75" hidden="false" customHeight="false" outlineLevel="0" collapsed="false">
      <c r="AC2643" s="0" t="s">
        <v>6668</v>
      </c>
    </row>
    <row r="2644" customFormat="false" ht="12.75" hidden="false" customHeight="false" outlineLevel="0" collapsed="false">
      <c r="AC2644" s="0" t="s">
        <v>6669</v>
      </c>
    </row>
    <row r="2645" customFormat="false" ht="12.75" hidden="false" customHeight="false" outlineLevel="0" collapsed="false">
      <c r="AC2645" s="0" t="s">
        <v>6670</v>
      </c>
    </row>
    <row r="2646" customFormat="false" ht="12.75" hidden="false" customHeight="false" outlineLevel="0" collapsed="false">
      <c r="AC2646" s="0" t="s">
        <v>6671</v>
      </c>
    </row>
    <row r="2647" customFormat="false" ht="12.75" hidden="false" customHeight="false" outlineLevel="0" collapsed="false">
      <c r="AC2647" s="0" t="s">
        <v>6672</v>
      </c>
    </row>
    <row r="2648" customFormat="false" ht="12.75" hidden="false" customHeight="false" outlineLevel="0" collapsed="false">
      <c r="AC2648" s="0" t="s">
        <v>6673</v>
      </c>
    </row>
    <row r="2649" customFormat="false" ht="12.75" hidden="false" customHeight="false" outlineLevel="0" collapsed="false">
      <c r="AC2649" s="0" t="s">
        <v>6674</v>
      </c>
    </row>
    <row r="2650" customFormat="false" ht="12.75" hidden="false" customHeight="false" outlineLevel="0" collapsed="false">
      <c r="AC2650" s="0" t="s">
        <v>6675</v>
      </c>
    </row>
    <row r="2651" customFormat="false" ht="12.75" hidden="false" customHeight="false" outlineLevel="0" collapsed="false">
      <c r="AC2651" s="0" t="s">
        <v>6676</v>
      </c>
    </row>
    <row r="2652" customFormat="false" ht="12.75" hidden="false" customHeight="false" outlineLevel="0" collapsed="false">
      <c r="AC2652" s="0" t="s">
        <v>6677</v>
      </c>
    </row>
    <row r="2653" customFormat="false" ht="12.75" hidden="false" customHeight="false" outlineLevel="0" collapsed="false">
      <c r="AC2653" s="0" t="s">
        <v>6678</v>
      </c>
    </row>
    <row r="2654" customFormat="false" ht="12.75" hidden="false" customHeight="false" outlineLevel="0" collapsed="false">
      <c r="AC2654" s="0" t="s">
        <v>6679</v>
      </c>
    </row>
    <row r="2655" customFormat="false" ht="12.75" hidden="false" customHeight="false" outlineLevel="0" collapsed="false">
      <c r="AC2655" s="0" t="s">
        <v>6680</v>
      </c>
    </row>
    <row r="2656" customFormat="false" ht="12.75" hidden="false" customHeight="false" outlineLevel="0" collapsed="false">
      <c r="AC2656" s="0" t="s">
        <v>6681</v>
      </c>
    </row>
    <row r="2657" customFormat="false" ht="12.75" hidden="false" customHeight="false" outlineLevel="0" collapsed="false">
      <c r="AC2657" s="0" t="s">
        <v>6682</v>
      </c>
    </row>
    <row r="2658" customFormat="false" ht="12.75" hidden="false" customHeight="false" outlineLevel="0" collapsed="false">
      <c r="AC2658" s="0" t="s">
        <v>6683</v>
      </c>
    </row>
    <row r="2659" customFormat="false" ht="12.75" hidden="false" customHeight="false" outlineLevel="0" collapsed="false">
      <c r="AC2659" s="0" t="s">
        <v>6684</v>
      </c>
    </row>
    <row r="2660" customFormat="false" ht="12.75" hidden="false" customHeight="false" outlineLevel="0" collapsed="false">
      <c r="AC2660" s="0" t="s">
        <v>6685</v>
      </c>
    </row>
    <row r="2661" customFormat="false" ht="12.75" hidden="false" customHeight="false" outlineLevel="0" collapsed="false">
      <c r="AC2661" s="0" t="s">
        <v>6686</v>
      </c>
    </row>
    <row r="2662" customFormat="false" ht="12.75" hidden="false" customHeight="false" outlineLevel="0" collapsed="false">
      <c r="AC2662" s="0" t="s">
        <v>6687</v>
      </c>
    </row>
    <row r="2663" customFormat="false" ht="12.75" hidden="false" customHeight="false" outlineLevel="0" collapsed="false">
      <c r="AC2663" s="0" t="s">
        <v>6688</v>
      </c>
    </row>
    <row r="2664" customFormat="false" ht="12.75" hidden="false" customHeight="false" outlineLevel="0" collapsed="false">
      <c r="AC2664" s="0" t="s">
        <v>6689</v>
      </c>
    </row>
    <row r="2665" customFormat="false" ht="12.75" hidden="false" customHeight="false" outlineLevel="0" collapsed="false">
      <c r="AC2665" s="0" t="s">
        <v>6690</v>
      </c>
    </row>
    <row r="2666" customFormat="false" ht="12.75" hidden="false" customHeight="false" outlineLevel="0" collapsed="false">
      <c r="AC2666" s="0" t="s">
        <v>6691</v>
      </c>
    </row>
    <row r="2667" customFormat="false" ht="12.75" hidden="false" customHeight="false" outlineLevel="0" collapsed="false">
      <c r="AC2667" s="0" t="s">
        <v>6692</v>
      </c>
    </row>
    <row r="2668" customFormat="false" ht="12.75" hidden="false" customHeight="false" outlineLevel="0" collapsed="false">
      <c r="AC2668" s="0" t="s">
        <v>6693</v>
      </c>
    </row>
    <row r="2669" customFormat="false" ht="12.75" hidden="false" customHeight="false" outlineLevel="0" collapsed="false">
      <c r="AC2669" s="0" t="s">
        <v>6694</v>
      </c>
    </row>
    <row r="2670" customFormat="false" ht="12.75" hidden="false" customHeight="false" outlineLevel="0" collapsed="false">
      <c r="AC2670" s="0" t="s">
        <v>6695</v>
      </c>
    </row>
    <row r="2671" customFormat="false" ht="12.75" hidden="false" customHeight="false" outlineLevel="0" collapsed="false">
      <c r="AC2671" s="0" t="s">
        <v>6696</v>
      </c>
    </row>
    <row r="2672" customFormat="false" ht="12.75" hidden="false" customHeight="false" outlineLevel="0" collapsed="false">
      <c r="AC2672" s="0" t="s">
        <v>6697</v>
      </c>
    </row>
    <row r="2673" customFormat="false" ht="12.75" hidden="false" customHeight="false" outlineLevel="0" collapsed="false">
      <c r="AC2673" s="0" t="s">
        <v>6698</v>
      </c>
    </row>
    <row r="2674" customFormat="false" ht="12.75" hidden="false" customHeight="false" outlineLevel="0" collapsed="false">
      <c r="AC2674" s="0" t="s">
        <v>6699</v>
      </c>
    </row>
    <row r="2675" customFormat="false" ht="12.75" hidden="false" customHeight="false" outlineLevel="0" collapsed="false">
      <c r="AC2675" s="0" t="s">
        <v>6700</v>
      </c>
    </row>
    <row r="2676" customFormat="false" ht="12.75" hidden="false" customHeight="false" outlineLevel="0" collapsed="false">
      <c r="AC2676" s="0" t="s">
        <v>6701</v>
      </c>
    </row>
    <row r="2677" customFormat="false" ht="12.75" hidden="false" customHeight="false" outlineLevel="0" collapsed="false">
      <c r="AC2677" s="0" t="s">
        <v>6702</v>
      </c>
    </row>
    <row r="2678" customFormat="false" ht="12.75" hidden="false" customHeight="false" outlineLevel="0" collapsed="false">
      <c r="AC2678" s="0" t="s">
        <v>6703</v>
      </c>
    </row>
    <row r="2679" customFormat="false" ht="12.75" hidden="false" customHeight="false" outlineLevel="0" collapsed="false">
      <c r="AC2679" s="0" t="s">
        <v>6704</v>
      </c>
    </row>
    <row r="2680" customFormat="false" ht="12.75" hidden="false" customHeight="false" outlineLevel="0" collapsed="false">
      <c r="AC2680" s="0" t="s">
        <v>6705</v>
      </c>
    </row>
    <row r="2681" customFormat="false" ht="12.75" hidden="false" customHeight="false" outlineLevel="0" collapsed="false">
      <c r="AC2681" s="0" t="s">
        <v>6706</v>
      </c>
    </row>
    <row r="2682" customFormat="false" ht="12.75" hidden="false" customHeight="false" outlineLevel="0" collapsed="false">
      <c r="AC2682" s="0" t="s">
        <v>6707</v>
      </c>
    </row>
    <row r="2683" customFormat="false" ht="12.75" hidden="false" customHeight="false" outlineLevel="0" collapsed="false">
      <c r="AC2683" s="0" t="s">
        <v>6708</v>
      </c>
    </row>
    <row r="2684" customFormat="false" ht="12.75" hidden="false" customHeight="false" outlineLevel="0" collapsed="false">
      <c r="AC2684" s="0" t="s">
        <v>6709</v>
      </c>
    </row>
    <row r="2685" customFormat="false" ht="12.75" hidden="false" customHeight="false" outlineLevel="0" collapsed="false">
      <c r="AC2685" s="0" t="s">
        <v>6710</v>
      </c>
    </row>
    <row r="2686" customFormat="false" ht="12.75" hidden="false" customHeight="false" outlineLevel="0" collapsed="false">
      <c r="AC2686" s="0" t="s">
        <v>6711</v>
      </c>
    </row>
    <row r="2687" customFormat="false" ht="12.75" hidden="false" customHeight="false" outlineLevel="0" collapsed="false">
      <c r="AC2687" s="0" t="s">
        <v>6712</v>
      </c>
    </row>
    <row r="2688" customFormat="false" ht="12.75" hidden="false" customHeight="false" outlineLevel="0" collapsed="false">
      <c r="AC2688" s="0" t="s">
        <v>6713</v>
      </c>
    </row>
    <row r="2689" customFormat="false" ht="12.75" hidden="false" customHeight="false" outlineLevel="0" collapsed="false">
      <c r="AC2689" s="0" t="s">
        <v>6714</v>
      </c>
    </row>
    <row r="2690" customFormat="false" ht="12.75" hidden="false" customHeight="false" outlineLevel="0" collapsed="false">
      <c r="AC2690" s="0" t="s">
        <v>6715</v>
      </c>
    </row>
    <row r="2691" customFormat="false" ht="12.75" hidden="false" customHeight="false" outlineLevel="0" collapsed="false">
      <c r="AC2691" s="0" t="s">
        <v>6716</v>
      </c>
    </row>
    <row r="2692" customFormat="false" ht="12.75" hidden="false" customHeight="false" outlineLevel="0" collapsed="false">
      <c r="AC2692" s="0" t="s">
        <v>6717</v>
      </c>
    </row>
    <row r="2693" customFormat="false" ht="12.75" hidden="false" customHeight="false" outlineLevel="0" collapsed="false">
      <c r="AC2693" s="0" t="s">
        <v>6718</v>
      </c>
    </row>
    <row r="2694" customFormat="false" ht="12.75" hidden="false" customHeight="false" outlineLevel="0" collapsed="false">
      <c r="AC2694" s="0" t="s">
        <v>6719</v>
      </c>
    </row>
    <row r="2695" customFormat="false" ht="12.75" hidden="false" customHeight="false" outlineLevel="0" collapsed="false">
      <c r="AC2695" s="0" t="s">
        <v>6720</v>
      </c>
    </row>
    <row r="2696" customFormat="false" ht="12.75" hidden="false" customHeight="false" outlineLevel="0" collapsed="false">
      <c r="AC2696" s="0" t="s">
        <v>6721</v>
      </c>
    </row>
    <row r="2697" customFormat="false" ht="12.75" hidden="false" customHeight="false" outlineLevel="0" collapsed="false">
      <c r="AC2697" s="0" t="s">
        <v>6722</v>
      </c>
    </row>
    <row r="2698" customFormat="false" ht="12.75" hidden="false" customHeight="false" outlineLevel="0" collapsed="false">
      <c r="AC2698" s="0" t="s">
        <v>6723</v>
      </c>
    </row>
    <row r="2699" customFormat="false" ht="12.75" hidden="false" customHeight="false" outlineLevel="0" collapsed="false">
      <c r="AC2699" s="0" t="s">
        <v>6724</v>
      </c>
    </row>
    <row r="2700" customFormat="false" ht="12.75" hidden="false" customHeight="false" outlineLevel="0" collapsed="false">
      <c r="AC2700" s="0" t="s">
        <v>6725</v>
      </c>
    </row>
    <row r="2701" customFormat="false" ht="12.75" hidden="false" customHeight="false" outlineLevel="0" collapsed="false">
      <c r="AC2701" s="0" t="s">
        <v>6726</v>
      </c>
    </row>
    <row r="2702" customFormat="false" ht="12.75" hidden="false" customHeight="false" outlineLevel="0" collapsed="false">
      <c r="AC2702" s="0" t="s">
        <v>6727</v>
      </c>
    </row>
    <row r="2703" customFormat="false" ht="12.75" hidden="false" customHeight="false" outlineLevel="0" collapsed="false">
      <c r="AC2703" s="0" t="s">
        <v>6728</v>
      </c>
    </row>
    <row r="2704" customFormat="false" ht="12.75" hidden="false" customHeight="false" outlineLevel="0" collapsed="false">
      <c r="AC2704" s="0" t="s">
        <v>6729</v>
      </c>
    </row>
    <row r="2705" customFormat="false" ht="12.75" hidden="false" customHeight="false" outlineLevel="0" collapsed="false">
      <c r="AC2705" s="0" t="s">
        <v>6730</v>
      </c>
    </row>
    <row r="2706" customFormat="false" ht="12.75" hidden="false" customHeight="false" outlineLevel="0" collapsed="false">
      <c r="AC2706" s="0" t="s">
        <v>6731</v>
      </c>
    </row>
    <row r="2707" customFormat="false" ht="12.75" hidden="false" customHeight="false" outlineLevel="0" collapsed="false">
      <c r="AC2707" s="0" t="s">
        <v>6732</v>
      </c>
    </row>
    <row r="2708" customFormat="false" ht="12.75" hidden="false" customHeight="false" outlineLevel="0" collapsed="false">
      <c r="AC2708" s="0" t="s">
        <v>6733</v>
      </c>
    </row>
    <row r="2709" customFormat="false" ht="12.75" hidden="false" customHeight="false" outlineLevel="0" collapsed="false">
      <c r="AC2709" s="0" t="s">
        <v>6734</v>
      </c>
    </row>
    <row r="2710" customFormat="false" ht="12.75" hidden="false" customHeight="false" outlineLevel="0" collapsed="false">
      <c r="AC2710" s="0" t="s">
        <v>6735</v>
      </c>
    </row>
    <row r="2711" customFormat="false" ht="12.75" hidden="false" customHeight="false" outlineLevel="0" collapsed="false">
      <c r="AC2711" s="0" t="s">
        <v>6736</v>
      </c>
    </row>
    <row r="2712" customFormat="false" ht="12.75" hidden="false" customHeight="false" outlineLevel="0" collapsed="false">
      <c r="AC2712" s="0" t="s">
        <v>6737</v>
      </c>
    </row>
    <row r="2713" customFormat="false" ht="12.75" hidden="false" customHeight="false" outlineLevel="0" collapsed="false">
      <c r="AC2713" s="0" t="s">
        <v>6738</v>
      </c>
    </row>
    <row r="2714" customFormat="false" ht="12.75" hidden="false" customHeight="false" outlineLevel="0" collapsed="false">
      <c r="AC2714" s="0" t="s">
        <v>6739</v>
      </c>
    </row>
    <row r="2715" customFormat="false" ht="12.75" hidden="false" customHeight="false" outlineLevel="0" collapsed="false">
      <c r="AC2715" s="0" t="s">
        <v>6740</v>
      </c>
    </row>
    <row r="2716" customFormat="false" ht="12.75" hidden="false" customHeight="false" outlineLevel="0" collapsed="false">
      <c r="AC2716" s="0" t="s">
        <v>6741</v>
      </c>
    </row>
    <row r="2717" customFormat="false" ht="12.75" hidden="false" customHeight="false" outlineLevel="0" collapsed="false">
      <c r="AC2717" s="0" t="s">
        <v>6742</v>
      </c>
    </row>
    <row r="2718" customFormat="false" ht="12.75" hidden="false" customHeight="false" outlineLevel="0" collapsed="false">
      <c r="AC2718" s="0" t="s">
        <v>6743</v>
      </c>
    </row>
    <row r="2719" customFormat="false" ht="12.75" hidden="false" customHeight="false" outlineLevel="0" collapsed="false">
      <c r="AC2719" s="0" t="s">
        <v>6744</v>
      </c>
    </row>
    <row r="2720" customFormat="false" ht="12.75" hidden="false" customHeight="false" outlineLevel="0" collapsed="false">
      <c r="AC2720" s="0" t="s">
        <v>6745</v>
      </c>
    </row>
    <row r="2721" customFormat="false" ht="12.75" hidden="false" customHeight="false" outlineLevel="0" collapsed="false">
      <c r="AC2721" s="0" t="s">
        <v>6746</v>
      </c>
    </row>
    <row r="2722" customFormat="false" ht="12.75" hidden="false" customHeight="false" outlineLevel="0" collapsed="false">
      <c r="AC2722" s="0" t="s">
        <v>6747</v>
      </c>
    </row>
    <row r="2723" customFormat="false" ht="12.75" hidden="false" customHeight="false" outlineLevel="0" collapsed="false">
      <c r="AC2723" s="0" t="s">
        <v>6748</v>
      </c>
    </row>
    <row r="2724" customFormat="false" ht="12.75" hidden="false" customHeight="false" outlineLevel="0" collapsed="false">
      <c r="AC2724" s="0" t="s">
        <v>6749</v>
      </c>
    </row>
    <row r="2725" customFormat="false" ht="12.75" hidden="false" customHeight="false" outlineLevel="0" collapsed="false">
      <c r="AC2725" s="0" t="s">
        <v>6750</v>
      </c>
    </row>
    <row r="2726" customFormat="false" ht="12.75" hidden="false" customHeight="false" outlineLevel="0" collapsed="false">
      <c r="AC2726" s="0" t="s">
        <v>6751</v>
      </c>
    </row>
    <row r="2727" customFormat="false" ht="12.75" hidden="false" customHeight="false" outlineLevel="0" collapsed="false">
      <c r="AC2727" s="0" t="s">
        <v>6752</v>
      </c>
    </row>
    <row r="2728" customFormat="false" ht="12.75" hidden="false" customHeight="false" outlineLevel="0" collapsed="false">
      <c r="AC2728" s="0" t="s">
        <v>6753</v>
      </c>
    </row>
    <row r="2729" customFormat="false" ht="12.75" hidden="false" customHeight="false" outlineLevel="0" collapsed="false">
      <c r="AC2729" s="0" t="s">
        <v>6754</v>
      </c>
    </row>
    <row r="2730" customFormat="false" ht="12.75" hidden="false" customHeight="false" outlineLevel="0" collapsed="false">
      <c r="AC2730" s="0" t="s">
        <v>6755</v>
      </c>
    </row>
    <row r="2731" customFormat="false" ht="12.75" hidden="false" customHeight="false" outlineLevel="0" collapsed="false">
      <c r="AC2731" s="0" t="s">
        <v>6756</v>
      </c>
    </row>
    <row r="2732" customFormat="false" ht="12.75" hidden="false" customHeight="false" outlineLevel="0" collapsed="false">
      <c r="AC2732" s="0" t="s">
        <v>6757</v>
      </c>
    </row>
    <row r="2733" customFormat="false" ht="12.75" hidden="false" customHeight="false" outlineLevel="0" collapsed="false">
      <c r="AC2733" s="0" t="s">
        <v>6758</v>
      </c>
    </row>
    <row r="2734" customFormat="false" ht="12.75" hidden="false" customHeight="false" outlineLevel="0" collapsed="false">
      <c r="AC2734" s="0" t="s">
        <v>6759</v>
      </c>
    </row>
    <row r="2735" customFormat="false" ht="12.75" hidden="false" customHeight="false" outlineLevel="0" collapsed="false">
      <c r="AC2735" s="0" t="s">
        <v>6760</v>
      </c>
    </row>
    <row r="2736" customFormat="false" ht="12.75" hidden="false" customHeight="false" outlineLevel="0" collapsed="false">
      <c r="AC2736" s="0" t="s">
        <v>6761</v>
      </c>
    </row>
    <row r="2737" customFormat="false" ht="12.75" hidden="false" customHeight="false" outlineLevel="0" collapsed="false">
      <c r="AC2737" s="0" t="s">
        <v>6762</v>
      </c>
    </row>
    <row r="2738" customFormat="false" ht="12.75" hidden="false" customHeight="false" outlineLevel="0" collapsed="false">
      <c r="AC2738" s="0" t="s">
        <v>6763</v>
      </c>
    </row>
    <row r="2739" customFormat="false" ht="12.75" hidden="false" customHeight="false" outlineLevel="0" collapsed="false">
      <c r="AC2739" s="0" t="s">
        <v>6764</v>
      </c>
    </row>
    <row r="2740" customFormat="false" ht="12.75" hidden="false" customHeight="false" outlineLevel="0" collapsed="false">
      <c r="AC2740" s="0" t="s">
        <v>6765</v>
      </c>
    </row>
    <row r="2741" customFormat="false" ht="12.75" hidden="false" customHeight="false" outlineLevel="0" collapsed="false">
      <c r="AC2741" s="0" t="s">
        <v>6766</v>
      </c>
    </row>
    <row r="2742" customFormat="false" ht="12.75" hidden="false" customHeight="false" outlineLevel="0" collapsed="false">
      <c r="AC2742" s="0" t="s">
        <v>6767</v>
      </c>
    </row>
    <row r="2743" customFormat="false" ht="12.75" hidden="false" customHeight="false" outlineLevel="0" collapsed="false">
      <c r="AC2743" s="0" t="s">
        <v>6768</v>
      </c>
    </row>
    <row r="2744" customFormat="false" ht="12.75" hidden="false" customHeight="false" outlineLevel="0" collapsed="false">
      <c r="AC2744" s="0" t="s">
        <v>6769</v>
      </c>
    </row>
    <row r="2745" customFormat="false" ht="12.75" hidden="false" customHeight="false" outlineLevel="0" collapsed="false">
      <c r="AC2745" s="0" t="s">
        <v>6770</v>
      </c>
    </row>
    <row r="2746" customFormat="false" ht="12.75" hidden="false" customHeight="false" outlineLevel="0" collapsed="false">
      <c r="AC2746" s="0" t="s">
        <v>6771</v>
      </c>
    </row>
    <row r="2747" customFormat="false" ht="12.75" hidden="false" customHeight="false" outlineLevel="0" collapsed="false">
      <c r="AC2747" s="0" t="s">
        <v>6772</v>
      </c>
    </row>
    <row r="2748" customFormat="false" ht="12.75" hidden="false" customHeight="false" outlineLevel="0" collapsed="false">
      <c r="AC2748" s="0" t="s">
        <v>6773</v>
      </c>
    </row>
    <row r="2749" customFormat="false" ht="12.75" hidden="false" customHeight="false" outlineLevel="0" collapsed="false">
      <c r="AC2749" s="0" t="s">
        <v>6774</v>
      </c>
    </row>
    <row r="2750" customFormat="false" ht="12.75" hidden="false" customHeight="false" outlineLevel="0" collapsed="false">
      <c r="AC2750" s="0" t="s">
        <v>6775</v>
      </c>
    </row>
    <row r="2751" customFormat="false" ht="12.75" hidden="false" customHeight="false" outlineLevel="0" collapsed="false">
      <c r="AC2751" s="0" t="s">
        <v>6776</v>
      </c>
    </row>
    <row r="2752" customFormat="false" ht="12.75" hidden="false" customHeight="false" outlineLevel="0" collapsed="false">
      <c r="AC2752" s="0" t="s">
        <v>6777</v>
      </c>
    </row>
    <row r="2753" customFormat="false" ht="12.75" hidden="false" customHeight="false" outlineLevel="0" collapsed="false">
      <c r="AC2753" s="0" t="s">
        <v>6778</v>
      </c>
    </row>
    <row r="2754" customFormat="false" ht="12.75" hidden="false" customHeight="false" outlineLevel="0" collapsed="false">
      <c r="AC2754" s="0" t="s">
        <v>6779</v>
      </c>
    </row>
    <row r="2755" customFormat="false" ht="12.75" hidden="false" customHeight="false" outlineLevel="0" collapsed="false">
      <c r="AC2755" s="0" t="s">
        <v>6780</v>
      </c>
    </row>
    <row r="2756" customFormat="false" ht="12.75" hidden="false" customHeight="false" outlineLevel="0" collapsed="false">
      <c r="AC2756" s="0" t="s">
        <v>6781</v>
      </c>
    </row>
    <row r="2757" customFormat="false" ht="12.75" hidden="false" customHeight="false" outlineLevel="0" collapsed="false">
      <c r="AC2757" s="0" t="s">
        <v>6782</v>
      </c>
    </row>
    <row r="2758" customFormat="false" ht="12.75" hidden="false" customHeight="false" outlineLevel="0" collapsed="false">
      <c r="AC2758" s="0" t="s">
        <v>6783</v>
      </c>
    </row>
    <row r="2759" customFormat="false" ht="12.75" hidden="false" customHeight="false" outlineLevel="0" collapsed="false">
      <c r="AC2759" s="0" t="s">
        <v>6784</v>
      </c>
    </row>
    <row r="2760" customFormat="false" ht="12.75" hidden="false" customHeight="false" outlineLevel="0" collapsed="false">
      <c r="AC2760" s="0" t="s">
        <v>6785</v>
      </c>
    </row>
    <row r="2761" customFormat="false" ht="12.75" hidden="false" customHeight="false" outlineLevel="0" collapsed="false">
      <c r="AC2761" s="0" t="s">
        <v>6786</v>
      </c>
    </row>
    <row r="2762" customFormat="false" ht="12.75" hidden="false" customHeight="false" outlineLevel="0" collapsed="false">
      <c r="AC2762" s="0" t="s">
        <v>6787</v>
      </c>
    </row>
    <row r="2763" customFormat="false" ht="12.75" hidden="false" customHeight="false" outlineLevel="0" collapsed="false">
      <c r="AC2763" s="0" t="s">
        <v>6788</v>
      </c>
    </row>
    <row r="2764" customFormat="false" ht="12.75" hidden="false" customHeight="false" outlineLevel="0" collapsed="false">
      <c r="AC2764" s="0" t="s">
        <v>6789</v>
      </c>
    </row>
    <row r="2765" customFormat="false" ht="12.75" hidden="false" customHeight="false" outlineLevel="0" collapsed="false">
      <c r="AC2765" s="0" t="s">
        <v>6790</v>
      </c>
    </row>
    <row r="2766" customFormat="false" ht="12.75" hidden="false" customHeight="false" outlineLevel="0" collapsed="false">
      <c r="AC2766" s="0" t="s">
        <v>6791</v>
      </c>
    </row>
    <row r="2767" customFormat="false" ht="12.75" hidden="false" customHeight="false" outlineLevel="0" collapsed="false">
      <c r="AC2767" s="0" t="s">
        <v>6792</v>
      </c>
    </row>
    <row r="2768" customFormat="false" ht="12.75" hidden="false" customHeight="false" outlineLevel="0" collapsed="false">
      <c r="AC2768" s="0" t="s">
        <v>6793</v>
      </c>
    </row>
    <row r="2769" customFormat="false" ht="12.75" hidden="false" customHeight="false" outlineLevel="0" collapsed="false">
      <c r="AC2769" s="0" t="s">
        <v>6794</v>
      </c>
    </row>
    <row r="2770" customFormat="false" ht="12.75" hidden="false" customHeight="false" outlineLevel="0" collapsed="false">
      <c r="AC2770" s="0" t="s">
        <v>6795</v>
      </c>
    </row>
    <row r="2771" customFormat="false" ht="12.75" hidden="false" customHeight="false" outlineLevel="0" collapsed="false">
      <c r="AC2771" s="0" t="s">
        <v>6796</v>
      </c>
    </row>
    <row r="2772" customFormat="false" ht="12.75" hidden="false" customHeight="false" outlineLevel="0" collapsed="false">
      <c r="AC2772" s="0" t="s">
        <v>6797</v>
      </c>
    </row>
    <row r="2773" customFormat="false" ht="12.75" hidden="false" customHeight="false" outlineLevel="0" collapsed="false">
      <c r="AC2773" s="0" t="s">
        <v>6798</v>
      </c>
    </row>
    <row r="2774" customFormat="false" ht="12.75" hidden="false" customHeight="false" outlineLevel="0" collapsed="false">
      <c r="AC2774" s="0" t="s">
        <v>6799</v>
      </c>
    </row>
    <row r="2775" customFormat="false" ht="12.75" hidden="false" customHeight="false" outlineLevel="0" collapsed="false">
      <c r="AC2775" s="0" t="s">
        <v>6800</v>
      </c>
    </row>
    <row r="2776" customFormat="false" ht="12.75" hidden="false" customHeight="false" outlineLevel="0" collapsed="false">
      <c r="AC2776" s="0" t="s">
        <v>6801</v>
      </c>
    </row>
    <row r="2777" customFormat="false" ht="12.75" hidden="false" customHeight="false" outlineLevel="0" collapsed="false">
      <c r="AC2777" s="0" t="s">
        <v>6802</v>
      </c>
    </row>
    <row r="2778" customFormat="false" ht="12.75" hidden="false" customHeight="false" outlineLevel="0" collapsed="false">
      <c r="AC2778" s="0" t="s">
        <v>6803</v>
      </c>
    </row>
    <row r="2779" customFormat="false" ht="12.75" hidden="false" customHeight="false" outlineLevel="0" collapsed="false">
      <c r="AC2779" s="0" t="s">
        <v>6804</v>
      </c>
    </row>
    <row r="2780" customFormat="false" ht="12.75" hidden="false" customHeight="false" outlineLevel="0" collapsed="false">
      <c r="AC2780" s="0" t="s">
        <v>6805</v>
      </c>
    </row>
    <row r="2781" customFormat="false" ht="12.75" hidden="false" customHeight="false" outlineLevel="0" collapsed="false">
      <c r="AC2781" s="0" t="s">
        <v>6806</v>
      </c>
    </row>
    <row r="2782" customFormat="false" ht="12.75" hidden="false" customHeight="false" outlineLevel="0" collapsed="false">
      <c r="AC2782" s="0" t="s">
        <v>6807</v>
      </c>
    </row>
    <row r="2783" customFormat="false" ht="12.75" hidden="false" customHeight="false" outlineLevel="0" collapsed="false">
      <c r="AC2783" s="0" t="s">
        <v>6808</v>
      </c>
    </row>
    <row r="2784" customFormat="false" ht="12.75" hidden="false" customHeight="false" outlineLevel="0" collapsed="false">
      <c r="AC2784" s="0" t="s">
        <v>6809</v>
      </c>
    </row>
    <row r="2785" customFormat="false" ht="12.75" hidden="false" customHeight="false" outlineLevel="0" collapsed="false">
      <c r="AC2785" s="0" t="s">
        <v>6810</v>
      </c>
    </row>
    <row r="2786" customFormat="false" ht="12.75" hidden="false" customHeight="false" outlineLevel="0" collapsed="false">
      <c r="AC2786" s="0" t="s">
        <v>6811</v>
      </c>
    </row>
    <row r="2787" customFormat="false" ht="12.75" hidden="false" customHeight="false" outlineLevel="0" collapsed="false">
      <c r="AC2787" s="0" t="s">
        <v>6812</v>
      </c>
    </row>
    <row r="2788" customFormat="false" ht="12.75" hidden="false" customHeight="false" outlineLevel="0" collapsed="false">
      <c r="AC2788" s="0" t="s">
        <v>6813</v>
      </c>
    </row>
    <row r="2789" customFormat="false" ht="12.75" hidden="false" customHeight="false" outlineLevel="0" collapsed="false">
      <c r="AC2789" s="0" t="s">
        <v>6814</v>
      </c>
    </row>
    <row r="2790" customFormat="false" ht="12.75" hidden="false" customHeight="false" outlineLevel="0" collapsed="false">
      <c r="AC2790" s="0" t="s">
        <v>6815</v>
      </c>
    </row>
    <row r="2791" customFormat="false" ht="12.75" hidden="false" customHeight="false" outlineLevel="0" collapsed="false">
      <c r="AC2791" s="0" t="s">
        <v>6816</v>
      </c>
    </row>
    <row r="2792" customFormat="false" ht="12.75" hidden="false" customHeight="false" outlineLevel="0" collapsed="false">
      <c r="AC2792" s="0" t="s">
        <v>6817</v>
      </c>
    </row>
    <row r="2793" customFormat="false" ht="12.75" hidden="false" customHeight="false" outlineLevel="0" collapsed="false">
      <c r="AC2793" s="0" t="s">
        <v>6818</v>
      </c>
    </row>
    <row r="2794" customFormat="false" ht="12.75" hidden="false" customHeight="false" outlineLevel="0" collapsed="false">
      <c r="AC2794" s="0" t="s">
        <v>6819</v>
      </c>
    </row>
    <row r="2795" customFormat="false" ht="12.75" hidden="false" customHeight="false" outlineLevel="0" collapsed="false">
      <c r="AC2795" s="0" t="s">
        <v>6820</v>
      </c>
    </row>
    <row r="2796" customFormat="false" ht="12.75" hidden="false" customHeight="false" outlineLevel="0" collapsed="false">
      <c r="AC2796" s="0" t="s">
        <v>6821</v>
      </c>
    </row>
    <row r="2797" customFormat="false" ht="12.75" hidden="false" customHeight="false" outlineLevel="0" collapsed="false">
      <c r="AC2797" s="0" t="s">
        <v>6822</v>
      </c>
    </row>
    <row r="2798" customFormat="false" ht="12.75" hidden="false" customHeight="false" outlineLevel="0" collapsed="false">
      <c r="AC2798" s="0" t="s">
        <v>6823</v>
      </c>
    </row>
    <row r="2799" customFormat="false" ht="12.75" hidden="false" customHeight="false" outlineLevel="0" collapsed="false">
      <c r="AC2799" s="0" t="s">
        <v>6824</v>
      </c>
    </row>
    <row r="2800" customFormat="false" ht="12.75" hidden="false" customHeight="false" outlineLevel="0" collapsed="false">
      <c r="AC2800" s="0" t="s">
        <v>6825</v>
      </c>
    </row>
    <row r="2801" customFormat="false" ht="12.75" hidden="false" customHeight="false" outlineLevel="0" collapsed="false">
      <c r="AC2801" s="0" t="s">
        <v>6826</v>
      </c>
    </row>
    <row r="2802" customFormat="false" ht="12.75" hidden="false" customHeight="false" outlineLevel="0" collapsed="false">
      <c r="AC2802" s="0" t="s">
        <v>6827</v>
      </c>
    </row>
    <row r="2803" customFormat="false" ht="12.75" hidden="false" customHeight="false" outlineLevel="0" collapsed="false">
      <c r="AC2803" s="0" t="s">
        <v>6828</v>
      </c>
    </row>
    <row r="2804" customFormat="false" ht="12.75" hidden="false" customHeight="false" outlineLevel="0" collapsed="false">
      <c r="AC2804" s="0" t="s">
        <v>6829</v>
      </c>
    </row>
    <row r="2805" customFormat="false" ht="12.75" hidden="false" customHeight="false" outlineLevel="0" collapsed="false">
      <c r="AC2805" s="0" t="s">
        <v>6830</v>
      </c>
    </row>
    <row r="2806" customFormat="false" ht="12.75" hidden="false" customHeight="false" outlineLevel="0" collapsed="false">
      <c r="AC2806" s="0" t="s">
        <v>6831</v>
      </c>
    </row>
    <row r="2807" customFormat="false" ht="12.75" hidden="false" customHeight="false" outlineLevel="0" collapsed="false">
      <c r="AC2807" s="0" t="s">
        <v>6832</v>
      </c>
    </row>
    <row r="2808" customFormat="false" ht="12.75" hidden="false" customHeight="false" outlineLevel="0" collapsed="false">
      <c r="AC2808" s="0" t="s">
        <v>6833</v>
      </c>
    </row>
    <row r="2809" customFormat="false" ht="12.75" hidden="false" customHeight="false" outlineLevel="0" collapsed="false">
      <c r="AC2809" s="0" t="s">
        <v>6834</v>
      </c>
    </row>
    <row r="2810" customFormat="false" ht="12.75" hidden="false" customHeight="false" outlineLevel="0" collapsed="false">
      <c r="AC2810" s="0" t="s">
        <v>6835</v>
      </c>
    </row>
    <row r="2811" customFormat="false" ht="12.75" hidden="false" customHeight="false" outlineLevel="0" collapsed="false">
      <c r="AC2811" s="0" t="s">
        <v>6836</v>
      </c>
    </row>
    <row r="2812" customFormat="false" ht="12.75" hidden="false" customHeight="false" outlineLevel="0" collapsed="false">
      <c r="AC2812" s="0" t="s">
        <v>6837</v>
      </c>
    </row>
    <row r="2813" customFormat="false" ht="12.75" hidden="false" customHeight="false" outlineLevel="0" collapsed="false">
      <c r="AC2813" s="0" t="s">
        <v>6838</v>
      </c>
    </row>
    <row r="2814" customFormat="false" ht="12.75" hidden="false" customHeight="false" outlineLevel="0" collapsed="false">
      <c r="AC2814" s="0" t="s">
        <v>6839</v>
      </c>
    </row>
    <row r="2815" customFormat="false" ht="12.75" hidden="false" customHeight="false" outlineLevel="0" collapsed="false">
      <c r="AC2815" s="0" t="s">
        <v>6840</v>
      </c>
    </row>
    <row r="2816" customFormat="false" ht="12.75" hidden="false" customHeight="false" outlineLevel="0" collapsed="false">
      <c r="AC2816" s="0" t="s">
        <v>6841</v>
      </c>
    </row>
    <row r="2817" customFormat="false" ht="12.75" hidden="false" customHeight="false" outlineLevel="0" collapsed="false">
      <c r="AC2817" s="0" t="s">
        <v>6842</v>
      </c>
    </row>
    <row r="2818" customFormat="false" ht="12.75" hidden="false" customHeight="false" outlineLevel="0" collapsed="false">
      <c r="AC2818" s="0" t="s">
        <v>6843</v>
      </c>
    </row>
    <row r="2819" customFormat="false" ht="12.75" hidden="false" customHeight="false" outlineLevel="0" collapsed="false">
      <c r="AC2819" s="0" t="s">
        <v>6844</v>
      </c>
    </row>
    <row r="2820" customFormat="false" ht="12.75" hidden="false" customHeight="false" outlineLevel="0" collapsed="false">
      <c r="AC2820" s="0" t="s">
        <v>6845</v>
      </c>
    </row>
    <row r="2821" customFormat="false" ht="12.75" hidden="false" customHeight="false" outlineLevel="0" collapsed="false">
      <c r="AC2821" s="0" t="s">
        <v>6846</v>
      </c>
    </row>
    <row r="2822" customFormat="false" ht="12.75" hidden="false" customHeight="false" outlineLevel="0" collapsed="false">
      <c r="AC2822" s="0" t="s">
        <v>6847</v>
      </c>
    </row>
    <row r="2823" customFormat="false" ht="12.75" hidden="false" customHeight="false" outlineLevel="0" collapsed="false">
      <c r="AC2823" s="0" t="s">
        <v>6848</v>
      </c>
    </row>
    <row r="2824" customFormat="false" ht="12.75" hidden="false" customHeight="false" outlineLevel="0" collapsed="false">
      <c r="AC2824" s="0" t="s">
        <v>6849</v>
      </c>
    </row>
    <row r="2825" customFormat="false" ht="12.75" hidden="false" customHeight="false" outlineLevel="0" collapsed="false">
      <c r="AC2825" s="0" t="s">
        <v>6850</v>
      </c>
    </row>
    <row r="2826" customFormat="false" ht="12.75" hidden="false" customHeight="false" outlineLevel="0" collapsed="false">
      <c r="AC2826" s="0" t="s">
        <v>6851</v>
      </c>
    </row>
    <row r="2827" customFormat="false" ht="12.75" hidden="false" customHeight="false" outlineLevel="0" collapsed="false">
      <c r="AC2827" s="0" t="s">
        <v>6852</v>
      </c>
    </row>
    <row r="2828" customFormat="false" ht="12.75" hidden="false" customHeight="false" outlineLevel="0" collapsed="false">
      <c r="AC2828" s="0" t="s">
        <v>6853</v>
      </c>
    </row>
    <row r="2829" customFormat="false" ht="12.75" hidden="false" customHeight="false" outlineLevel="0" collapsed="false">
      <c r="AC2829" s="0" t="s">
        <v>6854</v>
      </c>
    </row>
    <row r="2830" customFormat="false" ht="12.75" hidden="false" customHeight="false" outlineLevel="0" collapsed="false">
      <c r="AC2830" s="0" t="s">
        <v>6855</v>
      </c>
    </row>
    <row r="2831" customFormat="false" ht="12.75" hidden="false" customHeight="false" outlineLevel="0" collapsed="false">
      <c r="AC2831" s="0" t="s">
        <v>6856</v>
      </c>
    </row>
    <row r="2832" customFormat="false" ht="12.75" hidden="false" customHeight="false" outlineLevel="0" collapsed="false">
      <c r="AC2832" s="0" t="s">
        <v>6857</v>
      </c>
    </row>
    <row r="2833" customFormat="false" ht="12.75" hidden="false" customHeight="false" outlineLevel="0" collapsed="false">
      <c r="AC2833" s="0" t="s">
        <v>6858</v>
      </c>
    </row>
    <row r="2834" customFormat="false" ht="12.75" hidden="false" customHeight="false" outlineLevel="0" collapsed="false">
      <c r="AC2834" s="0" t="s">
        <v>6859</v>
      </c>
    </row>
    <row r="2835" customFormat="false" ht="12.75" hidden="false" customHeight="false" outlineLevel="0" collapsed="false">
      <c r="AC2835" s="0" t="s">
        <v>6860</v>
      </c>
    </row>
    <row r="2836" customFormat="false" ht="12.75" hidden="false" customHeight="false" outlineLevel="0" collapsed="false">
      <c r="AC2836" s="0" t="s">
        <v>6861</v>
      </c>
    </row>
    <row r="2837" customFormat="false" ht="12.75" hidden="false" customHeight="false" outlineLevel="0" collapsed="false">
      <c r="AC2837" s="0" t="s">
        <v>6862</v>
      </c>
    </row>
    <row r="2838" customFormat="false" ht="12.75" hidden="false" customHeight="false" outlineLevel="0" collapsed="false">
      <c r="AC2838" s="0" t="s">
        <v>6863</v>
      </c>
    </row>
    <row r="2839" customFormat="false" ht="12.75" hidden="false" customHeight="false" outlineLevel="0" collapsed="false">
      <c r="AC2839" s="0" t="s">
        <v>6864</v>
      </c>
    </row>
    <row r="2840" customFormat="false" ht="12.75" hidden="false" customHeight="false" outlineLevel="0" collapsed="false">
      <c r="AC2840" s="0" t="s">
        <v>6865</v>
      </c>
    </row>
    <row r="2841" customFormat="false" ht="12.75" hidden="false" customHeight="false" outlineLevel="0" collapsed="false">
      <c r="AC2841" s="0" t="s">
        <v>6866</v>
      </c>
    </row>
    <row r="2842" customFormat="false" ht="12.75" hidden="false" customHeight="false" outlineLevel="0" collapsed="false">
      <c r="AC2842" s="0" t="s">
        <v>6867</v>
      </c>
    </row>
    <row r="2843" customFormat="false" ht="12.75" hidden="false" customHeight="false" outlineLevel="0" collapsed="false">
      <c r="AC2843" s="0" t="s">
        <v>6868</v>
      </c>
    </row>
    <row r="2844" customFormat="false" ht="12.75" hidden="false" customHeight="false" outlineLevel="0" collapsed="false">
      <c r="AC2844" s="0" t="s">
        <v>6869</v>
      </c>
    </row>
    <row r="2845" customFormat="false" ht="12.75" hidden="false" customHeight="false" outlineLevel="0" collapsed="false">
      <c r="AC2845" s="0" t="s">
        <v>6870</v>
      </c>
    </row>
    <row r="2846" customFormat="false" ht="12.75" hidden="false" customHeight="false" outlineLevel="0" collapsed="false">
      <c r="AC2846" s="0" t="s">
        <v>6871</v>
      </c>
    </row>
    <row r="2847" customFormat="false" ht="12.75" hidden="false" customHeight="false" outlineLevel="0" collapsed="false">
      <c r="AC2847" s="0" t="s">
        <v>6872</v>
      </c>
    </row>
    <row r="2848" customFormat="false" ht="12.75" hidden="false" customHeight="false" outlineLevel="0" collapsed="false">
      <c r="AC2848" s="0" t="s">
        <v>6873</v>
      </c>
    </row>
    <row r="2849" customFormat="false" ht="12.75" hidden="false" customHeight="false" outlineLevel="0" collapsed="false">
      <c r="AC2849" s="0" t="s">
        <v>6874</v>
      </c>
    </row>
    <row r="2850" customFormat="false" ht="12.75" hidden="false" customHeight="false" outlineLevel="0" collapsed="false">
      <c r="AC2850" s="0" t="s">
        <v>6875</v>
      </c>
    </row>
    <row r="2851" customFormat="false" ht="12.75" hidden="false" customHeight="false" outlineLevel="0" collapsed="false">
      <c r="AC2851" s="0" t="s">
        <v>6876</v>
      </c>
    </row>
    <row r="2852" customFormat="false" ht="12.75" hidden="false" customHeight="false" outlineLevel="0" collapsed="false">
      <c r="AC2852" s="0" t="s">
        <v>6877</v>
      </c>
    </row>
    <row r="2853" customFormat="false" ht="12.75" hidden="false" customHeight="false" outlineLevel="0" collapsed="false">
      <c r="AC2853" s="0" t="s">
        <v>6878</v>
      </c>
    </row>
    <row r="2854" customFormat="false" ht="12.75" hidden="false" customHeight="false" outlineLevel="0" collapsed="false">
      <c r="AC2854" s="0" t="s">
        <v>6879</v>
      </c>
    </row>
    <row r="2855" customFormat="false" ht="12.75" hidden="false" customHeight="false" outlineLevel="0" collapsed="false">
      <c r="AC2855" s="0" t="s">
        <v>6880</v>
      </c>
    </row>
    <row r="2856" customFormat="false" ht="12.75" hidden="false" customHeight="false" outlineLevel="0" collapsed="false">
      <c r="AC2856" s="0" t="s">
        <v>6881</v>
      </c>
    </row>
    <row r="2857" customFormat="false" ht="12.75" hidden="false" customHeight="false" outlineLevel="0" collapsed="false">
      <c r="AC2857" s="0" t="s">
        <v>6882</v>
      </c>
    </row>
    <row r="2858" customFormat="false" ht="12.75" hidden="false" customHeight="false" outlineLevel="0" collapsed="false">
      <c r="AC2858" s="0" t="s">
        <v>6883</v>
      </c>
    </row>
    <row r="2859" customFormat="false" ht="12.75" hidden="false" customHeight="false" outlineLevel="0" collapsed="false">
      <c r="AC2859" s="0" t="s">
        <v>6884</v>
      </c>
    </row>
    <row r="2860" customFormat="false" ht="12.75" hidden="false" customHeight="false" outlineLevel="0" collapsed="false">
      <c r="AC2860" s="0" t="s">
        <v>6885</v>
      </c>
    </row>
    <row r="2861" customFormat="false" ht="12.75" hidden="false" customHeight="false" outlineLevel="0" collapsed="false">
      <c r="AC2861" s="0" t="s">
        <v>6886</v>
      </c>
    </row>
    <row r="2862" customFormat="false" ht="12.75" hidden="false" customHeight="false" outlineLevel="0" collapsed="false">
      <c r="AC2862" s="0" t="s">
        <v>6887</v>
      </c>
    </row>
    <row r="2863" customFormat="false" ht="12.75" hidden="false" customHeight="false" outlineLevel="0" collapsed="false">
      <c r="AC2863" s="0" t="s">
        <v>6888</v>
      </c>
    </row>
    <row r="2864" customFormat="false" ht="12.75" hidden="false" customHeight="false" outlineLevel="0" collapsed="false">
      <c r="AC2864" s="0" t="s">
        <v>6889</v>
      </c>
    </row>
    <row r="2865" customFormat="false" ht="12.75" hidden="false" customHeight="false" outlineLevel="0" collapsed="false">
      <c r="AC2865" s="0" t="s">
        <v>6890</v>
      </c>
    </row>
    <row r="2866" customFormat="false" ht="12.75" hidden="false" customHeight="false" outlineLevel="0" collapsed="false">
      <c r="AC2866" s="0" t="s">
        <v>6891</v>
      </c>
    </row>
    <row r="2867" customFormat="false" ht="12.75" hidden="false" customHeight="false" outlineLevel="0" collapsed="false">
      <c r="AC2867" s="0" t="s">
        <v>6892</v>
      </c>
    </row>
    <row r="2868" customFormat="false" ht="12.75" hidden="false" customHeight="false" outlineLevel="0" collapsed="false">
      <c r="AC2868" s="0" t="s">
        <v>6893</v>
      </c>
    </row>
    <row r="2869" customFormat="false" ht="12.75" hidden="false" customHeight="false" outlineLevel="0" collapsed="false">
      <c r="AC2869" s="0" t="s">
        <v>6894</v>
      </c>
    </row>
    <row r="2870" customFormat="false" ht="12.75" hidden="false" customHeight="false" outlineLevel="0" collapsed="false">
      <c r="AC2870" s="0" t="s">
        <v>6895</v>
      </c>
    </row>
    <row r="2871" customFormat="false" ht="12.75" hidden="false" customHeight="false" outlineLevel="0" collapsed="false">
      <c r="AC2871" s="0" t="s">
        <v>6896</v>
      </c>
    </row>
    <row r="2872" customFormat="false" ht="12.75" hidden="false" customHeight="false" outlineLevel="0" collapsed="false">
      <c r="AC2872" s="0" t="s">
        <v>6897</v>
      </c>
    </row>
    <row r="2873" customFormat="false" ht="12.75" hidden="false" customHeight="false" outlineLevel="0" collapsed="false">
      <c r="AC2873" s="0" t="s">
        <v>6898</v>
      </c>
    </row>
    <row r="2874" customFormat="false" ht="12.75" hidden="false" customHeight="false" outlineLevel="0" collapsed="false">
      <c r="AC2874" s="0" t="s">
        <v>6899</v>
      </c>
    </row>
    <row r="2875" customFormat="false" ht="12.75" hidden="false" customHeight="false" outlineLevel="0" collapsed="false">
      <c r="AC2875" s="0" t="s">
        <v>6900</v>
      </c>
    </row>
    <row r="2876" customFormat="false" ht="12.75" hidden="false" customHeight="false" outlineLevel="0" collapsed="false">
      <c r="AC2876" s="0" t="s">
        <v>6901</v>
      </c>
    </row>
    <row r="2877" customFormat="false" ht="12.75" hidden="false" customHeight="false" outlineLevel="0" collapsed="false">
      <c r="AC2877" s="0" t="s">
        <v>6902</v>
      </c>
    </row>
    <row r="2878" customFormat="false" ht="12.75" hidden="false" customHeight="false" outlineLevel="0" collapsed="false">
      <c r="AC2878" s="0" t="s">
        <v>6903</v>
      </c>
    </row>
    <row r="2879" customFormat="false" ht="12.75" hidden="false" customHeight="false" outlineLevel="0" collapsed="false">
      <c r="AC2879" s="0" t="s">
        <v>6904</v>
      </c>
    </row>
    <row r="2880" customFormat="false" ht="12.75" hidden="false" customHeight="false" outlineLevel="0" collapsed="false">
      <c r="AC2880" s="0" t="s">
        <v>6905</v>
      </c>
    </row>
    <row r="2881" customFormat="false" ht="12.75" hidden="false" customHeight="false" outlineLevel="0" collapsed="false">
      <c r="AC2881" s="0" t="s">
        <v>6906</v>
      </c>
    </row>
    <row r="2882" customFormat="false" ht="12.75" hidden="false" customHeight="false" outlineLevel="0" collapsed="false">
      <c r="AC2882" s="0" t="s">
        <v>6907</v>
      </c>
    </row>
    <row r="2883" customFormat="false" ht="12.75" hidden="false" customHeight="false" outlineLevel="0" collapsed="false">
      <c r="AC2883" s="0" t="s">
        <v>6908</v>
      </c>
    </row>
    <row r="2884" customFormat="false" ht="12.75" hidden="false" customHeight="false" outlineLevel="0" collapsed="false">
      <c r="AC2884" s="0" t="s">
        <v>6909</v>
      </c>
    </row>
    <row r="2885" customFormat="false" ht="12.75" hidden="false" customHeight="false" outlineLevel="0" collapsed="false">
      <c r="AC2885" s="0" t="s">
        <v>6910</v>
      </c>
    </row>
    <row r="2886" customFormat="false" ht="12.75" hidden="false" customHeight="false" outlineLevel="0" collapsed="false">
      <c r="AC2886" s="0" t="s">
        <v>6911</v>
      </c>
    </row>
    <row r="2887" customFormat="false" ht="12.75" hidden="false" customHeight="false" outlineLevel="0" collapsed="false">
      <c r="AC2887" s="0" t="s">
        <v>6912</v>
      </c>
    </row>
    <row r="2888" customFormat="false" ht="12.75" hidden="false" customHeight="false" outlineLevel="0" collapsed="false">
      <c r="AC2888" s="0" t="s">
        <v>6913</v>
      </c>
    </row>
    <row r="2889" customFormat="false" ht="12.75" hidden="false" customHeight="false" outlineLevel="0" collapsed="false">
      <c r="AC2889" s="0" t="s">
        <v>6914</v>
      </c>
    </row>
    <row r="2890" customFormat="false" ht="12.75" hidden="false" customHeight="false" outlineLevel="0" collapsed="false">
      <c r="AC2890" s="0" t="s">
        <v>6915</v>
      </c>
    </row>
    <row r="2891" customFormat="false" ht="12.75" hidden="false" customHeight="false" outlineLevel="0" collapsed="false">
      <c r="AC2891" s="0" t="s">
        <v>6916</v>
      </c>
    </row>
    <row r="2892" customFormat="false" ht="12.75" hidden="false" customHeight="false" outlineLevel="0" collapsed="false">
      <c r="AC2892" s="0" t="s">
        <v>6917</v>
      </c>
    </row>
    <row r="2893" customFormat="false" ht="12.75" hidden="false" customHeight="false" outlineLevel="0" collapsed="false">
      <c r="AC2893" s="0" t="s">
        <v>6918</v>
      </c>
    </row>
    <row r="2894" customFormat="false" ht="12.75" hidden="false" customHeight="false" outlineLevel="0" collapsed="false">
      <c r="AC2894" s="0" t="s">
        <v>6919</v>
      </c>
    </row>
    <row r="2895" customFormat="false" ht="12.75" hidden="false" customHeight="false" outlineLevel="0" collapsed="false">
      <c r="AC2895" s="0" t="s">
        <v>6920</v>
      </c>
    </row>
    <row r="2896" customFormat="false" ht="12.75" hidden="false" customHeight="false" outlineLevel="0" collapsed="false">
      <c r="AC2896" s="0" t="s">
        <v>6921</v>
      </c>
    </row>
    <row r="2897" customFormat="false" ht="12.75" hidden="false" customHeight="false" outlineLevel="0" collapsed="false">
      <c r="AC2897" s="0" t="s">
        <v>6922</v>
      </c>
    </row>
    <row r="2898" customFormat="false" ht="12.75" hidden="false" customHeight="false" outlineLevel="0" collapsed="false">
      <c r="AC2898" s="0" t="s">
        <v>6923</v>
      </c>
    </row>
    <row r="2899" customFormat="false" ht="12.75" hidden="false" customHeight="false" outlineLevel="0" collapsed="false">
      <c r="AC2899" s="0" t="s">
        <v>6924</v>
      </c>
    </row>
    <row r="2900" customFormat="false" ht="12.75" hidden="false" customHeight="false" outlineLevel="0" collapsed="false">
      <c r="AC2900" s="0" t="s">
        <v>6925</v>
      </c>
    </row>
    <row r="2901" customFormat="false" ht="12.75" hidden="false" customHeight="false" outlineLevel="0" collapsed="false">
      <c r="AC2901" s="0" t="s">
        <v>6926</v>
      </c>
    </row>
    <row r="2902" customFormat="false" ht="12.75" hidden="false" customHeight="false" outlineLevel="0" collapsed="false">
      <c r="AC2902" s="0" t="s">
        <v>6927</v>
      </c>
    </row>
    <row r="2903" customFormat="false" ht="12.75" hidden="false" customHeight="false" outlineLevel="0" collapsed="false">
      <c r="AC2903" s="0" t="s">
        <v>6928</v>
      </c>
    </row>
    <row r="2904" customFormat="false" ht="12.75" hidden="false" customHeight="false" outlineLevel="0" collapsed="false">
      <c r="AC2904" s="0" t="s">
        <v>6929</v>
      </c>
    </row>
    <row r="2905" customFormat="false" ht="12.75" hidden="false" customHeight="false" outlineLevel="0" collapsed="false">
      <c r="AC2905" s="0" t="s">
        <v>6930</v>
      </c>
    </row>
    <row r="2906" customFormat="false" ht="12.75" hidden="false" customHeight="false" outlineLevel="0" collapsed="false">
      <c r="AC2906" s="0" t="s">
        <v>6931</v>
      </c>
    </row>
    <row r="2907" customFormat="false" ht="12.75" hidden="false" customHeight="false" outlineLevel="0" collapsed="false">
      <c r="AC2907" s="0" t="s">
        <v>6932</v>
      </c>
    </row>
    <row r="2908" customFormat="false" ht="12.75" hidden="false" customHeight="false" outlineLevel="0" collapsed="false">
      <c r="AC2908" s="0" t="s">
        <v>6933</v>
      </c>
    </row>
    <row r="2909" customFormat="false" ht="12.75" hidden="false" customHeight="false" outlineLevel="0" collapsed="false">
      <c r="AC2909" s="0" t="s">
        <v>6934</v>
      </c>
    </row>
    <row r="2910" customFormat="false" ht="12.75" hidden="false" customHeight="false" outlineLevel="0" collapsed="false">
      <c r="AC2910" s="0" t="s">
        <v>6935</v>
      </c>
    </row>
    <row r="2911" customFormat="false" ht="12.75" hidden="false" customHeight="false" outlineLevel="0" collapsed="false">
      <c r="AC2911" s="0" t="s">
        <v>6936</v>
      </c>
    </row>
    <row r="2912" customFormat="false" ht="12.75" hidden="false" customHeight="false" outlineLevel="0" collapsed="false">
      <c r="AC2912" s="0" t="s">
        <v>6937</v>
      </c>
    </row>
    <row r="2913" customFormat="false" ht="12.75" hidden="false" customHeight="false" outlineLevel="0" collapsed="false">
      <c r="AC2913" s="0" t="s">
        <v>6938</v>
      </c>
    </row>
    <row r="2914" customFormat="false" ht="12.75" hidden="false" customHeight="false" outlineLevel="0" collapsed="false">
      <c r="AC2914" s="0" t="s">
        <v>6939</v>
      </c>
    </row>
    <row r="2915" customFormat="false" ht="12.75" hidden="false" customHeight="false" outlineLevel="0" collapsed="false">
      <c r="AC2915" s="0" t="s">
        <v>6940</v>
      </c>
    </row>
    <row r="2916" customFormat="false" ht="12.75" hidden="false" customHeight="false" outlineLevel="0" collapsed="false">
      <c r="AC2916" s="0" t="s">
        <v>6941</v>
      </c>
    </row>
    <row r="2917" customFormat="false" ht="12.75" hidden="false" customHeight="false" outlineLevel="0" collapsed="false">
      <c r="AC2917" s="0" t="s">
        <v>6942</v>
      </c>
    </row>
    <row r="2918" customFormat="false" ht="12.75" hidden="false" customHeight="false" outlineLevel="0" collapsed="false">
      <c r="AC2918" s="0" t="s">
        <v>6943</v>
      </c>
    </row>
    <row r="2919" customFormat="false" ht="12.75" hidden="false" customHeight="false" outlineLevel="0" collapsed="false">
      <c r="AC2919" s="0" t="s">
        <v>6944</v>
      </c>
    </row>
    <row r="2920" customFormat="false" ht="12.75" hidden="false" customHeight="false" outlineLevel="0" collapsed="false">
      <c r="AC2920" s="0" t="s">
        <v>6945</v>
      </c>
    </row>
    <row r="2921" customFormat="false" ht="12.75" hidden="false" customHeight="false" outlineLevel="0" collapsed="false">
      <c r="AC2921" s="0" t="s">
        <v>6946</v>
      </c>
    </row>
    <row r="2922" customFormat="false" ht="12.75" hidden="false" customHeight="false" outlineLevel="0" collapsed="false">
      <c r="AC2922" s="0" t="s">
        <v>6947</v>
      </c>
    </row>
    <row r="2923" customFormat="false" ht="12.75" hidden="false" customHeight="false" outlineLevel="0" collapsed="false">
      <c r="AC2923" s="0" t="s">
        <v>6948</v>
      </c>
    </row>
    <row r="2924" customFormat="false" ht="12.75" hidden="false" customHeight="false" outlineLevel="0" collapsed="false">
      <c r="AC2924" s="0" t="s">
        <v>6949</v>
      </c>
    </row>
    <row r="2925" customFormat="false" ht="12.75" hidden="false" customHeight="false" outlineLevel="0" collapsed="false">
      <c r="AC2925" s="0" t="s">
        <v>6950</v>
      </c>
    </row>
    <row r="2926" customFormat="false" ht="12.75" hidden="false" customHeight="false" outlineLevel="0" collapsed="false">
      <c r="AC2926" s="0" t="s">
        <v>6951</v>
      </c>
    </row>
    <row r="2927" customFormat="false" ht="12.75" hidden="false" customHeight="false" outlineLevel="0" collapsed="false">
      <c r="AC2927" s="0" t="s">
        <v>6952</v>
      </c>
    </row>
    <row r="2928" customFormat="false" ht="12.75" hidden="false" customHeight="false" outlineLevel="0" collapsed="false">
      <c r="AC2928" s="0" t="s">
        <v>6953</v>
      </c>
    </row>
    <row r="2929" customFormat="false" ht="12.75" hidden="false" customHeight="false" outlineLevel="0" collapsed="false">
      <c r="AC2929" s="0" t="s">
        <v>6954</v>
      </c>
    </row>
    <row r="2930" customFormat="false" ht="12.75" hidden="false" customHeight="false" outlineLevel="0" collapsed="false">
      <c r="AC2930" s="0" t="s">
        <v>6955</v>
      </c>
    </row>
    <row r="2931" customFormat="false" ht="12.75" hidden="false" customHeight="false" outlineLevel="0" collapsed="false">
      <c r="AC2931" s="0" t="s">
        <v>6956</v>
      </c>
    </row>
    <row r="2932" customFormat="false" ht="12.75" hidden="false" customHeight="false" outlineLevel="0" collapsed="false">
      <c r="AC2932" s="0" t="s">
        <v>6957</v>
      </c>
    </row>
    <row r="2933" customFormat="false" ht="12.75" hidden="false" customHeight="false" outlineLevel="0" collapsed="false">
      <c r="AC2933" s="0" t="s">
        <v>6958</v>
      </c>
    </row>
    <row r="2934" customFormat="false" ht="12.75" hidden="false" customHeight="false" outlineLevel="0" collapsed="false">
      <c r="AC2934" s="0" t="s">
        <v>6959</v>
      </c>
    </row>
    <row r="2935" customFormat="false" ht="12.75" hidden="false" customHeight="false" outlineLevel="0" collapsed="false">
      <c r="AC2935" s="0" t="s">
        <v>6960</v>
      </c>
    </row>
    <row r="2936" customFormat="false" ht="12.75" hidden="false" customHeight="false" outlineLevel="0" collapsed="false">
      <c r="AC2936" s="0" t="s">
        <v>6961</v>
      </c>
    </row>
    <row r="2937" customFormat="false" ht="12.75" hidden="false" customHeight="false" outlineLevel="0" collapsed="false">
      <c r="AC2937" s="0" t="s">
        <v>6962</v>
      </c>
    </row>
    <row r="2938" customFormat="false" ht="12.75" hidden="false" customHeight="false" outlineLevel="0" collapsed="false">
      <c r="AC2938" s="0" t="s">
        <v>6963</v>
      </c>
    </row>
    <row r="2939" customFormat="false" ht="12.75" hidden="false" customHeight="false" outlineLevel="0" collapsed="false">
      <c r="AC2939" s="0" t="s">
        <v>6964</v>
      </c>
    </row>
    <row r="2940" customFormat="false" ht="12.75" hidden="false" customHeight="false" outlineLevel="0" collapsed="false">
      <c r="AC2940" s="0" t="s">
        <v>6965</v>
      </c>
    </row>
    <row r="2941" customFormat="false" ht="12.75" hidden="false" customHeight="false" outlineLevel="0" collapsed="false">
      <c r="AC2941" s="0" t="s">
        <v>6966</v>
      </c>
    </row>
    <row r="2942" customFormat="false" ht="12.75" hidden="false" customHeight="false" outlineLevel="0" collapsed="false">
      <c r="AC2942" s="0" t="s">
        <v>6967</v>
      </c>
    </row>
    <row r="2943" customFormat="false" ht="12.75" hidden="false" customHeight="false" outlineLevel="0" collapsed="false">
      <c r="AC2943" s="0" t="s">
        <v>6968</v>
      </c>
    </row>
    <row r="2944" customFormat="false" ht="12.75" hidden="false" customHeight="false" outlineLevel="0" collapsed="false">
      <c r="AC2944" s="0" t="s">
        <v>6969</v>
      </c>
    </row>
    <row r="2945" customFormat="false" ht="12.75" hidden="false" customHeight="false" outlineLevel="0" collapsed="false">
      <c r="AC2945" s="0" t="s">
        <v>6970</v>
      </c>
    </row>
    <row r="2946" customFormat="false" ht="12.75" hidden="false" customHeight="false" outlineLevel="0" collapsed="false">
      <c r="AC2946" s="0" t="s">
        <v>6971</v>
      </c>
    </row>
    <row r="2947" customFormat="false" ht="12.75" hidden="false" customHeight="false" outlineLevel="0" collapsed="false">
      <c r="AC2947" s="0" t="s">
        <v>6972</v>
      </c>
    </row>
    <row r="2948" customFormat="false" ht="12.75" hidden="false" customHeight="false" outlineLevel="0" collapsed="false">
      <c r="AC2948" s="0" t="s">
        <v>6973</v>
      </c>
    </row>
    <row r="2949" customFormat="false" ht="12.75" hidden="false" customHeight="false" outlineLevel="0" collapsed="false">
      <c r="AC2949" s="0" t="s">
        <v>6974</v>
      </c>
    </row>
    <row r="2950" customFormat="false" ht="12.75" hidden="false" customHeight="false" outlineLevel="0" collapsed="false">
      <c r="AC2950" s="0" t="s">
        <v>6975</v>
      </c>
    </row>
    <row r="2951" customFormat="false" ht="12.75" hidden="false" customHeight="false" outlineLevel="0" collapsed="false">
      <c r="AC2951" s="0" t="s">
        <v>6976</v>
      </c>
    </row>
    <row r="2952" customFormat="false" ht="12.75" hidden="false" customHeight="false" outlineLevel="0" collapsed="false">
      <c r="AC2952" s="0" t="s">
        <v>6977</v>
      </c>
    </row>
    <row r="2953" customFormat="false" ht="12.75" hidden="false" customHeight="false" outlineLevel="0" collapsed="false">
      <c r="AC2953" s="0" t="s">
        <v>6978</v>
      </c>
    </row>
    <row r="2954" customFormat="false" ht="12.75" hidden="false" customHeight="false" outlineLevel="0" collapsed="false">
      <c r="AC2954" s="0" t="s">
        <v>6979</v>
      </c>
    </row>
    <row r="2955" customFormat="false" ht="12.75" hidden="false" customHeight="false" outlineLevel="0" collapsed="false">
      <c r="AC2955" s="0" t="s">
        <v>6980</v>
      </c>
    </row>
    <row r="2956" customFormat="false" ht="12.75" hidden="false" customHeight="false" outlineLevel="0" collapsed="false">
      <c r="AC2956" s="0" t="s">
        <v>6981</v>
      </c>
    </row>
    <row r="2957" customFormat="false" ht="12.75" hidden="false" customHeight="false" outlineLevel="0" collapsed="false">
      <c r="AC2957" s="0" t="s">
        <v>6982</v>
      </c>
    </row>
    <row r="2958" customFormat="false" ht="12.75" hidden="false" customHeight="false" outlineLevel="0" collapsed="false">
      <c r="AC2958" s="0" t="s">
        <v>6983</v>
      </c>
    </row>
    <row r="2959" customFormat="false" ht="12.75" hidden="false" customHeight="false" outlineLevel="0" collapsed="false">
      <c r="AC2959" s="0" t="s">
        <v>6984</v>
      </c>
    </row>
    <row r="2960" customFormat="false" ht="12.75" hidden="false" customHeight="false" outlineLevel="0" collapsed="false">
      <c r="AC2960" s="0" t="s">
        <v>6985</v>
      </c>
    </row>
    <row r="2961" customFormat="false" ht="12.75" hidden="false" customHeight="false" outlineLevel="0" collapsed="false">
      <c r="AC2961" s="0" t="s">
        <v>6986</v>
      </c>
    </row>
    <row r="2962" customFormat="false" ht="12.75" hidden="false" customHeight="false" outlineLevel="0" collapsed="false">
      <c r="AC2962" s="0" t="s">
        <v>6987</v>
      </c>
    </row>
    <row r="2963" customFormat="false" ht="12.75" hidden="false" customHeight="false" outlineLevel="0" collapsed="false">
      <c r="AC2963" s="0" t="s">
        <v>6988</v>
      </c>
    </row>
    <row r="2964" customFormat="false" ht="12.75" hidden="false" customHeight="false" outlineLevel="0" collapsed="false">
      <c r="AC2964" s="0" t="s">
        <v>6989</v>
      </c>
    </row>
    <row r="2965" customFormat="false" ht="12.75" hidden="false" customHeight="false" outlineLevel="0" collapsed="false">
      <c r="AC2965" s="0" t="s">
        <v>6990</v>
      </c>
    </row>
    <row r="2966" customFormat="false" ht="12.75" hidden="false" customHeight="false" outlineLevel="0" collapsed="false">
      <c r="AC2966" s="0" t="s">
        <v>6991</v>
      </c>
    </row>
    <row r="2967" customFormat="false" ht="12.75" hidden="false" customHeight="false" outlineLevel="0" collapsed="false">
      <c r="AC2967" s="0" t="s">
        <v>6992</v>
      </c>
    </row>
    <row r="2968" customFormat="false" ht="12.75" hidden="false" customHeight="false" outlineLevel="0" collapsed="false">
      <c r="AC2968" s="0" t="s">
        <v>6993</v>
      </c>
    </row>
    <row r="2969" customFormat="false" ht="12.75" hidden="false" customHeight="false" outlineLevel="0" collapsed="false">
      <c r="AC2969" s="0" t="s">
        <v>6994</v>
      </c>
    </row>
    <row r="2970" customFormat="false" ht="12.75" hidden="false" customHeight="false" outlineLevel="0" collapsed="false">
      <c r="AC2970" s="0" t="s">
        <v>6995</v>
      </c>
    </row>
    <row r="2971" customFormat="false" ht="12.75" hidden="false" customHeight="false" outlineLevel="0" collapsed="false">
      <c r="AC2971" s="0" t="s">
        <v>6996</v>
      </c>
    </row>
    <row r="2972" customFormat="false" ht="12.75" hidden="false" customHeight="false" outlineLevel="0" collapsed="false">
      <c r="AC2972" s="0" t="s">
        <v>6997</v>
      </c>
    </row>
    <row r="2973" customFormat="false" ht="12.75" hidden="false" customHeight="false" outlineLevel="0" collapsed="false">
      <c r="AC2973" s="0" t="s">
        <v>6998</v>
      </c>
    </row>
    <row r="2974" customFormat="false" ht="12.75" hidden="false" customHeight="false" outlineLevel="0" collapsed="false">
      <c r="AC2974" s="0" t="s">
        <v>6999</v>
      </c>
    </row>
    <row r="2975" customFormat="false" ht="12.75" hidden="false" customHeight="false" outlineLevel="0" collapsed="false">
      <c r="AC2975" s="0" t="s">
        <v>7000</v>
      </c>
    </row>
    <row r="2976" customFormat="false" ht="12.75" hidden="false" customHeight="false" outlineLevel="0" collapsed="false">
      <c r="AC2976" s="0" t="s">
        <v>7001</v>
      </c>
    </row>
    <row r="2977" customFormat="false" ht="12.75" hidden="false" customHeight="false" outlineLevel="0" collapsed="false">
      <c r="AC2977" s="0" t="s">
        <v>7002</v>
      </c>
    </row>
    <row r="2978" customFormat="false" ht="12.75" hidden="false" customHeight="false" outlineLevel="0" collapsed="false">
      <c r="AC2978" s="0" t="s">
        <v>7003</v>
      </c>
    </row>
    <row r="2979" customFormat="false" ht="12.75" hidden="false" customHeight="false" outlineLevel="0" collapsed="false">
      <c r="AC2979" s="0" t="s">
        <v>7004</v>
      </c>
    </row>
    <row r="2980" customFormat="false" ht="12.75" hidden="false" customHeight="false" outlineLevel="0" collapsed="false">
      <c r="AC2980" s="0" t="s">
        <v>7005</v>
      </c>
    </row>
    <row r="2981" customFormat="false" ht="12.75" hidden="false" customHeight="false" outlineLevel="0" collapsed="false">
      <c r="AC2981" s="0" t="s">
        <v>7006</v>
      </c>
    </row>
    <row r="2982" customFormat="false" ht="12.75" hidden="false" customHeight="false" outlineLevel="0" collapsed="false">
      <c r="AC2982" s="0" t="s">
        <v>7007</v>
      </c>
    </row>
    <row r="2983" customFormat="false" ht="12.75" hidden="false" customHeight="false" outlineLevel="0" collapsed="false">
      <c r="AC2983" s="0" t="s">
        <v>7008</v>
      </c>
    </row>
    <row r="2984" customFormat="false" ht="12.75" hidden="false" customHeight="false" outlineLevel="0" collapsed="false">
      <c r="AC2984" s="0" t="s">
        <v>7009</v>
      </c>
    </row>
    <row r="2985" customFormat="false" ht="12.75" hidden="false" customHeight="false" outlineLevel="0" collapsed="false">
      <c r="AC2985" s="0" t="s">
        <v>7010</v>
      </c>
    </row>
    <row r="2986" customFormat="false" ht="12.75" hidden="false" customHeight="false" outlineLevel="0" collapsed="false">
      <c r="AC2986" s="0" t="s">
        <v>7011</v>
      </c>
    </row>
    <row r="2987" customFormat="false" ht="12.75" hidden="false" customHeight="false" outlineLevel="0" collapsed="false">
      <c r="AC2987" s="0" t="s">
        <v>7012</v>
      </c>
    </row>
    <row r="2988" customFormat="false" ht="12.75" hidden="false" customHeight="false" outlineLevel="0" collapsed="false">
      <c r="AC2988" s="0" t="s">
        <v>7013</v>
      </c>
    </row>
    <row r="2989" customFormat="false" ht="12.75" hidden="false" customHeight="false" outlineLevel="0" collapsed="false">
      <c r="AC2989" s="0" t="s">
        <v>7014</v>
      </c>
    </row>
    <row r="2990" customFormat="false" ht="12.75" hidden="false" customHeight="false" outlineLevel="0" collapsed="false">
      <c r="AC2990" s="0" t="s">
        <v>7015</v>
      </c>
    </row>
    <row r="2991" customFormat="false" ht="12.75" hidden="false" customHeight="false" outlineLevel="0" collapsed="false">
      <c r="AC2991" s="0" t="s">
        <v>7016</v>
      </c>
    </row>
    <row r="2992" customFormat="false" ht="12.75" hidden="false" customHeight="false" outlineLevel="0" collapsed="false">
      <c r="AC2992" s="0" t="s">
        <v>7017</v>
      </c>
    </row>
    <row r="2993" customFormat="false" ht="12.75" hidden="false" customHeight="false" outlineLevel="0" collapsed="false">
      <c r="AC2993" s="0" t="s">
        <v>7018</v>
      </c>
    </row>
    <row r="2994" customFormat="false" ht="12.75" hidden="false" customHeight="false" outlineLevel="0" collapsed="false">
      <c r="AC2994" s="0" t="s">
        <v>7019</v>
      </c>
    </row>
    <row r="2995" customFormat="false" ht="12.75" hidden="false" customHeight="false" outlineLevel="0" collapsed="false">
      <c r="AC2995" s="0" t="s">
        <v>7020</v>
      </c>
    </row>
    <row r="2996" customFormat="false" ht="12.75" hidden="false" customHeight="false" outlineLevel="0" collapsed="false">
      <c r="AC2996" s="0" t="s">
        <v>7021</v>
      </c>
    </row>
    <row r="2997" customFormat="false" ht="12.75" hidden="false" customHeight="false" outlineLevel="0" collapsed="false">
      <c r="AC2997" s="0" t="s">
        <v>7022</v>
      </c>
    </row>
    <row r="2998" customFormat="false" ht="12.75" hidden="false" customHeight="false" outlineLevel="0" collapsed="false">
      <c r="AC2998" s="0" t="s">
        <v>7023</v>
      </c>
    </row>
    <row r="2999" customFormat="false" ht="12.75" hidden="false" customHeight="false" outlineLevel="0" collapsed="false">
      <c r="AC2999" s="0" t="s">
        <v>7024</v>
      </c>
    </row>
    <row r="3000" customFormat="false" ht="12.75" hidden="false" customHeight="false" outlineLevel="0" collapsed="false">
      <c r="AC3000" s="0" t="s">
        <v>7025</v>
      </c>
    </row>
    <row r="3001" customFormat="false" ht="12.75" hidden="false" customHeight="false" outlineLevel="0" collapsed="false">
      <c r="AC3001" s="0" t="s">
        <v>7026</v>
      </c>
    </row>
    <row r="3002" customFormat="false" ht="12.75" hidden="false" customHeight="false" outlineLevel="0" collapsed="false">
      <c r="AC3002" s="0" t="s">
        <v>7027</v>
      </c>
    </row>
    <row r="3003" customFormat="false" ht="12.75" hidden="false" customHeight="false" outlineLevel="0" collapsed="false">
      <c r="AC3003" s="0" t="s">
        <v>7028</v>
      </c>
    </row>
    <row r="3004" customFormat="false" ht="12.75" hidden="false" customHeight="false" outlineLevel="0" collapsed="false">
      <c r="AC3004" s="0" t="s">
        <v>7029</v>
      </c>
    </row>
    <row r="3005" customFormat="false" ht="12.75" hidden="false" customHeight="false" outlineLevel="0" collapsed="false">
      <c r="AC3005" s="0" t="s">
        <v>7030</v>
      </c>
    </row>
    <row r="3006" customFormat="false" ht="12.75" hidden="false" customHeight="false" outlineLevel="0" collapsed="false">
      <c r="AC3006" s="0" t="s">
        <v>7031</v>
      </c>
    </row>
    <row r="3007" customFormat="false" ht="12.75" hidden="false" customHeight="false" outlineLevel="0" collapsed="false">
      <c r="AC3007" s="0" t="s">
        <v>7032</v>
      </c>
    </row>
    <row r="3008" customFormat="false" ht="12.75" hidden="false" customHeight="false" outlineLevel="0" collapsed="false">
      <c r="AC3008" s="0" t="s">
        <v>7033</v>
      </c>
    </row>
    <row r="3009" customFormat="false" ht="12.75" hidden="false" customHeight="false" outlineLevel="0" collapsed="false">
      <c r="AC3009" s="0" t="s">
        <v>7034</v>
      </c>
    </row>
    <row r="3010" customFormat="false" ht="12.75" hidden="false" customHeight="false" outlineLevel="0" collapsed="false">
      <c r="AC3010" s="0" t="s">
        <v>7035</v>
      </c>
    </row>
    <row r="3011" customFormat="false" ht="12.75" hidden="false" customHeight="false" outlineLevel="0" collapsed="false">
      <c r="AC3011" s="0" t="s">
        <v>7036</v>
      </c>
    </row>
    <row r="3012" customFormat="false" ht="12.75" hidden="false" customHeight="false" outlineLevel="0" collapsed="false">
      <c r="AC3012" s="0" t="s">
        <v>7037</v>
      </c>
    </row>
    <row r="3013" customFormat="false" ht="12.75" hidden="false" customHeight="false" outlineLevel="0" collapsed="false">
      <c r="AC3013" s="0" t="s">
        <v>7038</v>
      </c>
    </row>
    <row r="3014" customFormat="false" ht="12.75" hidden="false" customHeight="false" outlineLevel="0" collapsed="false">
      <c r="AC3014" s="0" t="s">
        <v>7039</v>
      </c>
    </row>
    <row r="3015" customFormat="false" ht="12.75" hidden="false" customHeight="false" outlineLevel="0" collapsed="false">
      <c r="AC3015" s="0" t="s">
        <v>7040</v>
      </c>
    </row>
    <row r="3016" customFormat="false" ht="12.75" hidden="false" customHeight="false" outlineLevel="0" collapsed="false">
      <c r="AC3016" s="0" t="s">
        <v>7041</v>
      </c>
    </row>
    <row r="3017" customFormat="false" ht="12.75" hidden="false" customHeight="false" outlineLevel="0" collapsed="false">
      <c r="AC3017" s="0" t="s">
        <v>7042</v>
      </c>
    </row>
    <row r="3018" customFormat="false" ht="12.75" hidden="false" customHeight="false" outlineLevel="0" collapsed="false">
      <c r="AC3018" s="0" t="s">
        <v>7043</v>
      </c>
    </row>
    <row r="3019" customFormat="false" ht="12.75" hidden="false" customHeight="false" outlineLevel="0" collapsed="false">
      <c r="AC3019" s="0" t="s">
        <v>7044</v>
      </c>
    </row>
    <row r="3020" customFormat="false" ht="12.75" hidden="false" customHeight="false" outlineLevel="0" collapsed="false">
      <c r="AC3020" s="0" t="s">
        <v>7045</v>
      </c>
    </row>
    <row r="3021" customFormat="false" ht="12.75" hidden="false" customHeight="false" outlineLevel="0" collapsed="false">
      <c r="AC3021" s="0" t="s">
        <v>7046</v>
      </c>
    </row>
    <row r="3022" customFormat="false" ht="12.75" hidden="false" customHeight="false" outlineLevel="0" collapsed="false">
      <c r="AC3022" s="0" t="s">
        <v>7047</v>
      </c>
    </row>
    <row r="3023" customFormat="false" ht="12.75" hidden="false" customHeight="false" outlineLevel="0" collapsed="false">
      <c r="AC3023" s="0" t="s">
        <v>7048</v>
      </c>
    </row>
    <row r="3024" customFormat="false" ht="12.75" hidden="false" customHeight="false" outlineLevel="0" collapsed="false">
      <c r="AC3024" s="0" t="s">
        <v>7049</v>
      </c>
    </row>
    <row r="3025" customFormat="false" ht="12.75" hidden="false" customHeight="false" outlineLevel="0" collapsed="false">
      <c r="AC3025" s="0" t="s">
        <v>7050</v>
      </c>
    </row>
    <row r="3026" customFormat="false" ht="12.75" hidden="false" customHeight="false" outlineLevel="0" collapsed="false">
      <c r="AC3026" s="0" t="s">
        <v>7051</v>
      </c>
    </row>
    <row r="3027" customFormat="false" ht="12.75" hidden="false" customHeight="false" outlineLevel="0" collapsed="false">
      <c r="AC3027" s="0" t="s">
        <v>7052</v>
      </c>
    </row>
    <row r="3028" customFormat="false" ht="12.75" hidden="false" customHeight="false" outlineLevel="0" collapsed="false">
      <c r="AC3028" s="0" t="s">
        <v>7053</v>
      </c>
    </row>
    <row r="3029" customFormat="false" ht="12.75" hidden="false" customHeight="false" outlineLevel="0" collapsed="false">
      <c r="AC3029" s="0" t="s">
        <v>7054</v>
      </c>
    </row>
    <row r="3030" customFormat="false" ht="12.75" hidden="false" customHeight="false" outlineLevel="0" collapsed="false">
      <c r="AC3030" s="0" t="s">
        <v>7055</v>
      </c>
    </row>
    <row r="3031" customFormat="false" ht="12.75" hidden="false" customHeight="false" outlineLevel="0" collapsed="false">
      <c r="AC3031" s="0" t="s">
        <v>7056</v>
      </c>
    </row>
    <row r="3032" customFormat="false" ht="12.75" hidden="false" customHeight="false" outlineLevel="0" collapsed="false">
      <c r="AC3032" s="0" t="s">
        <v>7057</v>
      </c>
    </row>
    <row r="3033" customFormat="false" ht="12.75" hidden="false" customHeight="false" outlineLevel="0" collapsed="false">
      <c r="AC3033" s="0" t="s">
        <v>7058</v>
      </c>
    </row>
    <row r="3034" customFormat="false" ht="12.75" hidden="false" customHeight="false" outlineLevel="0" collapsed="false">
      <c r="AC3034" s="0" t="s">
        <v>7059</v>
      </c>
    </row>
    <row r="3035" customFormat="false" ht="12.75" hidden="false" customHeight="false" outlineLevel="0" collapsed="false">
      <c r="AC3035" s="0" t="s">
        <v>7060</v>
      </c>
    </row>
    <row r="3036" customFormat="false" ht="12.75" hidden="false" customHeight="false" outlineLevel="0" collapsed="false">
      <c r="AC3036" s="0" t="s">
        <v>7061</v>
      </c>
    </row>
    <row r="3037" customFormat="false" ht="12.75" hidden="false" customHeight="false" outlineLevel="0" collapsed="false">
      <c r="AC3037" s="0" t="s">
        <v>7062</v>
      </c>
    </row>
    <row r="3038" customFormat="false" ht="12.75" hidden="false" customHeight="false" outlineLevel="0" collapsed="false">
      <c r="AC3038" s="0" t="s">
        <v>7063</v>
      </c>
    </row>
    <row r="3039" customFormat="false" ht="12.75" hidden="false" customHeight="false" outlineLevel="0" collapsed="false">
      <c r="AC3039" s="0" t="s">
        <v>7064</v>
      </c>
    </row>
    <row r="3040" customFormat="false" ht="12.75" hidden="false" customHeight="false" outlineLevel="0" collapsed="false">
      <c r="AC3040" s="0" t="s">
        <v>7065</v>
      </c>
    </row>
    <row r="3041" customFormat="false" ht="12.75" hidden="false" customHeight="false" outlineLevel="0" collapsed="false">
      <c r="AC3041" s="0" t="s">
        <v>7066</v>
      </c>
    </row>
    <row r="3042" customFormat="false" ht="12.75" hidden="false" customHeight="false" outlineLevel="0" collapsed="false">
      <c r="AC3042" s="0" t="s">
        <v>7067</v>
      </c>
    </row>
    <row r="3043" customFormat="false" ht="12.75" hidden="false" customHeight="false" outlineLevel="0" collapsed="false">
      <c r="AC3043" s="0" t="s">
        <v>7068</v>
      </c>
    </row>
    <row r="3044" customFormat="false" ht="12.75" hidden="false" customHeight="false" outlineLevel="0" collapsed="false">
      <c r="AC3044" s="0" t="s">
        <v>7069</v>
      </c>
    </row>
    <row r="3045" customFormat="false" ht="12.75" hidden="false" customHeight="false" outlineLevel="0" collapsed="false">
      <c r="AC3045" s="0" t="s">
        <v>7070</v>
      </c>
    </row>
    <row r="3046" customFormat="false" ht="12.75" hidden="false" customHeight="false" outlineLevel="0" collapsed="false">
      <c r="AC3046" s="0" t="s">
        <v>7071</v>
      </c>
    </row>
    <row r="3047" customFormat="false" ht="12.75" hidden="false" customHeight="false" outlineLevel="0" collapsed="false">
      <c r="AC3047" s="0" t="s">
        <v>7072</v>
      </c>
    </row>
    <row r="3048" customFormat="false" ht="12.75" hidden="false" customHeight="false" outlineLevel="0" collapsed="false">
      <c r="AC3048" s="0" t="s">
        <v>7073</v>
      </c>
    </row>
    <row r="3049" customFormat="false" ht="12.75" hidden="false" customHeight="false" outlineLevel="0" collapsed="false">
      <c r="AC3049" s="0" t="s">
        <v>7074</v>
      </c>
    </row>
    <row r="3050" customFormat="false" ht="12.75" hidden="false" customHeight="false" outlineLevel="0" collapsed="false">
      <c r="AC3050" s="0" t="s">
        <v>7075</v>
      </c>
    </row>
    <row r="3051" customFormat="false" ht="12.75" hidden="false" customHeight="false" outlineLevel="0" collapsed="false">
      <c r="AC3051" s="0" t="s">
        <v>7076</v>
      </c>
    </row>
    <row r="3052" customFormat="false" ht="12.75" hidden="false" customHeight="false" outlineLevel="0" collapsed="false">
      <c r="AC3052" s="0" t="s">
        <v>7077</v>
      </c>
    </row>
    <row r="3053" customFormat="false" ht="12.75" hidden="false" customHeight="false" outlineLevel="0" collapsed="false">
      <c r="AC3053" s="0" t="s">
        <v>7078</v>
      </c>
    </row>
    <row r="3054" customFormat="false" ht="12.75" hidden="false" customHeight="false" outlineLevel="0" collapsed="false">
      <c r="AC3054" s="0" t="s">
        <v>7079</v>
      </c>
    </row>
    <row r="3055" customFormat="false" ht="12.75" hidden="false" customHeight="false" outlineLevel="0" collapsed="false">
      <c r="AC3055" s="0" t="s">
        <v>7080</v>
      </c>
    </row>
    <row r="3056" customFormat="false" ht="12.75" hidden="false" customHeight="false" outlineLevel="0" collapsed="false">
      <c r="AC3056" s="0" t="s">
        <v>7081</v>
      </c>
    </row>
    <row r="3057" customFormat="false" ht="12.75" hidden="false" customHeight="false" outlineLevel="0" collapsed="false">
      <c r="AC3057" s="0" t="s">
        <v>7082</v>
      </c>
    </row>
    <row r="3058" customFormat="false" ht="12.75" hidden="false" customHeight="false" outlineLevel="0" collapsed="false">
      <c r="AC3058" s="0" t="s">
        <v>7083</v>
      </c>
    </row>
    <row r="3059" customFormat="false" ht="12.75" hidden="false" customHeight="false" outlineLevel="0" collapsed="false">
      <c r="AC3059" s="0" t="s">
        <v>7084</v>
      </c>
    </row>
    <row r="3060" customFormat="false" ht="12.75" hidden="false" customHeight="false" outlineLevel="0" collapsed="false">
      <c r="AC3060" s="0" t="s">
        <v>7085</v>
      </c>
    </row>
    <row r="3061" customFormat="false" ht="12.75" hidden="false" customHeight="false" outlineLevel="0" collapsed="false">
      <c r="AC3061" s="0" t="s">
        <v>7086</v>
      </c>
    </row>
    <row r="3062" customFormat="false" ht="12.75" hidden="false" customHeight="false" outlineLevel="0" collapsed="false">
      <c r="AC3062" s="0" t="s">
        <v>7087</v>
      </c>
    </row>
    <row r="3063" customFormat="false" ht="12.75" hidden="false" customHeight="false" outlineLevel="0" collapsed="false">
      <c r="AC3063" s="0" t="s">
        <v>7088</v>
      </c>
    </row>
    <row r="3064" customFormat="false" ht="12.75" hidden="false" customHeight="false" outlineLevel="0" collapsed="false">
      <c r="AC3064" s="0" t="s">
        <v>7089</v>
      </c>
    </row>
    <row r="3065" customFormat="false" ht="12.75" hidden="false" customHeight="false" outlineLevel="0" collapsed="false">
      <c r="AC3065" s="0" t="s">
        <v>7090</v>
      </c>
    </row>
    <row r="3066" customFormat="false" ht="12.75" hidden="false" customHeight="false" outlineLevel="0" collapsed="false">
      <c r="AC3066" s="0" t="s">
        <v>7091</v>
      </c>
    </row>
    <row r="3067" customFormat="false" ht="12.75" hidden="false" customHeight="false" outlineLevel="0" collapsed="false">
      <c r="AC3067" s="0" t="s">
        <v>7092</v>
      </c>
    </row>
    <row r="3068" customFormat="false" ht="12.75" hidden="false" customHeight="false" outlineLevel="0" collapsed="false">
      <c r="AC3068" s="0" t="s">
        <v>7093</v>
      </c>
    </row>
    <row r="3069" customFormat="false" ht="12.75" hidden="false" customHeight="false" outlineLevel="0" collapsed="false">
      <c r="AC3069" s="0" t="s">
        <v>7094</v>
      </c>
    </row>
    <row r="3070" customFormat="false" ht="12.75" hidden="false" customHeight="false" outlineLevel="0" collapsed="false">
      <c r="AC3070" s="0" t="s">
        <v>7095</v>
      </c>
    </row>
    <row r="3071" customFormat="false" ht="12.75" hidden="false" customHeight="false" outlineLevel="0" collapsed="false">
      <c r="AC3071" s="0" t="s">
        <v>7096</v>
      </c>
    </row>
    <row r="3072" customFormat="false" ht="12.75" hidden="false" customHeight="false" outlineLevel="0" collapsed="false">
      <c r="AC3072" s="0" t="s">
        <v>7097</v>
      </c>
    </row>
    <row r="3073" customFormat="false" ht="12.75" hidden="false" customHeight="false" outlineLevel="0" collapsed="false">
      <c r="AC3073" s="0" t="s">
        <v>7098</v>
      </c>
    </row>
    <row r="3074" customFormat="false" ht="12.75" hidden="false" customHeight="false" outlineLevel="0" collapsed="false">
      <c r="AC3074" s="0" t="s">
        <v>7099</v>
      </c>
    </row>
    <row r="3075" customFormat="false" ht="12.75" hidden="false" customHeight="false" outlineLevel="0" collapsed="false">
      <c r="AC3075" s="0" t="s">
        <v>7100</v>
      </c>
    </row>
    <row r="3076" customFormat="false" ht="12.75" hidden="false" customHeight="false" outlineLevel="0" collapsed="false">
      <c r="AC3076" s="0" t="s">
        <v>7101</v>
      </c>
    </row>
    <row r="3077" customFormat="false" ht="12.75" hidden="false" customHeight="false" outlineLevel="0" collapsed="false">
      <c r="AC3077" s="0" t="s">
        <v>7102</v>
      </c>
    </row>
    <row r="3078" customFormat="false" ht="12.75" hidden="false" customHeight="false" outlineLevel="0" collapsed="false">
      <c r="AC3078" s="0" t="s">
        <v>7103</v>
      </c>
    </row>
    <row r="3079" customFormat="false" ht="12.75" hidden="false" customHeight="false" outlineLevel="0" collapsed="false">
      <c r="AC3079" s="0" t="s">
        <v>7104</v>
      </c>
    </row>
    <row r="3080" customFormat="false" ht="12.75" hidden="false" customHeight="false" outlineLevel="0" collapsed="false">
      <c r="AC3080" s="0" t="s">
        <v>7105</v>
      </c>
    </row>
    <row r="3081" customFormat="false" ht="12.75" hidden="false" customHeight="false" outlineLevel="0" collapsed="false">
      <c r="AC3081" s="0" t="s">
        <v>7106</v>
      </c>
    </row>
    <row r="3082" customFormat="false" ht="12.75" hidden="false" customHeight="false" outlineLevel="0" collapsed="false">
      <c r="AC3082" s="0" t="s">
        <v>7107</v>
      </c>
    </row>
    <row r="3083" customFormat="false" ht="12.75" hidden="false" customHeight="false" outlineLevel="0" collapsed="false">
      <c r="AC3083" s="0" t="s">
        <v>7108</v>
      </c>
    </row>
    <row r="3084" customFormat="false" ht="12.75" hidden="false" customHeight="false" outlineLevel="0" collapsed="false">
      <c r="AC3084" s="0" t="s">
        <v>7109</v>
      </c>
    </row>
    <row r="3085" customFormat="false" ht="12.75" hidden="false" customHeight="false" outlineLevel="0" collapsed="false">
      <c r="AC3085" s="0" t="s">
        <v>7110</v>
      </c>
    </row>
    <row r="3086" customFormat="false" ht="12.75" hidden="false" customHeight="false" outlineLevel="0" collapsed="false">
      <c r="AC3086" s="0" t="s">
        <v>7111</v>
      </c>
    </row>
    <row r="3087" customFormat="false" ht="12.75" hidden="false" customHeight="false" outlineLevel="0" collapsed="false">
      <c r="AC3087" s="0" t="s">
        <v>7112</v>
      </c>
    </row>
    <row r="3088" customFormat="false" ht="12.75" hidden="false" customHeight="false" outlineLevel="0" collapsed="false">
      <c r="AC3088" s="0" t="s">
        <v>7113</v>
      </c>
    </row>
    <row r="3089" customFormat="false" ht="12.75" hidden="false" customHeight="false" outlineLevel="0" collapsed="false">
      <c r="AC3089" s="0" t="s">
        <v>7114</v>
      </c>
    </row>
    <row r="3090" customFormat="false" ht="12.75" hidden="false" customHeight="false" outlineLevel="0" collapsed="false">
      <c r="AC3090" s="0" t="s">
        <v>7115</v>
      </c>
    </row>
    <row r="3091" customFormat="false" ht="12.75" hidden="false" customHeight="false" outlineLevel="0" collapsed="false">
      <c r="AC3091" s="0" t="s">
        <v>7116</v>
      </c>
    </row>
    <row r="3092" customFormat="false" ht="12.75" hidden="false" customHeight="false" outlineLevel="0" collapsed="false">
      <c r="AC3092" s="0" t="s">
        <v>7117</v>
      </c>
    </row>
    <row r="3093" customFormat="false" ht="12.75" hidden="false" customHeight="false" outlineLevel="0" collapsed="false">
      <c r="AC3093" s="0" t="s">
        <v>7118</v>
      </c>
    </row>
    <row r="3094" customFormat="false" ht="12.75" hidden="false" customHeight="false" outlineLevel="0" collapsed="false">
      <c r="AC3094" s="0" t="s">
        <v>7119</v>
      </c>
    </row>
    <row r="3095" customFormat="false" ht="12.75" hidden="false" customHeight="false" outlineLevel="0" collapsed="false">
      <c r="AC3095" s="0" t="s">
        <v>7120</v>
      </c>
    </row>
    <row r="3096" customFormat="false" ht="12.75" hidden="false" customHeight="false" outlineLevel="0" collapsed="false">
      <c r="AC3096" s="0" t="s">
        <v>7121</v>
      </c>
    </row>
    <row r="3097" customFormat="false" ht="12.75" hidden="false" customHeight="false" outlineLevel="0" collapsed="false">
      <c r="AC3097" s="0" t="s">
        <v>7122</v>
      </c>
    </row>
    <row r="3098" customFormat="false" ht="12.75" hidden="false" customHeight="false" outlineLevel="0" collapsed="false">
      <c r="AC3098" s="0" t="s">
        <v>7123</v>
      </c>
    </row>
    <row r="3099" customFormat="false" ht="12.75" hidden="false" customHeight="false" outlineLevel="0" collapsed="false">
      <c r="AC3099" s="0" t="s">
        <v>7124</v>
      </c>
    </row>
    <row r="3100" customFormat="false" ht="12.75" hidden="false" customHeight="false" outlineLevel="0" collapsed="false">
      <c r="AC3100" s="0" t="s">
        <v>7125</v>
      </c>
    </row>
    <row r="3101" customFormat="false" ht="12.75" hidden="false" customHeight="false" outlineLevel="0" collapsed="false">
      <c r="AC3101" s="0" t="s">
        <v>7126</v>
      </c>
    </row>
    <row r="3102" customFormat="false" ht="12.75" hidden="false" customHeight="false" outlineLevel="0" collapsed="false">
      <c r="AC3102" s="0" t="s">
        <v>7127</v>
      </c>
    </row>
    <row r="3103" customFormat="false" ht="12.75" hidden="false" customHeight="false" outlineLevel="0" collapsed="false">
      <c r="AC3103" s="0" t="s">
        <v>7128</v>
      </c>
    </row>
    <row r="3104" customFormat="false" ht="12.75" hidden="false" customHeight="false" outlineLevel="0" collapsed="false">
      <c r="AC3104" s="0" t="s">
        <v>7129</v>
      </c>
    </row>
    <row r="3105" customFormat="false" ht="12.75" hidden="false" customHeight="false" outlineLevel="0" collapsed="false">
      <c r="AC3105" s="0" t="s">
        <v>7130</v>
      </c>
    </row>
    <row r="3106" customFormat="false" ht="12.75" hidden="false" customHeight="false" outlineLevel="0" collapsed="false">
      <c r="AC3106" s="0" t="s">
        <v>7131</v>
      </c>
    </row>
    <row r="3107" customFormat="false" ht="12.75" hidden="false" customHeight="false" outlineLevel="0" collapsed="false">
      <c r="AC3107" s="0" t="s">
        <v>7132</v>
      </c>
    </row>
    <row r="3108" customFormat="false" ht="12.75" hidden="false" customHeight="false" outlineLevel="0" collapsed="false">
      <c r="AC3108" s="0" t="s">
        <v>7133</v>
      </c>
    </row>
    <row r="3109" customFormat="false" ht="12.75" hidden="false" customHeight="false" outlineLevel="0" collapsed="false">
      <c r="AC3109" s="0" t="s">
        <v>7134</v>
      </c>
    </row>
    <row r="3110" customFormat="false" ht="12.75" hidden="false" customHeight="false" outlineLevel="0" collapsed="false">
      <c r="AC3110" s="0" t="s">
        <v>7135</v>
      </c>
    </row>
    <row r="3111" customFormat="false" ht="12.75" hidden="false" customHeight="false" outlineLevel="0" collapsed="false">
      <c r="AC3111" s="0" t="s">
        <v>7136</v>
      </c>
    </row>
    <row r="3112" customFormat="false" ht="12.75" hidden="false" customHeight="false" outlineLevel="0" collapsed="false">
      <c r="AC3112" s="0" t="s">
        <v>7137</v>
      </c>
    </row>
    <row r="3113" customFormat="false" ht="12.75" hidden="false" customHeight="false" outlineLevel="0" collapsed="false">
      <c r="AC3113" s="0" t="s">
        <v>7138</v>
      </c>
    </row>
    <row r="3114" customFormat="false" ht="12.75" hidden="false" customHeight="false" outlineLevel="0" collapsed="false">
      <c r="AC3114" s="0" t="s">
        <v>7139</v>
      </c>
    </row>
    <row r="3115" customFormat="false" ht="12.75" hidden="false" customHeight="false" outlineLevel="0" collapsed="false">
      <c r="AC3115" s="0" t="s">
        <v>7140</v>
      </c>
    </row>
    <row r="3116" customFormat="false" ht="12.75" hidden="false" customHeight="false" outlineLevel="0" collapsed="false">
      <c r="AC3116" s="0" t="s">
        <v>7141</v>
      </c>
    </row>
    <row r="3117" customFormat="false" ht="12.75" hidden="false" customHeight="false" outlineLevel="0" collapsed="false">
      <c r="AC3117" s="0" t="s">
        <v>7142</v>
      </c>
    </row>
    <row r="3118" customFormat="false" ht="12.75" hidden="false" customHeight="false" outlineLevel="0" collapsed="false">
      <c r="AC3118" s="0" t="s">
        <v>7143</v>
      </c>
    </row>
    <row r="3119" customFormat="false" ht="12.75" hidden="false" customHeight="false" outlineLevel="0" collapsed="false">
      <c r="AC3119" s="0" t="s">
        <v>7144</v>
      </c>
    </row>
    <row r="3120" customFormat="false" ht="12.75" hidden="false" customHeight="false" outlineLevel="0" collapsed="false">
      <c r="AC3120" s="0" t="s">
        <v>7145</v>
      </c>
    </row>
    <row r="3121" customFormat="false" ht="12.75" hidden="false" customHeight="false" outlineLevel="0" collapsed="false">
      <c r="AC3121" s="0" t="s">
        <v>7146</v>
      </c>
    </row>
    <row r="3122" customFormat="false" ht="12.75" hidden="false" customHeight="false" outlineLevel="0" collapsed="false">
      <c r="AC3122" s="0" t="s">
        <v>7147</v>
      </c>
    </row>
    <row r="3123" customFormat="false" ht="12.75" hidden="false" customHeight="false" outlineLevel="0" collapsed="false">
      <c r="AC3123" s="0" t="s">
        <v>7148</v>
      </c>
    </row>
    <row r="3124" customFormat="false" ht="12.75" hidden="false" customHeight="false" outlineLevel="0" collapsed="false">
      <c r="AC3124" s="0" t="s">
        <v>7149</v>
      </c>
    </row>
    <row r="3125" customFormat="false" ht="12.75" hidden="false" customHeight="false" outlineLevel="0" collapsed="false">
      <c r="AC3125" s="0" t="s">
        <v>7150</v>
      </c>
    </row>
    <row r="3126" customFormat="false" ht="12.75" hidden="false" customHeight="false" outlineLevel="0" collapsed="false">
      <c r="AC3126" s="0" t="s">
        <v>7151</v>
      </c>
    </row>
    <row r="3127" customFormat="false" ht="12.75" hidden="false" customHeight="false" outlineLevel="0" collapsed="false">
      <c r="AC3127" s="0" t="s">
        <v>7152</v>
      </c>
    </row>
    <row r="3128" customFormat="false" ht="12.75" hidden="false" customHeight="false" outlineLevel="0" collapsed="false">
      <c r="AC3128" s="0" t="s">
        <v>7153</v>
      </c>
    </row>
    <row r="3129" customFormat="false" ht="12.75" hidden="false" customHeight="false" outlineLevel="0" collapsed="false">
      <c r="AC3129" s="0" t="s">
        <v>7154</v>
      </c>
    </row>
    <row r="3130" customFormat="false" ht="12.75" hidden="false" customHeight="false" outlineLevel="0" collapsed="false">
      <c r="AC3130" s="0" t="s">
        <v>7155</v>
      </c>
    </row>
    <row r="3131" customFormat="false" ht="12.75" hidden="false" customHeight="false" outlineLevel="0" collapsed="false">
      <c r="AC3131" s="0" t="s">
        <v>7156</v>
      </c>
    </row>
    <row r="3132" customFormat="false" ht="12.75" hidden="false" customHeight="false" outlineLevel="0" collapsed="false">
      <c r="AC3132" s="0" t="s">
        <v>7157</v>
      </c>
    </row>
    <row r="3133" customFormat="false" ht="12.75" hidden="false" customHeight="false" outlineLevel="0" collapsed="false">
      <c r="AC3133" s="0" t="s">
        <v>7158</v>
      </c>
    </row>
    <row r="3134" customFormat="false" ht="12.75" hidden="false" customHeight="false" outlineLevel="0" collapsed="false">
      <c r="AC3134" s="0" t="s">
        <v>7159</v>
      </c>
    </row>
    <row r="3135" customFormat="false" ht="12.75" hidden="false" customHeight="false" outlineLevel="0" collapsed="false">
      <c r="AC3135" s="0" t="s">
        <v>7160</v>
      </c>
    </row>
    <row r="3136" customFormat="false" ht="12.75" hidden="false" customHeight="false" outlineLevel="0" collapsed="false">
      <c r="AC3136" s="0" t="s">
        <v>7161</v>
      </c>
    </row>
    <row r="3137" customFormat="false" ht="12.75" hidden="false" customHeight="false" outlineLevel="0" collapsed="false">
      <c r="AC3137" s="0" t="s">
        <v>7162</v>
      </c>
    </row>
    <row r="3138" customFormat="false" ht="12.75" hidden="false" customHeight="false" outlineLevel="0" collapsed="false">
      <c r="AC3138" s="0" t="s">
        <v>7163</v>
      </c>
    </row>
    <row r="3139" customFormat="false" ht="12.75" hidden="false" customHeight="false" outlineLevel="0" collapsed="false">
      <c r="AC3139" s="0" t="s">
        <v>7164</v>
      </c>
    </row>
    <row r="3140" customFormat="false" ht="12.75" hidden="false" customHeight="false" outlineLevel="0" collapsed="false">
      <c r="AC3140" s="0" t="s">
        <v>7165</v>
      </c>
    </row>
    <row r="3141" customFormat="false" ht="12.75" hidden="false" customHeight="false" outlineLevel="0" collapsed="false">
      <c r="AC3141" s="0" t="s">
        <v>7166</v>
      </c>
    </row>
    <row r="3142" customFormat="false" ht="12.75" hidden="false" customHeight="false" outlineLevel="0" collapsed="false">
      <c r="AC3142" s="0" t="s">
        <v>7167</v>
      </c>
    </row>
    <row r="3143" customFormat="false" ht="12.75" hidden="false" customHeight="false" outlineLevel="0" collapsed="false">
      <c r="AC3143" s="0" t="s">
        <v>7168</v>
      </c>
    </row>
    <row r="3144" customFormat="false" ht="12.75" hidden="false" customHeight="false" outlineLevel="0" collapsed="false">
      <c r="AC3144" s="0" t="s">
        <v>7169</v>
      </c>
    </row>
    <row r="3145" customFormat="false" ht="12.75" hidden="false" customHeight="false" outlineLevel="0" collapsed="false">
      <c r="AC3145" s="0" t="s">
        <v>7170</v>
      </c>
    </row>
    <row r="3146" customFormat="false" ht="12.75" hidden="false" customHeight="false" outlineLevel="0" collapsed="false">
      <c r="AC3146" s="0" t="s">
        <v>7171</v>
      </c>
    </row>
    <row r="3147" customFormat="false" ht="12.75" hidden="false" customHeight="false" outlineLevel="0" collapsed="false">
      <c r="AC3147" s="0" t="s">
        <v>7172</v>
      </c>
    </row>
    <row r="3148" customFormat="false" ht="12.75" hidden="false" customHeight="false" outlineLevel="0" collapsed="false">
      <c r="AC3148" s="0" t="s">
        <v>7173</v>
      </c>
    </row>
    <row r="3149" customFormat="false" ht="12.75" hidden="false" customHeight="false" outlineLevel="0" collapsed="false">
      <c r="AC3149" s="0" t="s">
        <v>7174</v>
      </c>
    </row>
    <row r="3150" customFormat="false" ht="12.75" hidden="false" customHeight="false" outlineLevel="0" collapsed="false">
      <c r="AC3150" s="0" t="s">
        <v>7175</v>
      </c>
    </row>
    <row r="3151" customFormat="false" ht="12.75" hidden="false" customHeight="false" outlineLevel="0" collapsed="false">
      <c r="AC3151" s="0" t="s">
        <v>7176</v>
      </c>
    </row>
    <row r="3152" customFormat="false" ht="12.75" hidden="false" customHeight="false" outlineLevel="0" collapsed="false">
      <c r="AC3152" s="0" t="s">
        <v>7177</v>
      </c>
    </row>
    <row r="3153" customFormat="false" ht="12.75" hidden="false" customHeight="false" outlineLevel="0" collapsed="false">
      <c r="AC3153" s="0" t="s">
        <v>7178</v>
      </c>
    </row>
    <row r="3154" customFormat="false" ht="12.75" hidden="false" customHeight="false" outlineLevel="0" collapsed="false">
      <c r="AC3154" s="0" t="s">
        <v>7179</v>
      </c>
    </row>
    <row r="3155" customFormat="false" ht="12.75" hidden="false" customHeight="false" outlineLevel="0" collapsed="false">
      <c r="AC3155" s="0" t="s">
        <v>7180</v>
      </c>
    </row>
    <row r="3156" customFormat="false" ht="12.75" hidden="false" customHeight="false" outlineLevel="0" collapsed="false">
      <c r="AC3156" s="0" t="s">
        <v>7181</v>
      </c>
    </row>
    <row r="3157" customFormat="false" ht="12.75" hidden="false" customHeight="false" outlineLevel="0" collapsed="false">
      <c r="AC3157" s="0" t="s">
        <v>7182</v>
      </c>
    </row>
    <row r="3158" customFormat="false" ht="12.75" hidden="false" customHeight="false" outlineLevel="0" collapsed="false">
      <c r="AC3158" s="0" t="s">
        <v>7183</v>
      </c>
    </row>
    <row r="3159" customFormat="false" ht="12.75" hidden="false" customHeight="false" outlineLevel="0" collapsed="false">
      <c r="AC3159" s="0" t="s">
        <v>7184</v>
      </c>
    </row>
    <row r="3160" customFormat="false" ht="12.75" hidden="false" customHeight="false" outlineLevel="0" collapsed="false">
      <c r="AC3160" s="0" t="s">
        <v>7185</v>
      </c>
    </row>
    <row r="3161" customFormat="false" ht="12.75" hidden="false" customHeight="false" outlineLevel="0" collapsed="false">
      <c r="AC3161" s="0" t="s">
        <v>7186</v>
      </c>
    </row>
    <row r="3162" customFormat="false" ht="12.75" hidden="false" customHeight="false" outlineLevel="0" collapsed="false">
      <c r="AC3162" s="0" t="s">
        <v>7187</v>
      </c>
    </row>
    <row r="3163" customFormat="false" ht="12.75" hidden="false" customHeight="false" outlineLevel="0" collapsed="false">
      <c r="AC3163" s="0" t="s">
        <v>7188</v>
      </c>
    </row>
    <row r="3164" customFormat="false" ht="12.75" hidden="false" customHeight="false" outlineLevel="0" collapsed="false">
      <c r="AC3164" s="0" t="s">
        <v>7189</v>
      </c>
    </row>
    <row r="3165" customFormat="false" ht="12.75" hidden="false" customHeight="false" outlineLevel="0" collapsed="false">
      <c r="AC3165" s="0" t="s">
        <v>7190</v>
      </c>
    </row>
    <row r="3166" customFormat="false" ht="12.75" hidden="false" customHeight="false" outlineLevel="0" collapsed="false">
      <c r="AC3166" s="0" t="s">
        <v>7191</v>
      </c>
    </row>
    <row r="3167" customFormat="false" ht="12.75" hidden="false" customHeight="false" outlineLevel="0" collapsed="false">
      <c r="AC3167" s="0" t="s">
        <v>7192</v>
      </c>
    </row>
    <row r="3168" customFormat="false" ht="12.75" hidden="false" customHeight="false" outlineLevel="0" collapsed="false">
      <c r="AC3168" s="0" t="s">
        <v>7193</v>
      </c>
    </row>
    <row r="3169" customFormat="false" ht="12.75" hidden="false" customHeight="false" outlineLevel="0" collapsed="false">
      <c r="AC3169" s="0" t="s">
        <v>7194</v>
      </c>
    </row>
    <row r="3170" customFormat="false" ht="12.75" hidden="false" customHeight="false" outlineLevel="0" collapsed="false">
      <c r="AC3170" s="0" t="s">
        <v>7195</v>
      </c>
    </row>
    <row r="3171" customFormat="false" ht="12.75" hidden="false" customHeight="false" outlineLevel="0" collapsed="false">
      <c r="AC3171" s="0" t="s">
        <v>7196</v>
      </c>
    </row>
    <row r="3172" customFormat="false" ht="12.75" hidden="false" customHeight="false" outlineLevel="0" collapsed="false">
      <c r="AC3172" s="0" t="s">
        <v>7197</v>
      </c>
    </row>
    <row r="3173" customFormat="false" ht="12.75" hidden="false" customHeight="false" outlineLevel="0" collapsed="false">
      <c r="AC3173" s="0" t="s">
        <v>7198</v>
      </c>
    </row>
    <row r="3174" customFormat="false" ht="12.75" hidden="false" customHeight="false" outlineLevel="0" collapsed="false">
      <c r="AC3174" s="0" t="s">
        <v>7199</v>
      </c>
    </row>
    <row r="3175" customFormat="false" ht="12.75" hidden="false" customHeight="false" outlineLevel="0" collapsed="false">
      <c r="AC3175" s="0" t="s">
        <v>7200</v>
      </c>
    </row>
    <row r="3176" customFormat="false" ht="12.75" hidden="false" customHeight="false" outlineLevel="0" collapsed="false">
      <c r="AC3176" s="0" t="s">
        <v>7201</v>
      </c>
    </row>
    <row r="3177" customFormat="false" ht="12.75" hidden="false" customHeight="false" outlineLevel="0" collapsed="false">
      <c r="AC3177" s="0" t="s">
        <v>7202</v>
      </c>
    </row>
    <row r="3178" customFormat="false" ht="12.75" hidden="false" customHeight="false" outlineLevel="0" collapsed="false">
      <c r="AC3178" s="0" t="s">
        <v>7203</v>
      </c>
    </row>
    <row r="3179" customFormat="false" ht="12.75" hidden="false" customHeight="false" outlineLevel="0" collapsed="false">
      <c r="AC3179" s="0" t="s">
        <v>7204</v>
      </c>
    </row>
    <row r="3180" customFormat="false" ht="12.75" hidden="false" customHeight="false" outlineLevel="0" collapsed="false">
      <c r="AC3180" s="0" t="s">
        <v>7205</v>
      </c>
    </row>
    <row r="3181" customFormat="false" ht="12.75" hidden="false" customHeight="false" outlineLevel="0" collapsed="false">
      <c r="AC3181" s="0" t="s">
        <v>7206</v>
      </c>
    </row>
    <row r="3182" customFormat="false" ht="12.75" hidden="false" customHeight="false" outlineLevel="0" collapsed="false">
      <c r="AC3182" s="0" t="s">
        <v>7207</v>
      </c>
    </row>
    <row r="3183" customFormat="false" ht="12.75" hidden="false" customHeight="false" outlineLevel="0" collapsed="false">
      <c r="AC3183" s="0" t="s">
        <v>7208</v>
      </c>
    </row>
    <row r="3184" customFormat="false" ht="12.75" hidden="false" customHeight="false" outlineLevel="0" collapsed="false">
      <c r="AC3184" s="0" t="s">
        <v>7209</v>
      </c>
    </row>
    <row r="3185" customFormat="false" ht="12.75" hidden="false" customHeight="false" outlineLevel="0" collapsed="false">
      <c r="AC3185" s="0" t="s">
        <v>7210</v>
      </c>
    </row>
    <row r="3186" customFormat="false" ht="12.75" hidden="false" customHeight="false" outlineLevel="0" collapsed="false">
      <c r="AC3186" s="0" t="s">
        <v>7211</v>
      </c>
    </row>
    <row r="3187" customFormat="false" ht="12.75" hidden="false" customHeight="false" outlineLevel="0" collapsed="false">
      <c r="AC3187" s="0" t="s">
        <v>7212</v>
      </c>
    </row>
    <row r="3188" customFormat="false" ht="12.75" hidden="false" customHeight="false" outlineLevel="0" collapsed="false">
      <c r="AC3188" s="0" t="s">
        <v>7213</v>
      </c>
    </row>
    <row r="3189" customFormat="false" ht="12.75" hidden="false" customHeight="false" outlineLevel="0" collapsed="false">
      <c r="AC3189" s="0" t="s">
        <v>7214</v>
      </c>
    </row>
    <row r="3190" customFormat="false" ht="12.75" hidden="false" customHeight="false" outlineLevel="0" collapsed="false">
      <c r="AC3190" s="0" t="s">
        <v>7215</v>
      </c>
    </row>
    <row r="3191" customFormat="false" ht="12.75" hidden="false" customHeight="false" outlineLevel="0" collapsed="false">
      <c r="AC3191" s="0" t="s">
        <v>7216</v>
      </c>
    </row>
    <row r="3192" customFormat="false" ht="12.75" hidden="false" customHeight="false" outlineLevel="0" collapsed="false">
      <c r="AC3192" s="0" t="s">
        <v>7217</v>
      </c>
    </row>
    <row r="3193" customFormat="false" ht="12.75" hidden="false" customHeight="false" outlineLevel="0" collapsed="false">
      <c r="AC3193" s="0" t="s">
        <v>7218</v>
      </c>
    </row>
    <row r="3194" customFormat="false" ht="12.75" hidden="false" customHeight="false" outlineLevel="0" collapsed="false">
      <c r="AC3194" s="0" t="s">
        <v>7219</v>
      </c>
    </row>
    <row r="3195" customFormat="false" ht="12.75" hidden="false" customHeight="false" outlineLevel="0" collapsed="false">
      <c r="AC3195" s="0" t="s">
        <v>7220</v>
      </c>
    </row>
    <row r="3196" customFormat="false" ht="12.75" hidden="false" customHeight="false" outlineLevel="0" collapsed="false">
      <c r="AC3196" s="0" t="s">
        <v>7221</v>
      </c>
    </row>
    <row r="3197" customFormat="false" ht="12.75" hidden="false" customHeight="false" outlineLevel="0" collapsed="false">
      <c r="AC3197" s="0" t="s">
        <v>7222</v>
      </c>
    </row>
    <row r="3198" customFormat="false" ht="12.75" hidden="false" customHeight="false" outlineLevel="0" collapsed="false">
      <c r="AC3198" s="0" t="s">
        <v>7223</v>
      </c>
    </row>
    <row r="3199" customFormat="false" ht="12.75" hidden="false" customHeight="false" outlineLevel="0" collapsed="false">
      <c r="AC3199" s="0" t="s">
        <v>7224</v>
      </c>
    </row>
    <row r="3200" customFormat="false" ht="12.75" hidden="false" customHeight="false" outlineLevel="0" collapsed="false">
      <c r="AC3200" s="0" t="s">
        <v>7225</v>
      </c>
    </row>
    <row r="3201" customFormat="false" ht="12.75" hidden="false" customHeight="false" outlineLevel="0" collapsed="false">
      <c r="AC3201" s="0" t="s">
        <v>7226</v>
      </c>
    </row>
    <row r="3202" customFormat="false" ht="12.75" hidden="false" customHeight="false" outlineLevel="0" collapsed="false">
      <c r="AC3202" s="0" t="s">
        <v>7227</v>
      </c>
    </row>
    <row r="3203" customFormat="false" ht="12.75" hidden="false" customHeight="false" outlineLevel="0" collapsed="false">
      <c r="AC3203" s="0" t="s">
        <v>7228</v>
      </c>
    </row>
    <row r="3204" customFormat="false" ht="12.75" hidden="false" customHeight="false" outlineLevel="0" collapsed="false">
      <c r="AC3204" s="0" t="s">
        <v>7229</v>
      </c>
    </row>
    <row r="3205" customFormat="false" ht="12.75" hidden="false" customHeight="false" outlineLevel="0" collapsed="false">
      <c r="AC3205" s="0" t="s">
        <v>7230</v>
      </c>
    </row>
    <row r="3206" customFormat="false" ht="12.75" hidden="false" customHeight="false" outlineLevel="0" collapsed="false">
      <c r="AC3206" s="0" t="s">
        <v>7231</v>
      </c>
    </row>
    <row r="3207" customFormat="false" ht="12.75" hidden="false" customHeight="false" outlineLevel="0" collapsed="false">
      <c r="AC3207" s="0" t="s">
        <v>7232</v>
      </c>
    </row>
    <row r="3208" customFormat="false" ht="12.75" hidden="false" customHeight="false" outlineLevel="0" collapsed="false">
      <c r="AC3208" s="0" t="s">
        <v>7233</v>
      </c>
    </row>
    <row r="3209" customFormat="false" ht="12.75" hidden="false" customHeight="false" outlineLevel="0" collapsed="false">
      <c r="AC3209" s="0" t="s">
        <v>7234</v>
      </c>
    </row>
    <row r="3210" customFormat="false" ht="12.75" hidden="false" customHeight="false" outlineLevel="0" collapsed="false">
      <c r="AC3210" s="0" t="s">
        <v>7235</v>
      </c>
    </row>
    <row r="3211" customFormat="false" ht="12.75" hidden="false" customHeight="false" outlineLevel="0" collapsed="false">
      <c r="AC3211" s="0" t="s">
        <v>7236</v>
      </c>
    </row>
    <row r="3212" customFormat="false" ht="12.75" hidden="false" customHeight="false" outlineLevel="0" collapsed="false">
      <c r="AC3212" s="0" t="s">
        <v>7237</v>
      </c>
    </row>
    <row r="3213" customFormat="false" ht="12.75" hidden="false" customHeight="false" outlineLevel="0" collapsed="false">
      <c r="AC3213" s="0" t="s">
        <v>7238</v>
      </c>
    </row>
    <row r="3214" customFormat="false" ht="12.75" hidden="false" customHeight="false" outlineLevel="0" collapsed="false">
      <c r="AC3214" s="0" t="s">
        <v>7239</v>
      </c>
    </row>
    <row r="3215" customFormat="false" ht="12.75" hidden="false" customHeight="false" outlineLevel="0" collapsed="false">
      <c r="AC3215" s="0" t="s">
        <v>7240</v>
      </c>
    </row>
    <row r="3216" customFormat="false" ht="12.75" hidden="false" customHeight="false" outlineLevel="0" collapsed="false">
      <c r="AC3216" s="0" t="s">
        <v>7241</v>
      </c>
    </row>
    <row r="3217" customFormat="false" ht="12.75" hidden="false" customHeight="false" outlineLevel="0" collapsed="false">
      <c r="AC3217" s="0" t="s">
        <v>7242</v>
      </c>
    </row>
    <row r="3218" customFormat="false" ht="12.75" hidden="false" customHeight="false" outlineLevel="0" collapsed="false">
      <c r="AC3218" s="0" t="s">
        <v>7243</v>
      </c>
    </row>
    <row r="3219" customFormat="false" ht="12.75" hidden="false" customHeight="false" outlineLevel="0" collapsed="false">
      <c r="AC3219" s="0" t="s">
        <v>7244</v>
      </c>
    </row>
    <row r="3220" customFormat="false" ht="12.75" hidden="false" customHeight="false" outlineLevel="0" collapsed="false">
      <c r="AC3220" s="0" t="s">
        <v>7245</v>
      </c>
    </row>
    <row r="3221" customFormat="false" ht="12.75" hidden="false" customHeight="false" outlineLevel="0" collapsed="false">
      <c r="AC3221" s="0" t="s">
        <v>7246</v>
      </c>
    </row>
    <row r="3222" customFormat="false" ht="12.75" hidden="false" customHeight="false" outlineLevel="0" collapsed="false">
      <c r="AC3222" s="0" t="s">
        <v>7247</v>
      </c>
    </row>
    <row r="3223" customFormat="false" ht="12.75" hidden="false" customHeight="false" outlineLevel="0" collapsed="false">
      <c r="AC3223" s="0" t="s">
        <v>7248</v>
      </c>
    </row>
    <row r="3224" customFormat="false" ht="12.75" hidden="false" customHeight="false" outlineLevel="0" collapsed="false">
      <c r="AC3224" s="0" t="s">
        <v>7249</v>
      </c>
    </row>
    <row r="3225" customFormat="false" ht="12.75" hidden="false" customHeight="false" outlineLevel="0" collapsed="false">
      <c r="AC3225" s="0" t="s">
        <v>7250</v>
      </c>
    </row>
    <row r="3226" customFormat="false" ht="12.75" hidden="false" customHeight="false" outlineLevel="0" collapsed="false">
      <c r="AC3226" s="0" t="s">
        <v>7251</v>
      </c>
    </row>
    <row r="3227" customFormat="false" ht="12.75" hidden="false" customHeight="false" outlineLevel="0" collapsed="false">
      <c r="AC3227" s="0" t="s">
        <v>7252</v>
      </c>
    </row>
    <row r="3228" customFormat="false" ht="12.75" hidden="false" customHeight="false" outlineLevel="0" collapsed="false">
      <c r="AC3228" s="0" t="s">
        <v>7253</v>
      </c>
    </row>
    <row r="3229" customFormat="false" ht="12.75" hidden="false" customHeight="false" outlineLevel="0" collapsed="false">
      <c r="AC3229" s="0" t="s">
        <v>7254</v>
      </c>
    </row>
    <row r="3230" customFormat="false" ht="12.75" hidden="false" customHeight="false" outlineLevel="0" collapsed="false">
      <c r="AC3230" s="0" t="s">
        <v>7255</v>
      </c>
    </row>
    <row r="3231" customFormat="false" ht="12.75" hidden="false" customHeight="false" outlineLevel="0" collapsed="false">
      <c r="AC3231" s="0" t="s">
        <v>7256</v>
      </c>
    </row>
    <row r="3232" customFormat="false" ht="12.75" hidden="false" customHeight="false" outlineLevel="0" collapsed="false">
      <c r="AC3232" s="0" t="s">
        <v>7257</v>
      </c>
    </row>
    <row r="3233" customFormat="false" ht="12.75" hidden="false" customHeight="false" outlineLevel="0" collapsed="false">
      <c r="AC3233" s="0" t="s">
        <v>7258</v>
      </c>
    </row>
    <row r="3234" customFormat="false" ht="12.75" hidden="false" customHeight="false" outlineLevel="0" collapsed="false">
      <c r="AC3234" s="0" t="s">
        <v>7259</v>
      </c>
    </row>
    <row r="3235" customFormat="false" ht="12.75" hidden="false" customHeight="false" outlineLevel="0" collapsed="false">
      <c r="AC3235" s="0" t="s">
        <v>7260</v>
      </c>
    </row>
    <row r="3236" customFormat="false" ht="12.75" hidden="false" customHeight="false" outlineLevel="0" collapsed="false">
      <c r="AC3236" s="0" t="s">
        <v>7261</v>
      </c>
    </row>
    <row r="3237" customFormat="false" ht="12.75" hidden="false" customHeight="false" outlineLevel="0" collapsed="false">
      <c r="AC3237" s="0" t="s">
        <v>7262</v>
      </c>
    </row>
    <row r="3238" customFormat="false" ht="12.75" hidden="false" customHeight="false" outlineLevel="0" collapsed="false">
      <c r="AC3238" s="0" t="s">
        <v>7263</v>
      </c>
    </row>
    <row r="3239" customFormat="false" ht="12.75" hidden="false" customHeight="false" outlineLevel="0" collapsed="false">
      <c r="AC3239" s="0" t="s">
        <v>7264</v>
      </c>
    </row>
    <row r="3240" customFormat="false" ht="12.75" hidden="false" customHeight="false" outlineLevel="0" collapsed="false">
      <c r="AC3240" s="0" t="s">
        <v>7265</v>
      </c>
    </row>
    <row r="3241" customFormat="false" ht="12.75" hidden="false" customHeight="false" outlineLevel="0" collapsed="false">
      <c r="AC3241" s="0" t="s">
        <v>7266</v>
      </c>
    </row>
    <row r="3242" customFormat="false" ht="12.75" hidden="false" customHeight="false" outlineLevel="0" collapsed="false">
      <c r="AC3242" s="0" t="s">
        <v>7267</v>
      </c>
    </row>
    <row r="3243" customFormat="false" ht="12.75" hidden="false" customHeight="false" outlineLevel="0" collapsed="false">
      <c r="AC3243" s="0" t="s">
        <v>7268</v>
      </c>
    </row>
    <row r="3244" customFormat="false" ht="12.75" hidden="false" customHeight="false" outlineLevel="0" collapsed="false">
      <c r="AC3244" s="0" t="s">
        <v>7269</v>
      </c>
    </row>
    <row r="3245" customFormat="false" ht="12.75" hidden="false" customHeight="false" outlineLevel="0" collapsed="false">
      <c r="AC3245" s="0" t="s">
        <v>7270</v>
      </c>
    </row>
    <row r="3246" customFormat="false" ht="12.75" hidden="false" customHeight="false" outlineLevel="0" collapsed="false">
      <c r="AC3246" s="0" t="s">
        <v>7271</v>
      </c>
    </row>
    <row r="3247" customFormat="false" ht="12.75" hidden="false" customHeight="false" outlineLevel="0" collapsed="false">
      <c r="AC3247" s="0" t="s">
        <v>7272</v>
      </c>
    </row>
    <row r="3248" customFormat="false" ht="12.75" hidden="false" customHeight="false" outlineLevel="0" collapsed="false">
      <c r="AC3248" s="0" t="s">
        <v>7273</v>
      </c>
    </row>
    <row r="3249" customFormat="false" ht="12.75" hidden="false" customHeight="false" outlineLevel="0" collapsed="false">
      <c r="AC3249" s="0" t="s">
        <v>7274</v>
      </c>
    </row>
    <row r="3250" customFormat="false" ht="12.75" hidden="false" customHeight="false" outlineLevel="0" collapsed="false">
      <c r="AC3250" s="0" t="s">
        <v>7275</v>
      </c>
    </row>
    <row r="3251" customFormat="false" ht="12.75" hidden="false" customHeight="false" outlineLevel="0" collapsed="false">
      <c r="AC3251" s="0" t="s">
        <v>7276</v>
      </c>
    </row>
    <row r="3252" customFormat="false" ht="12.75" hidden="false" customHeight="false" outlineLevel="0" collapsed="false">
      <c r="AC3252" s="0" t="s">
        <v>7277</v>
      </c>
    </row>
    <row r="3253" customFormat="false" ht="12.75" hidden="false" customHeight="false" outlineLevel="0" collapsed="false">
      <c r="AC3253" s="0" t="s">
        <v>7278</v>
      </c>
    </row>
    <row r="3254" customFormat="false" ht="12.75" hidden="false" customHeight="false" outlineLevel="0" collapsed="false">
      <c r="AC3254" s="0" t="s">
        <v>7279</v>
      </c>
    </row>
    <row r="3255" customFormat="false" ht="12.75" hidden="false" customHeight="false" outlineLevel="0" collapsed="false">
      <c r="AC3255" s="0" t="s">
        <v>7280</v>
      </c>
    </row>
    <row r="3256" customFormat="false" ht="12.75" hidden="false" customHeight="false" outlineLevel="0" collapsed="false">
      <c r="AC3256" s="0" t="s">
        <v>7281</v>
      </c>
    </row>
    <row r="3257" customFormat="false" ht="12.75" hidden="false" customHeight="false" outlineLevel="0" collapsed="false">
      <c r="AC3257" s="0" t="s">
        <v>7282</v>
      </c>
    </row>
    <row r="3258" customFormat="false" ht="12.75" hidden="false" customHeight="false" outlineLevel="0" collapsed="false">
      <c r="AC3258" s="0" t="s">
        <v>7283</v>
      </c>
    </row>
    <row r="3259" customFormat="false" ht="12.75" hidden="false" customHeight="false" outlineLevel="0" collapsed="false">
      <c r="AC3259" s="0" t="s">
        <v>7284</v>
      </c>
    </row>
    <row r="3260" customFormat="false" ht="12.75" hidden="false" customHeight="false" outlineLevel="0" collapsed="false">
      <c r="AC3260" s="0" t="s">
        <v>7285</v>
      </c>
    </row>
    <row r="3261" customFormat="false" ht="12.75" hidden="false" customHeight="false" outlineLevel="0" collapsed="false">
      <c r="AC3261" s="0" t="s">
        <v>7286</v>
      </c>
    </row>
    <row r="3262" customFormat="false" ht="12.75" hidden="false" customHeight="false" outlineLevel="0" collapsed="false">
      <c r="AC3262" s="0" t="s">
        <v>7287</v>
      </c>
    </row>
    <row r="3263" customFormat="false" ht="12.75" hidden="false" customHeight="false" outlineLevel="0" collapsed="false">
      <c r="AC3263" s="0" t="s">
        <v>7288</v>
      </c>
    </row>
    <row r="3264" customFormat="false" ht="12.75" hidden="false" customHeight="false" outlineLevel="0" collapsed="false">
      <c r="AC3264" s="0" t="s">
        <v>7289</v>
      </c>
    </row>
  </sheetData>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00CCFF"/>
    <pageSetUpPr fitToPage="false"/>
  </sheetPr>
  <dimension ref="A1:K6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9" activeCellId="0" sqref="B9"/>
    </sheetView>
  </sheetViews>
  <sheetFormatPr defaultRowHeight="12.75" zeroHeight="false" outlineLevelRow="0" outlineLevelCol="0"/>
  <cols>
    <col collapsed="false" customWidth="true" hidden="false" outlineLevel="0" max="1" min="1" style="108" width="5.57"/>
    <col collapsed="false" customWidth="true" hidden="false" outlineLevel="0" max="2" min="2" style="108" width="81.14"/>
    <col collapsed="false" customWidth="true" hidden="false" outlineLevel="0" max="5" min="3" style="109" width="15.42"/>
    <col collapsed="false" customWidth="true" hidden="false" outlineLevel="0" max="6" min="6" style="109" width="33"/>
    <col collapsed="false" customWidth="true" hidden="false" outlineLevel="0" max="7" min="7" style="109" width="10.71"/>
    <col collapsed="false" customWidth="true" hidden="false" outlineLevel="0" max="8" min="8" style="108" width="10.71"/>
    <col collapsed="false" customWidth="true" hidden="false" outlineLevel="0" max="9" min="9" style="110" width="10.71"/>
    <col collapsed="false" customWidth="true" hidden="false" outlineLevel="0" max="11" min="10" style="111" width="10.71"/>
    <col collapsed="false" customWidth="true" hidden="false" outlineLevel="0" max="1025" min="12" style="0" width="10.71"/>
  </cols>
  <sheetData>
    <row r="1" customFormat="false" ht="113.25" hidden="false" customHeight="true" outlineLevel="0" collapsed="false">
      <c r="A1" s="112" t="s">
        <v>7290</v>
      </c>
      <c r="B1" s="112" t="s">
        <v>454</v>
      </c>
      <c r="C1" s="112" t="s">
        <v>7291</v>
      </c>
      <c r="D1" s="112" t="s">
        <v>7292</v>
      </c>
      <c r="E1" s="112" t="s">
        <v>7293</v>
      </c>
      <c r="F1" s="112" t="s">
        <v>7294</v>
      </c>
      <c r="G1" s="112" t="s">
        <v>7295</v>
      </c>
      <c r="H1" s="112" t="s">
        <v>7296</v>
      </c>
      <c r="I1" s="113" t="s">
        <v>7297</v>
      </c>
      <c r="J1" s="113" t="s">
        <v>7298</v>
      </c>
      <c r="K1" s="113" t="s">
        <v>7299</v>
      </c>
    </row>
    <row r="2" customFormat="false" ht="15" hidden="false" customHeight="false" outlineLevel="0" collapsed="false">
      <c r="A2" s="114" t="s">
        <v>7300</v>
      </c>
      <c r="B2" s="115" t="s">
        <v>7301</v>
      </c>
      <c r="F2" s="116" t="s">
        <v>304</v>
      </c>
      <c r="H2" s="117"/>
      <c r="I2" s="118" t="n">
        <v>0</v>
      </c>
      <c r="J2" s="119" t="n">
        <v>0</v>
      </c>
      <c r="K2" s="119" t="n">
        <v>0</v>
      </c>
    </row>
    <row r="3" customFormat="false" ht="15" hidden="false" customHeight="false" outlineLevel="0" collapsed="false">
      <c r="A3" s="114" t="s">
        <v>7302</v>
      </c>
      <c r="B3" s="120" t="s">
        <v>7303</v>
      </c>
      <c r="F3" s="116" t="s">
        <v>304</v>
      </c>
      <c r="H3" s="117"/>
      <c r="I3" s="118" t="n">
        <v>0</v>
      </c>
      <c r="J3" s="119" t="n">
        <v>0</v>
      </c>
      <c r="K3" s="119" t="n">
        <v>0</v>
      </c>
    </row>
    <row r="4" customFormat="false" ht="45" hidden="false" customHeight="false" outlineLevel="0" collapsed="false">
      <c r="A4" s="114" t="s">
        <v>7304</v>
      </c>
      <c r="B4" s="120" t="s">
        <v>7305</v>
      </c>
      <c r="F4" s="116" t="s">
        <v>304</v>
      </c>
      <c r="H4" s="117"/>
      <c r="I4" s="118" t="n">
        <v>0</v>
      </c>
      <c r="J4" s="119" t="n">
        <v>0</v>
      </c>
      <c r="K4" s="119" t="n">
        <v>0</v>
      </c>
    </row>
    <row r="5" customFormat="false" ht="45" hidden="false" customHeight="false" outlineLevel="0" collapsed="false">
      <c r="A5" s="114" t="s">
        <v>7306</v>
      </c>
      <c r="B5" s="120" t="s">
        <v>7305</v>
      </c>
      <c r="F5" s="116" t="s">
        <v>304</v>
      </c>
      <c r="H5" s="117"/>
      <c r="I5" s="118" t="n">
        <v>0</v>
      </c>
      <c r="J5" s="119" t="n">
        <v>0</v>
      </c>
      <c r="K5" s="119" t="n">
        <v>0</v>
      </c>
    </row>
    <row r="6" customFormat="false" ht="45" hidden="false" customHeight="false" outlineLevel="0" collapsed="false">
      <c r="A6" s="114" t="s">
        <v>7307</v>
      </c>
      <c r="B6" s="120" t="s">
        <v>7308</v>
      </c>
      <c r="F6" s="116" t="s">
        <v>304</v>
      </c>
      <c r="H6" s="117"/>
      <c r="I6" s="118" t="n">
        <v>0</v>
      </c>
      <c r="J6" s="119" t="n">
        <v>0</v>
      </c>
      <c r="K6" s="119" t="n">
        <v>0</v>
      </c>
    </row>
    <row r="7" customFormat="false" ht="30" hidden="false" customHeight="false" outlineLevel="0" collapsed="false">
      <c r="A7" s="114" t="s">
        <v>7309</v>
      </c>
      <c r="B7" s="120" t="s">
        <v>7310</v>
      </c>
      <c r="F7" s="116" t="s">
        <v>304</v>
      </c>
      <c r="H7" s="117"/>
      <c r="I7" s="118" t="n">
        <v>0</v>
      </c>
      <c r="J7" s="119" t="n">
        <v>0</v>
      </c>
      <c r="K7" s="119" t="n">
        <v>0</v>
      </c>
    </row>
    <row r="8" customFormat="false" ht="15" hidden="false" customHeight="false" outlineLevel="0" collapsed="false">
      <c r="A8" s="114" t="s">
        <v>7311</v>
      </c>
      <c r="B8" s="120" t="s">
        <v>7312</v>
      </c>
      <c r="F8" s="116" t="s">
        <v>304</v>
      </c>
      <c r="H8" s="117"/>
      <c r="I8" s="118" t="n">
        <v>0</v>
      </c>
      <c r="J8" s="119" t="n">
        <v>0</v>
      </c>
      <c r="K8" s="119" t="n">
        <v>0</v>
      </c>
    </row>
    <row r="9" customFormat="false" ht="15" hidden="false" customHeight="false" outlineLevel="0" collapsed="false">
      <c r="A9" s="114" t="s">
        <v>7313</v>
      </c>
      <c r="B9" s="120" t="s">
        <v>7314</v>
      </c>
      <c r="F9" s="116" t="s">
        <v>304</v>
      </c>
      <c r="H9" s="117"/>
      <c r="I9" s="118" t="n">
        <v>0</v>
      </c>
      <c r="J9" s="119" t="n">
        <v>0</v>
      </c>
      <c r="K9" s="119" t="n">
        <v>0</v>
      </c>
    </row>
    <row r="10" customFormat="false" ht="15" hidden="false" customHeight="false" outlineLevel="0" collapsed="false">
      <c r="A10" s="114" t="s">
        <v>7315</v>
      </c>
      <c r="B10" s="120" t="s">
        <v>7316</v>
      </c>
      <c r="F10" s="116" t="s">
        <v>304</v>
      </c>
      <c r="H10" s="117"/>
      <c r="I10" s="118" t="n">
        <v>0</v>
      </c>
      <c r="J10" s="119" t="n">
        <v>0</v>
      </c>
      <c r="K10" s="119" t="n">
        <v>0</v>
      </c>
    </row>
    <row r="11" customFormat="false" ht="15" hidden="false" customHeight="false" outlineLevel="0" collapsed="false">
      <c r="A11" s="114" t="s">
        <v>7317</v>
      </c>
      <c r="B11" s="120" t="s">
        <v>7318</v>
      </c>
      <c r="F11" s="116" t="s">
        <v>304</v>
      </c>
      <c r="H11" s="117"/>
      <c r="I11" s="118"/>
      <c r="J11" s="119"/>
      <c r="K11" s="119"/>
    </row>
    <row r="12" customFormat="false" ht="15" hidden="false" customHeight="false" outlineLevel="0" collapsed="false">
      <c r="A12" s="114" t="s">
        <v>7319</v>
      </c>
      <c r="B12" s="120" t="s">
        <v>7316</v>
      </c>
      <c r="F12" s="116" t="s">
        <v>304</v>
      </c>
      <c r="H12" s="117"/>
      <c r="I12" s="118"/>
      <c r="J12" s="119"/>
      <c r="K12" s="119"/>
    </row>
    <row r="13" customFormat="false" ht="15" hidden="false" customHeight="false" outlineLevel="0" collapsed="false">
      <c r="A13" s="114" t="s">
        <v>7320</v>
      </c>
      <c r="B13" s="120" t="s">
        <v>7318</v>
      </c>
      <c r="F13" s="116" t="s">
        <v>304</v>
      </c>
      <c r="H13" s="117"/>
      <c r="I13" s="118"/>
      <c r="J13" s="119"/>
      <c r="K13" s="119"/>
    </row>
    <row r="14" customFormat="false" ht="15" hidden="false" customHeight="false" outlineLevel="0" collapsed="false">
      <c r="A14" s="114" t="s">
        <v>7321</v>
      </c>
      <c r="B14" s="120" t="s">
        <v>7322</v>
      </c>
      <c r="F14" s="116" t="s">
        <v>304</v>
      </c>
      <c r="H14" s="117"/>
      <c r="I14" s="121"/>
      <c r="J14" s="119"/>
      <c r="K14" s="119"/>
    </row>
    <row r="15" customFormat="false" ht="30" hidden="false" customHeight="false" outlineLevel="0" collapsed="false">
      <c r="A15" s="114" t="s">
        <v>7323</v>
      </c>
      <c r="B15" s="120" t="s">
        <v>7324</v>
      </c>
      <c r="F15" s="116" t="s">
        <v>304</v>
      </c>
      <c r="H15" s="117"/>
      <c r="I15" s="118"/>
      <c r="J15" s="119"/>
      <c r="K15" s="119"/>
    </row>
    <row r="16" customFormat="false" ht="15" hidden="false" customHeight="false" outlineLevel="0" collapsed="false">
      <c r="A16" s="114" t="s">
        <v>7325</v>
      </c>
      <c r="B16" s="120" t="s">
        <v>7326</v>
      </c>
      <c r="F16" s="116" t="s">
        <v>304</v>
      </c>
      <c r="H16" s="117"/>
      <c r="I16" s="118"/>
      <c r="J16" s="119"/>
      <c r="K16" s="119"/>
    </row>
    <row r="17" customFormat="false" ht="15" hidden="false" customHeight="false" outlineLevel="0" collapsed="false">
      <c r="A17" s="114" t="s">
        <v>7327</v>
      </c>
      <c r="B17" s="120" t="s">
        <v>7328</v>
      </c>
      <c r="F17" s="116" t="s">
        <v>304</v>
      </c>
      <c r="H17" s="117"/>
      <c r="I17" s="118"/>
      <c r="J17" s="119"/>
      <c r="K17" s="119"/>
    </row>
    <row r="18" customFormat="false" ht="15" hidden="false" customHeight="false" outlineLevel="0" collapsed="false">
      <c r="A18" s="114" t="s">
        <v>7329</v>
      </c>
      <c r="B18" s="120" t="s">
        <v>7330</v>
      </c>
      <c r="F18" s="116" t="s">
        <v>304</v>
      </c>
      <c r="H18" s="117"/>
      <c r="I18" s="118"/>
      <c r="J18" s="119"/>
      <c r="K18" s="119"/>
    </row>
    <row r="19" customFormat="false" ht="15" hidden="false" customHeight="false" outlineLevel="0" collapsed="false">
      <c r="A19" s="114" t="s">
        <v>7331</v>
      </c>
      <c r="B19" s="115" t="s">
        <v>7332</v>
      </c>
      <c r="F19" s="116" t="s">
        <v>311</v>
      </c>
      <c r="H19" s="117"/>
      <c r="I19" s="118"/>
      <c r="J19" s="119"/>
      <c r="K19" s="119"/>
    </row>
    <row r="20" customFormat="false" ht="15" hidden="false" customHeight="false" outlineLevel="0" collapsed="false">
      <c r="A20" s="114" t="s">
        <v>7333</v>
      </c>
      <c r="B20" s="122" t="s">
        <v>7334</v>
      </c>
      <c r="C20" s="109" t="s">
        <v>168</v>
      </c>
      <c r="F20" s="116" t="s">
        <v>311</v>
      </c>
      <c r="H20" s="117"/>
      <c r="I20" s="118"/>
      <c r="J20" s="119"/>
      <c r="K20" s="119"/>
    </row>
    <row r="21" customFormat="false" ht="30" hidden="false" customHeight="false" outlineLevel="0" collapsed="false">
      <c r="A21" s="114" t="s">
        <v>7335</v>
      </c>
      <c r="B21" s="120" t="s">
        <v>7336</v>
      </c>
      <c r="C21" s="109" t="s">
        <v>168</v>
      </c>
      <c r="F21" s="116" t="s">
        <v>311</v>
      </c>
      <c r="H21" s="117"/>
      <c r="I21" s="118"/>
      <c r="J21" s="119"/>
      <c r="K21" s="119"/>
    </row>
    <row r="22" customFormat="false" ht="15" hidden="false" customHeight="false" outlineLevel="0" collapsed="false">
      <c r="A22" s="114" t="s">
        <v>7337</v>
      </c>
      <c r="B22" s="120" t="s">
        <v>7338</v>
      </c>
      <c r="C22" s="109" t="s">
        <v>168</v>
      </c>
      <c r="F22" s="116" t="s">
        <v>311</v>
      </c>
      <c r="H22" s="117"/>
      <c r="I22" s="118"/>
      <c r="J22" s="119"/>
      <c r="K22" s="119"/>
    </row>
    <row r="23" customFormat="false" ht="15" hidden="false" customHeight="false" outlineLevel="0" collapsed="false">
      <c r="A23" s="114" t="s">
        <v>7339</v>
      </c>
      <c r="B23" s="120" t="s">
        <v>7340</v>
      </c>
      <c r="C23" s="109" t="s">
        <v>168</v>
      </c>
      <c r="F23" s="116" t="s">
        <v>311</v>
      </c>
      <c r="H23" s="117"/>
      <c r="I23" s="118"/>
      <c r="J23" s="119"/>
      <c r="K23" s="119"/>
    </row>
    <row r="24" customFormat="false" ht="15" hidden="false" customHeight="false" outlineLevel="0" collapsed="false">
      <c r="A24" s="114" t="s">
        <v>7341</v>
      </c>
      <c r="B24" s="120" t="s">
        <v>7342</v>
      </c>
      <c r="C24" s="109" t="s">
        <v>168</v>
      </c>
      <c r="F24" s="116" t="s">
        <v>311</v>
      </c>
      <c r="H24" s="117"/>
      <c r="I24" s="118"/>
      <c r="J24" s="119"/>
      <c r="K24" s="119"/>
    </row>
    <row r="25" customFormat="false" ht="30" hidden="false" customHeight="false" outlineLevel="0" collapsed="false">
      <c r="A25" s="114" t="s">
        <v>7343</v>
      </c>
      <c r="B25" s="120" t="s">
        <v>7344</v>
      </c>
      <c r="C25" s="109" t="s">
        <v>168</v>
      </c>
      <c r="F25" s="116" t="s">
        <v>311</v>
      </c>
      <c r="H25" s="117"/>
      <c r="I25" s="118"/>
      <c r="J25" s="119"/>
      <c r="K25" s="119"/>
    </row>
    <row r="26" customFormat="false" ht="30" hidden="false" customHeight="false" outlineLevel="0" collapsed="false">
      <c r="A26" s="114" t="s">
        <v>7345</v>
      </c>
      <c r="B26" s="120" t="s">
        <v>7346</v>
      </c>
      <c r="C26" s="109" t="s">
        <v>168</v>
      </c>
      <c r="F26" s="116" t="s">
        <v>311</v>
      </c>
      <c r="H26" s="117"/>
      <c r="I26" s="118"/>
      <c r="J26" s="119"/>
      <c r="K26" s="119"/>
    </row>
    <row r="27" customFormat="false" ht="15" hidden="false" customHeight="false" outlineLevel="0" collapsed="false">
      <c r="A27" s="114" t="s">
        <v>7347</v>
      </c>
      <c r="B27" s="122" t="s">
        <v>7348</v>
      </c>
      <c r="F27" s="116" t="s">
        <v>304</v>
      </c>
      <c r="H27" s="117"/>
      <c r="I27" s="118"/>
      <c r="J27" s="119"/>
      <c r="K27" s="119"/>
    </row>
    <row r="28" customFormat="false" ht="30" hidden="false" customHeight="false" outlineLevel="0" collapsed="false">
      <c r="A28" s="114" t="s">
        <v>7349</v>
      </c>
      <c r="B28" s="120" t="s">
        <v>7350</v>
      </c>
      <c r="C28" s="109" t="s">
        <v>175</v>
      </c>
      <c r="F28" s="116" t="s">
        <v>304</v>
      </c>
      <c r="H28" s="117"/>
      <c r="I28" s="118"/>
      <c r="J28" s="119"/>
      <c r="K28" s="119"/>
    </row>
    <row r="29" customFormat="false" ht="30" hidden="false" customHeight="false" outlineLevel="0" collapsed="false">
      <c r="A29" s="114" t="s">
        <v>7351</v>
      </c>
      <c r="B29" s="120" t="s">
        <v>7352</v>
      </c>
      <c r="C29" s="109" t="s">
        <v>175</v>
      </c>
      <c r="F29" s="116" t="s">
        <v>304</v>
      </c>
      <c r="H29" s="117"/>
      <c r="I29" s="118"/>
      <c r="J29" s="119"/>
      <c r="K29" s="119"/>
    </row>
    <row r="30" customFormat="false" ht="15" hidden="false" customHeight="false" outlineLevel="0" collapsed="false">
      <c r="A30" s="114" t="s">
        <v>7353</v>
      </c>
      <c r="B30" s="120" t="s">
        <v>7354</v>
      </c>
      <c r="C30" s="109" t="s">
        <v>175</v>
      </c>
      <c r="F30" s="116" t="s">
        <v>304</v>
      </c>
      <c r="H30" s="117"/>
      <c r="I30" s="118"/>
      <c r="J30" s="119"/>
      <c r="K30" s="119"/>
    </row>
    <row r="31" customFormat="false" ht="15" hidden="false" customHeight="false" outlineLevel="0" collapsed="false">
      <c r="A31" s="114" t="s">
        <v>7355</v>
      </c>
      <c r="B31" s="120" t="s">
        <v>7356</v>
      </c>
      <c r="C31" s="109" t="s">
        <v>175</v>
      </c>
      <c r="F31" s="116" t="s">
        <v>304</v>
      </c>
      <c r="H31" s="117"/>
      <c r="I31" s="118"/>
      <c r="J31" s="119"/>
      <c r="K31" s="119"/>
    </row>
    <row r="32" customFormat="false" ht="15" hidden="false" customHeight="false" outlineLevel="0" collapsed="false">
      <c r="A32" s="114" t="s">
        <v>7357</v>
      </c>
      <c r="B32" s="120" t="s">
        <v>7358</v>
      </c>
      <c r="C32" s="109" t="s">
        <v>175</v>
      </c>
      <c r="F32" s="116" t="s">
        <v>304</v>
      </c>
      <c r="H32" s="117"/>
      <c r="I32" s="118"/>
      <c r="J32" s="119"/>
      <c r="K32" s="119"/>
    </row>
    <row r="33" customFormat="false" ht="15" hidden="false" customHeight="false" outlineLevel="0" collapsed="false">
      <c r="A33" s="114" t="s">
        <v>7359</v>
      </c>
      <c r="B33" s="120" t="s">
        <v>7360</v>
      </c>
      <c r="C33" s="109" t="s">
        <v>175</v>
      </c>
      <c r="F33" s="116" t="s">
        <v>304</v>
      </c>
      <c r="G33" s="116"/>
    </row>
    <row r="34" customFormat="false" ht="15" hidden="false" customHeight="false" outlineLevel="0" collapsed="false">
      <c r="A34" s="114" t="s">
        <v>7361</v>
      </c>
      <c r="B34" s="120" t="s">
        <v>7362</v>
      </c>
      <c r="C34" s="109" t="s">
        <v>175</v>
      </c>
      <c r="F34" s="116" t="s">
        <v>304</v>
      </c>
      <c r="H34" s="117"/>
      <c r="I34" s="118"/>
      <c r="J34" s="119"/>
      <c r="K34" s="119"/>
    </row>
    <row r="35" customFormat="false" ht="15" hidden="false" customHeight="false" outlineLevel="0" collapsed="false">
      <c r="A35" s="114" t="s">
        <v>7363</v>
      </c>
      <c r="B35" s="120" t="s">
        <v>7364</v>
      </c>
      <c r="C35" s="109" t="s">
        <v>175</v>
      </c>
      <c r="F35" s="116" t="s">
        <v>304</v>
      </c>
      <c r="H35" s="117"/>
      <c r="I35" s="118"/>
      <c r="J35" s="119"/>
      <c r="K35" s="119"/>
    </row>
    <row r="36" customFormat="false" ht="30" hidden="false" customHeight="false" outlineLevel="0" collapsed="false">
      <c r="A36" s="114" t="s">
        <v>7365</v>
      </c>
      <c r="B36" s="120" t="s">
        <v>7350</v>
      </c>
      <c r="C36" s="109" t="s">
        <v>178</v>
      </c>
      <c r="F36" s="116" t="s">
        <v>304</v>
      </c>
      <c r="H36" s="117"/>
      <c r="I36" s="118"/>
      <c r="J36" s="119"/>
      <c r="K36" s="119"/>
    </row>
    <row r="37" customFormat="false" ht="30" hidden="false" customHeight="false" outlineLevel="0" collapsed="false">
      <c r="A37" s="114" t="s">
        <v>7366</v>
      </c>
      <c r="B37" s="120" t="s">
        <v>7352</v>
      </c>
      <c r="C37" s="109" t="s">
        <v>178</v>
      </c>
      <c r="F37" s="116" t="s">
        <v>304</v>
      </c>
      <c r="H37" s="117"/>
      <c r="I37" s="118"/>
      <c r="J37" s="119"/>
      <c r="K37" s="119"/>
    </row>
    <row r="38" customFormat="false" ht="15" hidden="false" customHeight="false" outlineLevel="0" collapsed="false">
      <c r="A38" s="114" t="s">
        <v>7367</v>
      </c>
      <c r="B38" s="120" t="s">
        <v>7354</v>
      </c>
      <c r="C38" s="109" t="s">
        <v>178</v>
      </c>
      <c r="F38" s="116" t="s">
        <v>304</v>
      </c>
      <c r="H38" s="117"/>
      <c r="I38" s="118"/>
      <c r="J38" s="119"/>
      <c r="K38" s="119"/>
    </row>
    <row r="39" customFormat="false" ht="15" hidden="false" customHeight="false" outlineLevel="0" collapsed="false">
      <c r="A39" s="114" t="s">
        <v>7368</v>
      </c>
      <c r="B39" s="120" t="s">
        <v>7356</v>
      </c>
      <c r="C39" s="109" t="s">
        <v>178</v>
      </c>
      <c r="F39" s="116" t="s">
        <v>304</v>
      </c>
      <c r="H39" s="117"/>
      <c r="I39" s="118"/>
      <c r="J39" s="119"/>
      <c r="K39" s="119"/>
    </row>
    <row r="40" customFormat="false" ht="15" hidden="false" customHeight="false" outlineLevel="0" collapsed="false">
      <c r="A40" s="114" t="s">
        <v>7369</v>
      </c>
      <c r="B40" s="120" t="s">
        <v>7358</v>
      </c>
      <c r="C40" s="109" t="s">
        <v>178</v>
      </c>
      <c r="F40" s="116" t="s">
        <v>304</v>
      </c>
      <c r="H40" s="117"/>
      <c r="I40" s="118"/>
      <c r="J40" s="119"/>
      <c r="K40" s="119"/>
    </row>
    <row r="41" customFormat="false" ht="15" hidden="false" customHeight="false" outlineLevel="0" collapsed="false">
      <c r="A41" s="114" t="s">
        <v>7370</v>
      </c>
      <c r="B41" s="120" t="s">
        <v>7360</v>
      </c>
      <c r="C41" s="109" t="s">
        <v>178</v>
      </c>
      <c r="F41" s="116" t="s">
        <v>304</v>
      </c>
      <c r="G41" s="116"/>
    </row>
    <row r="42" customFormat="false" ht="15" hidden="false" customHeight="false" outlineLevel="0" collapsed="false">
      <c r="A42" s="114" t="s">
        <v>7371</v>
      </c>
      <c r="B42" s="120" t="s">
        <v>7362</v>
      </c>
      <c r="C42" s="109" t="s">
        <v>178</v>
      </c>
      <c r="F42" s="116" t="s">
        <v>304</v>
      </c>
      <c r="H42" s="117"/>
      <c r="I42" s="118"/>
      <c r="J42" s="119"/>
      <c r="K42" s="119"/>
    </row>
    <row r="43" customFormat="false" ht="15" hidden="false" customHeight="false" outlineLevel="0" collapsed="false">
      <c r="A43" s="114" t="s">
        <v>7372</v>
      </c>
      <c r="B43" s="120" t="s">
        <v>7364</v>
      </c>
      <c r="C43" s="109" t="s">
        <v>178</v>
      </c>
      <c r="F43" s="116" t="s">
        <v>304</v>
      </c>
      <c r="H43" s="117"/>
      <c r="I43" s="118"/>
      <c r="J43" s="119"/>
      <c r="K43" s="119"/>
    </row>
    <row r="44" customFormat="false" ht="30" hidden="false" customHeight="false" outlineLevel="0" collapsed="false">
      <c r="A44" s="114" t="s">
        <v>7373</v>
      </c>
      <c r="B44" s="120" t="s">
        <v>7350</v>
      </c>
      <c r="C44" s="109" t="s">
        <v>180</v>
      </c>
      <c r="F44" s="116" t="s">
        <v>304</v>
      </c>
      <c r="H44" s="117"/>
      <c r="I44" s="118"/>
      <c r="J44" s="119"/>
      <c r="K44" s="119"/>
    </row>
    <row r="45" customFormat="false" ht="30" hidden="false" customHeight="false" outlineLevel="0" collapsed="false">
      <c r="A45" s="114" t="s">
        <v>7374</v>
      </c>
      <c r="B45" s="120" t="s">
        <v>7352</v>
      </c>
      <c r="C45" s="109" t="s">
        <v>180</v>
      </c>
      <c r="F45" s="116" t="s">
        <v>304</v>
      </c>
      <c r="H45" s="117"/>
      <c r="I45" s="118"/>
      <c r="J45" s="119"/>
      <c r="K45" s="119"/>
    </row>
    <row r="46" customFormat="false" ht="15" hidden="false" customHeight="false" outlineLevel="0" collapsed="false">
      <c r="A46" s="114" t="s">
        <v>7375</v>
      </c>
      <c r="B46" s="120" t="s">
        <v>7354</v>
      </c>
      <c r="C46" s="109" t="s">
        <v>180</v>
      </c>
      <c r="F46" s="116" t="s">
        <v>304</v>
      </c>
      <c r="H46" s="117"/>
      <c r="I46" s="118"/>
      <c r="J46" s="119"/>
      <c r="K46" s="119"/>
    </row>
    <row r="47" customFormat="false" ht="15" hidden="false" customHeight="false" outlineLevel="0" collapsed="false">
      <c r="A47" s="114" t="s">
        <v>7376</v>
      </c>
      <c r="B47" s="120" t="s">
        <v>7356</v>
      </c>
      <c r="C47" s="109" t="s">
        <v>180</v>
      </c>
      <c r="F47" s="116" t="s">
        <v>304</v>
      </c>
      <c r="H47" s="117"/>
      <c r="I47" s="118"/>
      <c r="J47" s="119"/>
      <c r="K47" s="119"/>
    </row>
    <row r="48" customFormat="false" ht="15" hidden="false" customHeight="false" outlineLevel="0" collapsed="false">
      <c r="A48" s="114" t="s">
        <v>7377</v>
      </c>
      <c r="B48" s="120" t="s">
        <v>7358</v>
      </c>
      <c r="C48" s="109" t="s">
        <v>180</v>
      </c>
      <c r="F48" s="116" t="s">
        <v>304</v>
      </c>
      <c r="H48" s="117"/>
      <c r="I48" s="118"/>
      <c r="J48" s="119"/>
      <c r="K48" s="119"/>
    </row>
    <row r="49" customFormat="false" ht="15" hidden="false" customHeight="false" outlineLevel="0" collapsed="false">
      <c r="A49" s="114" t="s">
        <v>7378</v>
      </c>
      <c r="B49" s="120" t="s">
        <v>7360</v>
      </c>
      <c r="C49" s="109" t="s">
        <v>180</v>
      </c>
      <c r="F49" s="116" t="s">
        <v>304</v>
      </c>
      <c r="G49" s="116"/>
    </row>
    <row r="50" customFormat="false" ht="15" hidden="false" customHeight="false" outlineLevel="0" collapsed="false">
      <c r="A50" s="114" t="s">
        <v>7379</v>
      </c>
      <c r="B50" s="120" t="s">
        <v>7362</v>
      </c>
      <c r="C50" s="109" t="s">
        <v>180</v>
      </c>
      <c r="F50" s="116" t="s">
        <v>304</v>
      </c>
      <c r="H50" s="117"/>
      <c r="I50" s="118"/>
      <c r="J50" s="119"/>
      <c r="K50" s="119"/>
    </row>
    <row r="51" customFormat="false" ht="15" hidden="false" customHeight="false" outlineLevel="0" collapsed="false">
      <c r="A51" s="114" t="s">
        <v>7380</v>
      </c>
      <c r="B51" s="120" t="s">
        <v>7364</v>
      </c>
      <c r="C51" s="109" t="s">
        <v>180</v>
      </c>
      <c r="F51" s="116" t="s">
        <v>304</v>
      </c>
      <c r="H51" s="117"/>
      <c r="I51" s="118"/>
      <c r="J51" s="119"/>
      <c r="K51" s="119"/>
    </row>
    <row r="52" customFormat="false" ht="30" hidden="false" customHeight="false" outlineLevel="0" collapsed="false">
      <c r="A52" s="114" t="s">
        <v>7381</v>
      </c>
      <c r="B52" s="120" t="s">
        <v>7350</v>
      </c>
      <c r="C52" s="109" t="s">
        <v>182</v>
      </c>
      <c r="F52" s="116" t="s">
        <v>304</v>
      </c>
      <c r="H52" s="117"/>
      <c r="I52" s="118"/>
      <c r="J52" s="119"/>
      <c r="K52" s="119"/>
    </row>
    <row r="53" customFormat="false" ht="30" hidden="false" customHeight="false" outlineLevel="0" collapsed="false">
      <c r="A53" s="114" t="s">
        <v>7382</v>
      </c>
      <c r="B53" s="120" t="s">
        <v>7352</v>
      </c>
      <c r="C53" s="109" t="s">
        <v>182</v>
      </c>
      <c r="F53" s="116" t="s">
        <v>304</v>
      </c>
      <c r="H53" s="117"/>
      <c r="I53" s="118"/>
      <c r="J53" s="119"/>
      <c r="K53" s="119"/>
    </row>
    <row r="54" customFormat="false" ht="15" hidden="false" customHeight="false" outlineLevel="0" collapsed="false">
      <c r="A54" s="114" t="s">
        <v>7383</v>
      </c>
      <c r="B54" s="120" t="s">
        <v>7354</v>
      </c>
      <c r="C54" s="109" t="s">
        <v>182</v>
      </c>
      <c r="F54" s="116" t="s">
        <v>304</v>
      </c>
      <c r="H54" s="117"/>
      <c r="I54" s="118"/>
      <c r="J54" s="119"/>
      <c r="K54" s="119"/>
    </row>
    <row r="55" customFormat="false" ht="15" hidden="false" customHeight="false" outlineLevel="0" collapsed="false">
      <c r="A55" s="114" t="s">
        <v>7384</v>
      </c>
      <c r="B55" s="120" t="s">
        <v>7356</v>
      </c>
      <c r="C55" s="109" t="s">
        <v>182</v>
      </c>
      <c r="F55" s="116" t="s">
        <v>304</v>
      </c>
      <c r="H55" s="117"/>
      <c r="I55" s="118"/>
      <c r="J55" s="119"/>
      <c r="K55" s="119"/>
    </row>
    <row r="56" customFormat="false" ht="15" hidden="false" customHeight="false" outlineLevel="0" collapsed="false">
      <c r="A56" s="114" t="s">
        <v>7385</v>
      </c>
      <c r="B56" s="120" t="s">
        <v>7358</v>
      </c>
      <c r="C56" s="109" t="s">
        <v>182</v>
      </c>
      <c r="F56" s="116" t="s">
        <v>304</v>
      </c>
      <c r="H56" s="117"/>
      <c r="I56" s="118"/>
      <c r="J56" s="119"/>
      <c r="K56" s="119"/>
    </row>
    <row r="57" customFormat="false" ht="15" hidden="false" customHeight="false" outlineLevel="0" collapsed="false">
      <c r="A57" s="114" t="s">
        <v>7386</v>
      </c>
      <c r="B57" s="120" t="s">
        <v>7360</v>
      </c>
      <c r="C57" s="109" t="s">
        <v>182</v>
      </c>
      <c r="F57" s="116" t="s">
        <v>304</v>
      </c>
      <c r="G57" s="116"/>
    </row>
    <row r="58" customFormat="false" ht="15" hidden="false" customHeight="false" outlineLevel="0" collapsed="false">
      <c r="A58" s="114" t="s">
        <v>7387</v>
      </c>
      <c r="B58" s="120" t="s">
        <v>7362</v>
      </c>
      <c r="C58" s="109" t="s">
        <v>182</v>
      </c>
      <c r="F58" s="116" t="s">
        <v>304</v>
      </c>
      <c r="H58" s="117"/>
      <c r="I58" s="118"/>
      <c r="J58" s="119"/>
      <c r="K58" s="119"/>
    </row>
    <row r="59" customFormat="false" ht="15" hidden="false" customHeight="false" outlineLevel="0" collapsed="false">
      <c r="A59" s="114" t="s">
        <v>7388</v>
      </c>
      <c r="B59" s="120" t="s">
        <v>7364</v>
      </c>
      <c r="C59" s="109" t="s">
        <v>182</v>
      </c>
      <c r="F59" s="116" t="s">
        <v>304</v>
      </c>
      <c r="H59" s="117"/>
      <c r="I59" s="118"/>
      <c r="J59" s="119"/>
      <c r="K59" s="119"/>
    </row>
    <row r="60" customFormat="false" ht="30" hidden="false" customHeight="false" outlineLevel="0" collapsed="false">
      <c r="A60" s="114" t="s">
        <v>7389</v>
      </c>
      <c r="B60" s="120" t="s">
        <v>7350</v>
      </c>
      <c r="C60" s="109" t="s">
        <v>184</v>
      </c>
      <c r="F60" s="116" t="s">
        <v>304</v>
      </c>
      <c r="H60" s="117"/>
      <c r="I60" s="118"/>
      <c r="J60" s="119"/>
      <c r="K60" s="119"/>
    </row>
    <row r="61" customFormat="false" ht="30" hidden="false" customHeight="false" outlineLevel="0" collapsed="false">
      <c r="A61" s="114" t="s">
        <v>7390</v>
      </c>
      <c r="B61" s="120" t="s">
        <v>7352</v>
      </c>
      <c r="C61" s="109" t="s">
        <v>184</v>
      </c>
      <c r="F61" s="116" t="s">
        <v>304</v>
      </c>
      <c r="H61" s="117"/>
      <c r="I61" s="118"/>
      <c r="J61" s="119"/>
      <c r="K61" s="119"/>
    </row>
    <row r="62" customFormat="false" ht="15" hidden="false" customHeight="false" outlineLevel="0" collapsed="false">
      <c r="A62" s="114" t="s">
        <v>7391</v>
      </c>
      <c r="B62" s="120" t="s">
        <v>7354</v>
      </c>
      <c r="C62" s="109" t="s">
        <v>184</v>
      </c>
      <c r="F62" s="116" t="s">
        <v>304</v>
      </c>
      <c r="H62" s="117"/>
      <c r="I62" s="118"/>
      <c r="J62" s="119"/>
      <c r="K62" s="119"/>
    </row>
    <row r="63" customFormat="false" ht="15" hidden="false" customHeight="false" outlineLevel="0" collapsed="false">
      <c r="A63" s="114" t="s">
        <v>7392</v>
      </c>
      <c r="B63" s="120" t="s">
        <v>7356</v>
      </c>
      <c r="C63" s="109" t="s">
        <v>184</v>
      </c>
      <c r="F63" s="116" t="s">
        <v>304</v>
      </c>
      <c r="H63" s="117"/>
      <c r="I63" s="118"/>
      <c r="J63" s="119"/>
      <c r="K63" s="119"/>
    </row>
    <row r="64" customFormat="false" ht="15" hidden="false" customHeight="false" outlineLevel="0" collapsed="false">
      <c r="A64" s="114" t="s">
        <v>7393</v>
      </c>
      <c r="B64" s="120" t="s">
        <v>7358</v>
      </c>
      <c r="C64" s="109" t="s">
        <v>184</v>
      </c>
      <c r="F64" s="116" t="s">
        <v>304</v>
      </c>
      <c r="H64" s="117"/>
      <c r="I64" s="118"/>
      <c r="J64" s="119"/>
      <c r="K64" s="119"/>
    </row>
    <row r="65" customFormat="false" ht="15" hidden="false" customHeight="false" outlineLevel="0" collapsed="false">
      <c r="A65" s="114" t="s">
        <v>7394</v>
      </c>
      <c r="B65" s="120" t="s">
        <v>7360</v>
      </c>
      <c r="C65" s="109" t="s">
        <v>184</v>
      </c>
      <c r="F65" s="116" t="s">
        <v>304</v>
      </c>
      <c r="G65" s="116"/>
    </row>
    <row r="66" customFormat="false" ht="15" hidden="false" customHeight="false" outlineLevel="0" collapsed="false">
      <c r="A66" s="114" t="s">
        <v>7395</v>
      </c>
      <c r="B66" s="120" t="s">
        <v>7362</v>
      </c>
      <c r="C66" s="109" t="s">
        <v>184</v>
      </c>
      <c r="F66" s="116" t="s">
        <v>304</v>
      </c>
      <c r="H66" s="117"/>
      <c r="I66" s="118"/>
      <c r="J66" s="119"/>
      <c r="K66" s="119"/>
    </row>
    <row r="67" customFormat="false" ht="15" hidden="false" customHeight="false" outlineLevel="0" collapsed="false">
      <c r="A67" s="114" t="s">
        <v>7396</v>
      </c>
      <c r="B67" s="120" t="s">
        <v>7364</v>
      </c>
      <c r="C67" s="109" t="s">
        <v>184</v>
      </c>
      <c r="F67" s="116" t="s">
        <v>304</v>
      </c>
      <c r="H67" s="117"/>
      <c r="I67" s="118"/>
      <c r="J67" s="119"/>
      <c r="K67" s="119"/>
    </row>
    <row r="68" customFormat="false" ht="30" hidden="false" customHeight="false" outlineLevel="0" collapsed="false">
      <c r="A68" s="114" t="s">
        <v>7397</v>
      </c>
      <c r="B68" s="120" t="s">
        <v>7350</v>
      </c>
      <c r="C68" s="109" t="s">
        <v>186</v>
      </c>
      <c r="F68" s="116" t="s">
        <v>304</v>
      </c>
      <c r="H68" s="117"/>
      <c r="I68" s="118"/>
      <c r="J68" s="119"/>
      <c r="K68" s="119"/>
    </row>
    <row r="69" customFormat="false" ht="30" hidden="false" customHeight="false" outlineLevel="0" collapsed="false">
      <c r="A69" s="114" t="s">
        <v>7398</v>
      </c>
      <c r="B69" s="120" t="s">
        <v>7352</v>
      </c>
      <c r="C69" s="109" t="s">
        <v>186</v>
      </c>
      <c r="F69" s="116" t="s">
        <v>304</v>
      </c>
      <c r="H69" s="117"/>
      <c r="I69" s="118"/>
      <c r="J69" s="119"/>
      <c r="K69" s="119"/>
    </row>
    <row r="70" customFormat="false" ht="15" hidden="false" customHeight="false" outlineLevel="0" collapsed="false">
      <c r="A70" s="114" t="s">
        <v>7399</v>
      </c>
      <c r="B70" s="120" t="s">
        <v>7354</v>
      </c>
      <c r="C70" s="109" t="s">
        <v>186</v>
      </c>
      <c r="F70" s="116" t="s">
        <v>304</v>
      </c>
      <c r="H70" s="117"/>
      <c r="I70" s="118"/>
      <c r="J70" s="119"/>
      <c r="K70" s="119"/>
    </row>
    <row r="71" customFormat="false" ht="15" hidden="false" customHeight="false" outlineLevel="0" collapsed="false">
      <c r="A71" s="114" t="s">
        <v>7400</v>
      </c>
      <c r="B71" s="120" t="s">
        <v>7356</v>
      </c>
      <c r="C71" s="109" t="s">
        <v>186</v>
      </c>
      <c r="F71" s="116" t="s">
        <v>304</v>
      </c>
      <c r="H71" s="117"/>
      <c r="I71" s="118"/>
      <c r="J71" s="119"/>
      <c r="K71" s="119"/>
    </row>
    <row r="72" customFormat="false" ht="15" hidden="false" customHeight="false" outlineLevel="0" collapsed="false">
      <c r="A72" s="114" t="s">
        <v>7401</v>
      </c>
      <c r="B72" s="120" t="s">
        <v>7358</v>
      </c>
      <c r="C72" s="109" t="s">
        <v>186</v>
      </c>
      <c r="F72" s="116" t="s">
        <v>304</v>
      </c>
      <c r="H72" s="117"/>
      <c r="I72" s="118"/>
      <c r="J72" s="119"/>
      <c r="K72" s="119"/>
    </row>
    <row r="73" customFormat="false" ht="15" hidden="false" customHeight="false" outlineLevel="0" collapsed="false">
      <c r="A73" s="114" t="s">
        <v>7402</v>
      </c>
      <c r="B73" s="120" t="s">
        <v>7360</v>
      </c>
      <c r="C73" s="109" t="s">
        <v>186</v>
      </c>
      <c r="F73" s="116" t="s">
        <v>304</v>
      </c>
      <c r="G73" s="116"/>
    </row>
    <row r="74" customFormat="false" ht="15" hidden="false" customHeight="false" outlineLevel="0" collapsed="false">
      <c r="A74" s="114" t="s">
        <v>7403</v>
      </c>
      <c r="B74" s="120" t="s">
        <v>7362</v>
      </c>
      <c r="C74" s="109" t="s">
        <v>186</v>
      </c>
      <c r="F74" s="116" t="s">
        <v>304</v>
      </c>
      <c r="H74" s="117"/>
      <c r="I74" s="118"/>
      <c r="J74" s="119"/>
      <c r="K74" s="119"/>
    </row>
    <row r="75" customFormat="false" ht="15" hidden="false" customHeight="false" outlineLevel="0" collapsed="false">
      <c r="A75" s="114" t="s">
        <v>7404</v>
      </c>
      <c r="B75" s="120" t="s">
        <v>7364</v>
      </c>
      <c r="C75" s="109" t="s">
        <v>186</v>
      </c>
      <c r="F75" s="116" t="s">
        <v>304</v>
      </c>
      <c r="H75" s="117"/>
      <c r="I75" s="118"/>
      <c r="J75" s="119"/>
      <c r="K75" s="119"/>
    </row>
    <row r="76" customFormat="false" ht="30" hidden="false" customHeight="false" outlineLevel="0" collapsed="false">
      <c r="A76" s="114" t="s">
        <v>7405</v>
      </c>
      <c r="B76" s="120" t="s">
        <v>7350</v>
      </c>
      <c r="C76" s="109" t="s">
        <v>188</v>
      </c>
      <c r="F76" s="116" t="s">
        <v>304</v>
      </c>
      <c r="H76" s="117"/>
      <c r="I76" s="118"/>
      <c r="J76" s="119"/>
      <c r="K76" s="119"/>
    </row>
    <row r="77" customFormat="false" ht="30" hidden="false" customHeight="false" outlineLevel="0" collapsed="false">
      <c r="A77" s="114" t="s">
        <v>7406</v>
      </c>
      <c r="B77" s="120" t="s">
        <v>7352</v>
      </c>
      <c r="C77" s="109" t="s">
        <v>188</v>
      </c>
      <c r="F77" s="116" t="s">
        <v>304</v>
      </c>
      <c r="H77" s="117"/>
      <c r="I77" s="118"/>
      <c r="J77" s="119"/>
      <c r="K77" s="119"/>
    </row>
    <row r="78" customFormat="false" ht="15" hidden="false" customHeight="false" outlineLevel="0" collapsed="false">
      <c r="A78" s="114" t="s">
        <v>7407</v>
      </c>
      <c r="B78" s="120" t="s">
        <v>7354</v>
      </c>
      <c r="C78" s="109" t="s">
        <v>188</v>
      </c>
      <c r="F78" s="116" t="s">
        <v>304</v>
      </c>
      <c r="H78" s="117"/>
      <c r="I78" s="118"/>
      <c r="J78" s="119"/>
      <c r="K78" s="119"/>
    </row>
    <row r="79" customFormat="false" ht="15" hidden="false" customHeight="false" outlineLevel="0" collapsed="false">
      <c r="A79" s="114" t="s">
        <v>7408</v>
      </c>
      <c r="B79" s="120" t="s">
        <v>7356</v>
      </c>
      <c r="C79" s="109" t="s">
        <v>188</v>
      </c>
      <c r="F79" s="116" t="s">
        <v>304</v>
      </c>
      <c r="H79" s="117"/>
      <c r="I79" s="118"/>
      <c r="J79" s="119"/>
      <c r="K79" s="119"/>
    </row>
    <row r="80" customFormat="false" ht="15" hidden="false" customHeight="false" outlineLevel="0" collapsed="false">
      <c r="A80" s="114" t="s">
        <v>7409</v>
      </c>
      <c r="B80" s="120" t="s">
        <v>7358</v>
      </c>
      <c r="C80" s="109" t="s">
        <v>188</v>
      </c>
      <c r="F80" s="116" t="s">
        <v>304</v>
      </c>
      <c r="H80" s="117"/>
      <c r="I80" s="118"/>
      <c r="J80" s="119"/>
      <c r="K80" s="119"/>
    </row>
    <row r="81" customFormat="false" ht="15" hidden="false" customHeight="false" outlineLevel="0" collapsed="false">
      <c r="A81" s="114" t="s">
        <v>7410</v>
      </c>
      <c r="B81" s="120" t="s">
        <v>7360</v>
      </c>
      <c r="C81" s="109" t="s">
        <v>188</v>
      </c>
      <c r="F81" s="116" t="s">
        <v>304</v>
      </c>
      <c r="G81" s="116"/>
    </row>
    <row r="82" customFormat="false" ht="15" hidden="false" customHeight="false" outlineLevel="0" collapsed="false">
      <c r="A82" s="114" t="s">
        <v>7411</v>
      </c>
      <c r="B82" s="120" t="s">
        <v>7362</v>
      </c>
      <c r="C82" s="109" t="s">
        <v>188</v>
      </c>
      <c r="F82" s="116" t="s">
        <v>304</v>
      </c>
      <c r="H82" s="117"/>
      <c r="I82" s="118"/>
      <c r="J82" s="119"/>
      <c r="K82" s="119"/>
    </row>
    <row r="83" customFormat="false" ht="15" hidden="false" customHeight="false" outlineLevel="0" collapsed="false">
      <c r="A83" s="114" t="s">
        <v>7412</v>
      </c>
      <c r="B83" s="120" t="s">
        <v>7364</v>
      </c>
      <c r="C83" s="109" t="s">
        <v>188</v>
      </c>
      <c r="F83" s="116" t="s">
        <v>304</v>
      </c>
      <c r="H83" s="117"/>
      <c r="I83" s="118"/>
      <c r="J83" s="119"/>
      <c r="K83" s="119"/>
    </row>
    <row r="84" customFormat="false" ht="30" hidden="false" customHeight="false" outlineLevel="0" collapsed="false">
      <c r="A84" s="114" t="s">
        <v>7413</v>
      </c>
      <c r="B84" s="120" t="s">
        <v>7350</v>
      </c>
      <c r="C84" s="109" t="s">
        <v>190</v>
      </c>
      <c r="F84" s="116" t="s">
        <v>304</v>
      </c>
      <c r="H84" s="117"/>
      <c r="I84" s="118"/>
      <c r="J84" s="119"/>
      <c r="K84" s="119"/>
    </row>
    <row r="85" customFormat="false" ht="30" hidden="false" customHeight="false" outlineLevel="0" collapsed="false">
      <c r="A85" s="114" t="s">
        <v>7414</v>
      </c>
      <c r="B85" s="120" t="s">
        <v>7352</v>
      </c>
      <c r="C85" s="109" t="s">
        <v>190</v>
      </c>
      <c r="F85" s="116" t="s">
        <v>304</v>
      </c>
      <c r="H85" s="117"/>
      <c r="I85" s="118"/>
      <c r="J85" s="119"/>
      <c r="K85" s="119"/>
    </row>
    <row r="86" customFormat="false" ht="15" hidden="false" customHeight="false" outlineLevel="0" collapsed="false">
      <c r="A86" s="114" t="s">
        <v>7415</v>
      </c>
      <c r="B86" s="120" t="s">
        <v>7354</v>
      </c>
      <c r="C86" s="109" t="s">
        <v>190</v>
      </c>
      <c r="F86" s="116" t="s">
        <v>304</v>
      </c>
      <c r="H86" s="117"/>
      <c r="I86" s="118"/>
      <c r="J86" s="119"/>
      <c r="K86" s="119"/>
    </row>
    <row r="87" customFormat="false" ht="15" hidden="false" customHeight="false" outlineLevel="0" collapsed="false">
      <c r="A87" s="114" t="s">
        <v>7416</v>
      </c>
      <c r="B87" s="120" t="s">
        <v>7356</v>
      </c>
      <c r="C87" s="109" t="s">
        <v>190</v>
      </c>
      <c r="F87" s="116" t="s">
        <v>304</v>
      </c>
      <c r="H87" s="117"/>
      <c r="I87" s="118"/>
      <c r="J87" s="119"/>
      <c r="K87" s="119"/>
    </row>
    <row r="88" customFormat="false" ht="15" hidden="false" customHeight="false" outlineLevel="0" collapsed="false">
      <c r="A88" s="114" t="s">
        <v>7417</v>
      </c>
      <c r="B88" s="120" t="s">
        <v>7358</v>
      </c>
      <c r="C88" s="109" t="s">
        <v>190</v>
      </c>
      <c r="F88" s="116" t="s">
        <v>304</v>
      </c>
      <c r="H88" s="117"/>
      <c r="I88" s="118"/>
      <c r="J88" s="119"/>
      <c r="K88" s="119"/>
    </row>
    <row r="89" customFormat="false" ht="15" hidden="false" customHeight="false" outlineLevel="0" collapsed="false">
      <c r="A89" s="114" t="s">
        <v>7418</v>
      </c>
      <c r="B89" s="120" t="s">
        <v>7360</v>
      </c>
      <c r="C89" s="109" t="s">
        <v>190</v>
      </c>
      <c r="F89" s="116" t="s">
        <v>304</v>
      </c>
      <c r="G89" s="116"/>
    </row>
    <row r="90" customFormat="false" ht="15" hidden="false" customHeight="false" outlineLevel="0" collapsed="false">
      <c r="A90" s="114" t="s">
        <v>7419</v>
      </c>
      <c r="B90" s="120" t="s">
        <v>7362</v>
      </c>
      <c r="C90" s="109" t="s">
        <v>190</v>
      </c>
      <c r="F90" s="116" t="s">
        <v>304</v>
      </c>
      <c r="H90" s="117"/>
      <c r="I90" s="118"/>
      <c r="J90" s="119"/>
      <c r="K90" s="119"/>
    </row>
    <row r="91" customFormat="false" ht="15" hidden="false" customHeight="false" outlineLevel="0" collapsed="false">
      <c r="A91" s="114" t="s">
        <v>7420</v>
      </c>
      <c r="B91" s="120" t="s">
        <v>7364</v>
      </c>
      <c r="C91" s="109" t="s">
        <v>190</v>
      </c>
      <c r="F91" s="116" t="s">
        <v>304</v>
      </c>
      <c r="H91" s="117"/>
      <c r="I91" s="118"/>
      <c r="J91" s="119"/>
      <c r="K91" s="119"/>
    </row>
    <row r="92" customFormat="false" ht="30" hidden="false" customHeight="false" outlineLevel="0" collapsed="false">
      <c r="A92" s="114" t="s">
        <v>7421</v>
      </c>
      <c r="B92" s="120" t="s">
        <v>7350</v>
      </c>
      <c r="C92" s="109" t="s">
        <v>192</v>
      </c>
      <c r="F92" s="116" t="s">
        <v>304</v>
      </c>
      <c r="H92" s="117"/>
      <c r="I92" s="118"/>
      <c r="J92" s="119"/>
      <c r="K92" s="119"/>
    </row>
    <row r="93" customFormat="false" ht="30" hidden="false" customHeight="false" outlineLevel="0" collapsed="false">
      <c r="A93" s="114" t="s">
        <v>7422</v>
      </c>
      <c r="B93" s="120" t="s">
        <v>7352</v>
      </c>
      <c r="C93" s="109" t="s">
        <v>192</v>
      </c>
      <c r="F93" s="116" t="s">
        <v>304</v>
      </c>
      <c r="H93" s="117"/>
      <c r="I93" s="118"/>
      <c r="J93" s="119"/>
      <c r="K93" s="119"/>
    </row>
    <row r="94" customFormat="false" ht="15" hidden="false" customHeight="false" outlineLevel="0" collapsed="false">
      <c r="A94" s="114" t="s">
        <v>7423</v>
      </c>
      <c r="B94" s="120" t="s">
        <v>7354</v>
      </c>
      <c r="C94" s="109" t="s">
        <v>192</v>
      </c>
      <c r="F94" s="116" t="s">
        <v>304</v>
      </c>
      <c r="H94" s="117"/>
      <c r="I94" s="118"/>
      <c r="J94" s="119"/>
      <c r="K94" s="119"/>
    </row>
    <row r="95" customFormat="false" ht="15" hidden="false" customHeight="false" outlineLevel="0" collapsed="false">
      <c r="A95" s="114" t="s">
        <v>7424</v>
      </c>
      <c r="B95" s="120" t="s">
        <v>7356</v>
      </c>
      <c r="C95" s="109" t="s">
        <v>192</v>
      </c>
      <c r="F95" s="116" t="s">
        <v>304</v>
      </c>
      <c r="H95" s="117"/>
      <c r="I95" s="118"/>
      <c r="J95" s="119"/>
      <c r="K95" s="119"/>
    </row>
    <row r="96" customFormat="false" ht="15" hidden="false" customHeight="false" outlineLevel="0" collapsed="false">
      <c r="A96" s="114" t="s">
        <v>7425</v>
      </c>
      <c r="B96" s="120" t="s">
        <v>7358</v>
      </c>
      <c r="C96" s="109" t="s">
        <v>192</v>
      </c>
      <c r="F96" s="116" t="s">
        <v>304</v>
      </c>
      <c r="H96" s="117"/>
      <c r="I96" s="118"/>
      <c r="J96" s="119"/>
      <c r="K96" s="119"/>
    </row>
    <row r="97" customFormat="false" ht="15" hidden="false" customHeight="false" outlineLevel="0" collapsed="false">
      <c r="A97" s="114" t="s">
        <v>7426</v>
      </c>
      <c r="B97" s="120" t="s">
        <v>7360</v>
      </c>
      <c r="C97" s="109" t="s">
        <v>192</v>
      </c>
      <c r="F97" s="116" t="s">
        <v>304</v>
      </c>
      <c r="G97" s="116"/>
    </row>
    <row r="98" customFormat="false" ht="15" hidden="false" customHeight="false" outlineLevel="0" collapsed="false">
      <c r="A98" s="114" t="s">
        <v>7427</v>
      </c>
      <c r="B98" s="120" t="s">
        <v>7362</v>
      </c>
      <c r="C98" s="109" t="s">
        <v>192</v>
      </c>
      <c r="F98" s="116" t="s">
        <v>304</v>
      </c>
      <c r="H98" s="117"/>
      <c r="I98" s="118"/>
      <c r="J98" s="119"/>
      <c r="K98" s="119"/>
    </row>
    <row r="99" customFormat="false" ht="15" hidden="false" customHeight="false" outlineLevel="0" collapsed="false">
      <c r="A99" s="114" t="s">
        <v>7428</v>
      </c>
      <c r="B99" s="120" t="s">
        <v>7364</v>
      </c>
      <c r="C99" s="109" t="s">
        <v>192</v>
      </c>
      <c r="F99" s="116" t="s">
        <v>304</v>
      </c>
      <c r="H99" s="117"/>
      <c r="I99" s="118"/>
      <c r="J99" s="119"/>
      <c r="K99" s="119"/>
    </row>
    <row r="100" customFormat="false" ht="30" hidden="false" customHeight="false" outlineLevel="0" collapsed="false">
      <c r="A100" s="114" t="s">
        <v>7429</v>
      </c>
      <c r="B100" s="120" t="s">
        <v>7350</v>
      </c>
      <c r="C100" s="109" t="s">
        <v>194</v>
      </c>
      <c r="F100" s="116" t="s">
        <v>304</v>
      </c>
      <c r="H100" s="117"/>
      <c r="I100" s="118"/>
      <c r="J100" s="119"/>
      <c r="K100" s="119"/>
    </row>
    <row r="101" customFormat="false" ht="30" hidden="false" customHeight="false" outlineLevel="0" collapsed="false">
      <c r="A101" s="114" t="s">
        <v>7430</v>
      </c>
      <c r="B101" s="120" t="s">
        <v>7352</v>
      </c>
      <c r="C101" s="109" t="s">
        <v>194</v>
      </c>
      <c r="F101" s="116" t="s">
        <v>304</v>
      </c>
      <c r="H101" s="117"/>
      <c r="I101" s="118"/>
      <c r="J101" s="119"/>
      <c r="K101" s="119"/>
    </row>
    <row r="102" customFormat="false" ht="15" hidden="false" customHeight="false" outlineLevel="0" collapsed="false">
      <c r="A102" s="114" t="s">
        <v>7431</v>
      </c>
      <c r="B102" s="120" t="s">
        <v>7354</v>
      </c>
      <c r="C102" s="109" t="s">
        <v>194</v>
      </c>
      <c r="F102" s="116" t="s">
        <v>304</v>
      </c>
      <c r="H102" s="117"/>
      <c r="I102" s="118"/>
      <c r="J102" s="119"/>
      <c r="K102" s="119"/>
    </row>
    <row r="103" customFormat="false" ht="15" hidden="false" customHeight="false" outlineLevel="0" collapsed="false">
      <c r="A103" s="114" t="s">
        <v>7432</v>
      </c>
      <c r="B103" s="120" t="s">
        <v>7356</v>
      </c>
      <c r="C103" s="109" t="s">
        <v>194</v>
      </c>
      <c r="F103" s="116" t="s">
        <v>304</v>
      </c>
      <c r="H103" s="117"/>
      <c r="I103" s="118"/>
      <c r="J103" s="119"/>
      <c r="K103" s="119"/>
    </row>
    <row r="104" customFormat="false" ht="15" hidden="false" customHeight="false" outlineLevel="0" collapsed="false">
      <c r="A104" s="114" t="s">
        <v>7433</v>
      </c>
      <c r="B104" s="120" t="s">
        <v>7358</v>
      </c>
      <c r="C104" s="109" t="s">
        <v>194</v>
      </c>
      <c r="F104" s="116" t="s">
        <v>304</v>
      </c>
      <c r="H104" s="117"/>
      <c r="I104" s="118"/>
      <c r="J104" s="119"/>
      <c r="K104" s="119"/>
    </row>
    <row r="105" customFormat="false" ht="15" hidden="false" customHeight="false" outlineLevel="0" collapsed="false">
      <c r="A105" s="114" t="s">
        <v>7434</v>
      </c>
      <c r="B105" s="120" t="s">
        <v>7360</v>
      </c>
      <c r="C105" s="109" t="s">
        <v>194</v>
      </c>
      <c r="F105" s="116" t="s">
        <v>304</v>
      </c>
      <c r="G105" s="116"/>
    </row>
    <row r="106" customFormat="false" ht="15" hidden="false" customHeight="false" outlineLevel="0" collapsed="false">
      <c r="A106" s="114" t="s">
        <v>7435</v>
      </c>
      <c r="B106" s="120" t="s">
        <v>7362</v>
      </c>
      <c r="C106" s="109" t="s">
        <v>194</v>
      </c>
      <c r="F106" s="116" t="s">
        <v>304</v>
      </c>
      <c r="H106" s="117"/>
      <c r="I106" s="118"/>
      <c r="J106" s="119"/>
      <c r="K106" s="119"/>
    </row>
    <row r="107" customFormat="false" ht="15" hidden="false" customHeight="false" outlineLevel="0" collapsed="false">
      <c r="A107" s="114" t="s">
        <v>7436</v>
      </c>
      <c r="B107" s="120" t="s">
        <v>7364</v>
      </c>
      <c r="C107" s="109" t="s">
        <v>194</v>
      </c>
      <c r="F107" s="116" t="s">
        <v>304</v>
      </c>
      <c r="H107" s="117"/>
      <c r="I107" s="118"/>
      <c r="J107" s="119"/>
      <c r="K107" s="119"/>
    </row>
    <row r="108" customFormat="false" ht="15" hidden="false" customHeight="false" outlineLevel="0" collapsed="false">
      <c r="A108" s="114" t="s">
        <v>7437</v>
      </c>
      <c r="B108" s="120" t="s">
        <v>7438</v>
      </c>
      <c r="C108" s="109" t="s">
        <v>196</v>
      </c>
      <c r="F108" s="116" t="s">
        <v>304</v>
      </c>
      <c r="H108" s="117"/>
      <c r="I108" s="118"/>
      <c r="J108" s="119"/>
      <c r="K108" s="119"/>
    </row>
    <row r="109" customFormat="false" ht="18" hidden="false" customHeight="true" outlineLevel="0" collapsed="false">
      <c r="A109" s="114" t="s">
        <v>7439</v>
      </c>
      <c r="B109" s="120" t="s">
        <v>7440</v>
      </c>
      <c r="C109" s="109" t="s">
        <v>168</v>
      </c>
      <c r="F109" s="116" t="s">
        <v>304</v>
      </c>
      <c r="H109" s="117"/>
      <c r="I109" s="118"/>
      <c r="J109" s="119"/>
      <c r="K109" s="119"/>
    </row>
    <row r="110" customFormat="false" ht="30" hidden="false" customHeight="false" outlineLevel="0" collapsed="false">
      <c r="A110" s="114" t="s">
        <v>7441</v>
      </c>
      <c r="B110" s="120" t="s">
        <v>7442</v>
      </c>
      <c r="C110" s="109" t="s">
        <v>168</v>
      </c>
      <c r="F110" s="116" t="s">
        <v>304</v>
      </c>
      <c r="H110" s="117"/>
      <c r="I110" s="118"/>
      <c r="J110" s="119"/>
      <c r="K110" s="119"/>
    </row>
    <row r="111" customFormat="false" ht="30" hidden="false" customHeight="false" outlineLevel="0" collapsed="false">
      <c r="A111" s="114" t="s">
        <v>7443</v>
      </c>
      <c r="B111" s="120" t="s">
        <v>7444</v>
      </c>
      <c r="C111" s="109" t="s">
        <v>168</v>
      </c>
      <c r="F111" s="116" t="s">
        <v>304</v>
      </c>
      <c r="H111" s="117"/>
      <c r="I111" s="118"/>
      <c r="J111" s="119"/>
      <c r="K111" s="119"/>
    </row>
    <row r="112" customFormat="false" ht="15" hidden="false" customHeight="false" outlineLevel="0" collapsed="false">
      <c r="A112" s="114" t="s">
        <v>7445</v>
      </c>
      <c r="B112" s="120" t="s">
        <v>7446</v>
      </c>
      <c r="C112" s="109" t="s">
        <v>168</v>
      </c>
      <c r="F112" s="116" t="s">
        <v>304</v>
      </c>
      <c r="H112" s="117"/>
      <c r="I112" s="118"/>
      <c r="J112" s="119"/>
      <c r="K112" s="119"/>
    </row>
    <row r="113" customFormat="false" ht="15" hidden="false" customHeight="false" outlineLevel="0" collapsed="false">
      <c r="A113" s="114" t="s">
        <v>7447</v>
      </c>
      <c r="B113" s="120" t="s">
        <v>7360</v>
      </c>
      <c r="C113" s="109" t="s">
        <v>168</v>
      </c>
      <c r="F113" s="116" t="s">
        <v>304</v>
      </c>
      <c r="G113" s="116"/>
    </row>
    <row r="114" customFormat="false" ht="15" hidden="false" customHeight="false" outlineLevel="0" collapsed="false">
      <c r="A114" s="114" t="s">
        <v>7448</v>
      </c>
      <c r="B114" s="120" t="s">
        <v>7362</v>
      </c>
      <c r="C114" s="109" t="s">
        <v>168</v>
      </c>
      <c r="F114" s="116" t="s">
        <v>304</v>
      </c>
      <c r="H114" s="117"/>
      <c r="I114" s="118"/>
      <c r="J114" s="119"/>
      <c r="K114" s="119"/>
    </row>
    <row r="115" customFormat="false" ht="15" hidden="false" customHeight="false" outlineLevel="0" collapsed="false">
      <c r="A115" s="114" t="s">
        <v>7449</v>
      </c>
      <c r="B115" s="120" t="s">
        <v>7364</v>
      </c>
      <c r="C115" s="109" t="s">
        <v>168</v>
      </c>
      <c r="F115" s="116" t="s">
        <v>304</v>
      </c>
      <c r="H115" s="117"/>
      <c r="I115" s="118"/>
      <c r="J115" s="119"/>
      <c r="K115" s="119"/>
    </row>
    <row r="116" customFormat="false" ht="15" hidden="false" customHeight="false" outlineLevel="0" collapsed="false">
      <c r="A116" s="114" t="s">
        <v>7450</v>
      </c>
      <c r="B116" s="120" t="s">
        <v>7451</v>
      </c>
      <c r="F116" s="116" t="s">
        <v>304</v>
      </c>
      <c r="H116" s="117"/>
      <c r="I116" s="118"/>
      <c r="J116" s="119"/>
      <c r="K116" s="119"/>
    </row>
    <row r="117" customFormat="false" ht="15" hidden="false" customHeight="false" outlineLevel="0" collapsed="false">
      <c r="A117" s="123"/>
      <c r="B117" s="124"/>
      <c r="H117" s="117"/>
      <c r="I117" s="118"/>
      <c r="J117" s="119"/>
      <c r="K117" s="119"/>
    </row>
    <row r="118" customFormat="false" ht="15" hidden="false" customHeight="false" outlineLevel="0" collapsed="false">
      <c r="A118" s="123"/>
      <c r="B118" s="124"/>
      <c r="H118" s="117"/>
      <c r="I118" s="118"/>
      <c r="J118" s="119"/>
      <c r="K118" s="119"/>
    </row>
    <row r="119" customFormat="false" ht="15" hidden="false" customHeight="false" outlineLevel="0" collapsed="false">
      <c r="A119" s="123"/>
      <c r="H119" s="117"/>
      <c r="I119" s="118"/>
      <c r="J119" s="119"/>
      <c r="K119" s="119"/>
    </row>
    <row r="120" customFormat="false" ht="15" hidden="false" customHeight="false" outlineLevel="0" collapsed="false">
      <c r="A120" s="123"/>
      <c r="H120" s="117"/>
      <c r="I120" s="118"/>
      <c r="J120" s="119"/>
      <c r="K120" s="119"/>
    </row>
    <row r="121" customFormat="false" ht="15" hidden="false" customHeight="false" outlineLevel="0" collapsed="false">
      <c r="A121" s="123"/>
      <c r="H121" s="117"/>
      <c r="I121" s="118"/>
      <c r="J121" s="119"/>
      <c r="K121" s="119"/>
    </row>
    <row r="122" customFormat="false" ht="15" hidden="false" customHeight="false" outlineLevel="0" collapsed="false">
      <c r="A122" s="123"/>
      <c r="H122" s="117"/>
      <c r="I122" s="118"/>
      <c r="J122" s="119"/>
      <c r="K122" s="119"/>
    </row>
    <row r="123" customFormat="false" ht="15" hidden="false" customHeight="false" outlineLevel="0" collapsed="false">
      <c r="A123" s="123"/>
      <c r="B123" s="124"/>
      <c r="H123" s="117"/>
      <c r="I123" s="118"/>
      <c r="J123" s="119"/>
      <c r="K123" s="119"/>
    </row>
    <row r="124" customFormat="false" ht="15" hidden="false" customHeight="false" outlineLevel="0" collapsed="false">
      <c r="A124" s="123"/>
      <c r="B124" s="124"/>
      <c r="H124" s="117"/>
      <c r="I124" s="118"/>
      <c r="J124" s="119"/>
      <c r="K124" s="119"/>
    </row>
    <row r="125" customFormat="false" ht="15" hidden="false" customHeight="false" outlineLevel="0" collapsed="false">
      <c r="A125" s="123"/>
      <c r="B125" s="124"/>
      <c r="H125" s="117"/>
      <c r="I125" s="118"/>
      <c r="J125" s="119"/>
      <c r="K125" s="119"/>
    </row>
    <row r="126" customFormat="false" ht="15" hidden="false" customHeight="false" outlineLevel="0" collapsed="false">
      <c r="A126" s="123"/>
      <c r="B126" s="124"/>
      <c r="H126" s="117"/>
      <c r="I126" s="118"/>
      <c r="J126" s="119"/>
      <c r="K126" s="119"/>
    </row>
    <row r="127" customFormat="false" ht="15" hidden="false" customHeight="false" outlineLevel="0" collapsed="false">
      <c r="A127" s="123"/>
      <c r="B127" s="124"/>
      <c r="H127" s="117"/>
      <c r="I127" s="118"/>
      <c r="J127" s="119"/>
      <c r="K127" s="119"/>
    </row>
    <row r="128" customFormat="false" ht="15" hidden="false" customHeight="false" outlineLevel="0" collapsed="false">
      <c r="A128" s="123"/>
      <c r="B128" s="124"/>
      <c r="H128" s="117"/>
      <c r="I128" s="118"/>
      <c r="J128" s="119"/>
      <c r="K128" s="119"/>
    </row>
    <row r="129" customFormat="false" ht="15" hidden="false" customHeight="false" outlineLevel="0" collapsed="false">
      <c r="A129" s="123"/>
      <c r="B129" s="124"/>
      <c r="H129" s="117"/>
      <c r="I129" s="118"/>
      <c r="J129" s="119"/>
      <c r="K129" s="119"/>
    </row>
    <row r="130" customFormat="false" ht="15" hidden="false" customHeight="false" outlineLevel="0" collapsed="false">
      <c r="A130" s="123"/>
      <c r="H130" s="117"/>
      <c r="I130" s="118"/>
      <c r="J130" s="119"/>
      <c r="K130" s="119"/>
    </row>
    <row r="131" customFormat="false" ht="15" hidden="false" customHeight="false" outlineLevel="0" collapsed="false">
      <c r="A131" s="123"/>
      <c r="H131" s="117"/>
      <c r="I131" s="118"/>
      <c r="J131" s="119"/>
      <c r="K131" s="119"/>
    </row>
    <row r="132" customFormat="false" ht="15" hidden="false" customHeight="false" outlineLevel="0" collapsed="false">
      <c r="A132" s="123"/>
      <c r="H132" s="117"/>
      <c r="I132" s="118"/>
      <c r="J132" s="119"/>
      <c r="K132" s="119"/>
    </row>
    <row r="133" customFormat="false" ht="15" hidden="false" customHeight="false" outlineLevel="0" collapsed="false">
      <c r="A133" s="123"/>
      <c r="H133" s="117"/>
      <c r="I133" s="118"/>
      <c r="J133" s="119"/>
      <c r="K133" s="119"/>
    </row>
    <row r="134" customFormat="false" ht="15" hidden="false" customHeight="false" outlineLevel="0" collapsed="false">
      <c r="A134" s="123"/>
      <c r="B134" s="124"/>
      <c r="H134" s="117"/>
      <c r="I134" s="118"/>
      <c r="J134" s="119"/>
      <c r="K134" s="119"/>
    </row>
    <row r="135" customFormat="false" ht="15" hidden="false" customHeight="false" outlineLevel="0" collapsed="false">
      <c r="A135" s="123"/>
      <c r="B135" s="124"/>
      <c r="H135" s="117"/>
      <c r="I135" s="118"/>
      <c r="J135" s="119"/>
      <c r="K135" s="119"/>
    </row>
    <row r="136" customFormat="false" ht="15" hidden="false" customHeight="false" outlineLevel="0" collapsed="false">
      <c r="A136" s="123"/>
      <c r="B136" s="124"/>
      <c r="H136" s="117"/>
      <c r="I136" s="118"/>
      <c r="J136" s="119"/>
      <c r="K136" s="119"/>
    </row>
    <row r="137" customFormat="false" ht="15" hidden="false" customHeight="false" outlineLevel="0" collapsed="false">
      <c r="A137" s="123"/>
      <c r="B137" s="124"/>
      <c r="H137" s="117"/>
      <c r="I137" s="118"/>
      <c r="J137" s="119"/>
      <c r="K137" s="119"/>
    </row>
    <row r="138" customFormat="false" ht="15" hidden="false" customHeight="false" outlineLevel="0" collapsed="false">
      <c r="A138" s="123"/>
      <c r="B138" s="124"/>
      <c r="H138" s="117"/>
      <c r="I138" s="118"/>
      <c r="J138" s="119"/>
      <c r="K138" s="119"/>
    </row>
    <row r="139" customFormat="false" ht="15" hidden="false" customHeight="false" outlineLevel="0" collapsed="false">
      <c r="A139" s="123"/>
      <c r="B139" s="124"/>
      <c r="H139" s="117"/>
      <c r="I139" s="118"/>
      <c r="J139" s="119"/>
      <c r="K139" s="119"/>
    </row>
    <row r="140" customFormat="false" ht="15" hidden="false" customHeight="false" outlineLevel="0" collapsed="false">
      <c r="A140" s="123"/>
      <c r="B140" s="124"/>
      <c r="H140" s="117"/>
      <c r="I140" s="118"/>
      <c r="J140" s="119"/>
      <c r="K140" s="119"/>
    </row>
    <row r="141" customFormat="false" ht="15" hidden="false" customHeight="false" outlineLevel="0" collapsed="false">
      <c r="A141" s="123"/>
      <c r="B141" s="124"/>
      <c r="H141" s="117"/>
      <c r="I141" s="118"/>
      <c r="J141" s="119"/>
      <c r="K141" s="119"/>
    </row>
    <row r="142" customFormat="false" ht="15" hidden="false" customHeight="false" outlineLevel="0" collapsed="false">
      <c r="A142" s="123"/>
      <c r="B142" s="124"/>
      <c r="H142" s="117"/>
      <c r="I142" s="118"/>
      <c r="J142" s="119"/>
      <c r="K142" s="119"/>
    </row>
    <row r="143" customFormat="false" ht="15" hidden="false" customHeight="false" outlineLevel="0" collapsed="false">
      <c r="A143" s="123"/>
      <c r="B143" s="124"/>
      <c r="H143" s="117"/>
      <c r="I143" s="118"/>
      <c r="J143" s="119"/>
      <c r="K143" s="119"/>
    </row>
    <row r="144" customFormat="false" ht="15" hidden="false" customHeight="false" outlineLevel="0" collapsed="false">
      <c r="A144" s="123"/>
      <c r="B144" s="124"/>
      <c r="H144" s="117"/>
      <c r="I144" s="118"/>
      <c r="J144" s="119"/>
      <c r="K144" s="119"/>
    </row>
    <row r="145" customFormat="false" ht="15" hidden="false" customHeight="false" outlineLevel="0" collapsed="false">
      <c r="A145" s="125"/>
      <c r="H145" s="117"/>
      <c r="I145" s="118"/>
      <c r="J145" s="119"/>
      <c r="K145" s="119"/>
    </row>
    <row r="146" customFormat="false" ht="15" hidden="false" customHeight="false" outlineLevel="0" collapsed="false">
      <c r="A146" s="125"/>
      <c r="H146" s="117"/>
      <c r="I146" s="118"/>
      <c r="J146" s="119"/>
      <c r="K146" s="119"/>
    </row>
    <row r="147" customFormat="false" ht="15" hidden="false" customHeight="false" outlineLevel="0" collapsed="false">
      <c r="A147" s="125"/>
      <c r="H147" s="117"/>
      <c r="I147" s="118"/>
      <c r="J147" s="119"/>
      <c r="K147" s="119"/>
    </row>
    <row r="148" customFormat="false" ht="15" hidden="false" customHeight="false" outlineLevel="0" collapsed="false">
      <c r="A148" s="125"/>
      <c r="H148" s="117"/>
      <c r="I148" s="118"/>
      <c r="J148" s="119"/>
      <c r="K148" s="119"/>
    </row>
    <row r="149" customFormat="false" ht="12.75" hidden="false" customHeight="false" outlineLevel="0" collapsed="false">
      <c r="A149" s="125"/>
      <c r="B149" s="125"/>
      <c r="H149" s="126"/>
      <c r="I149" s="127"/>
      <c r="J149" s="128"/>
      <c r="K149" s="128"/>
    </row>
    <row r="150" customFormat="false" ht="15" hidden="false" customHeight="false" outlineLevel="0" collapsed="false">
      <c r="A150" s="125"/>
      <c r="H150" s="117"/>
      <c r="I150" s="118"/>
      <c r="J150" s="119"/>
      <c r="K150" s="119"/>
    </row>
    <row r="151" customFormat="false" ht="15" hidden="false" customHeight="false" outlineLevel="0" collapsed="false">
      <c r="A151" s="125"/>
      <c r="H151" s="117"/>
      <c r="I151" s="118"/>
      <c r="J151" s="119"/>
      <c r="K151" s="119"/>
    </row>
    <row r="152" customFormat="false" ht="15" hidden="false" customHeight="false" outlineLevel="0" collapsed="false">
      <c r="A152" s="125"/>
      <c r="H152" s="117"/>
      <c r="I152" s="118"/>
      <c r="J152" s="119"/>
      <c r="K152" s="119"/>
    </row>
    <row r="153" customFormat="false" ht="15" hidden="false" customHeight="false" outlineLevel="0" collapsed="false">
      <c r="A153" s="125"/>
      <c r="H153" s="117"/>
      <c r="I153" s="118"/>
      <c r="J153" s="119"/>
      <c r="K153" s="119"/>
    </row>
    <row r="154" customFormat="false" ht="12.75" hidden="false" customHeight="false" outlineLevel="0" collapsed="false">
      <c r="A154" s="125"/>
      <c r="B154" s="125"/>
      <c r="H154" s="126"/>
      <c r="I154" s="127"/>
      <c r="J154" s="128"/>
      <c r="K154" s="128"/>
    </row>
    <row r="155" customFormat="false" ht="12.75" hidden="false" customHeight="false" outlineLevel="0" collapsed="false">
      <c r="A155" s="125"/>
      <c r="B155" s="125"/>
      <c r="H155" s="126"/>
      <c r="I155" s="127"/>
      <c r="J155" s="128"/>
      <c r="K155" s="128"/>
    </row>
    <row r="156" customFormat="false" ht="12.75" hidden="false" customHeight="false" outlineLevel="0" collapsed="false">
      <c r="A156" s="125"/>
      <c r="B156" s="125"/>
      <c r="H156" s="126"/>
      <c r="I156" s="127"/>
      <c r="J156" s="128"/>
      <c r="K156" s="128"/>
    </row>
    <row r="157" customFormat="false" ht="12.75" hidden="false" customHeight="false" outlineLevel="0" collapsed="false">
      <c r="A157" s="125"/>
      <c r="B157" s="125"/>
      <c r="H157" s="126"/>
      <c r="I157" s="127"/>
      <c r="J157" s="128"/>
      <c r="K157" s="128"/>
    </row>
    <row r="158" customFormat="false" ht="12.75" hidden="false" customHeight="false" outlineLevel="0" collapsed="false">
      <c r="A158" s="125"/>
      <c r="B158" s="125"/>
      <c r="H158" s="126"/>
      <c r="I158" s="127"/>
      <c r="J158" s="128"/>
      <c r="K158" s="128"/>
    </row>
    <row r="159" customFormat="false" ht="12.75" hidden="false" customHeight="false" outlineLevel="0" collapsed="false">
      <c r="A159" s="125"/>
      <c r="B159" s="125"/>
      <c r="H159" s="126"/>
      <c r="I159" s="127"/>
      <c r="J159" s="128"/>
      <c r="K159" s="128"/>
    </row>
    <row r="160" customFormat="false" ht="12.75" hidden="false" customHeight="false" outlineLevel="0" collapsed="false">
      <c r="A160" s="125"/>
      <c r="B160" s="125"/>
      <c r="H160" s="126"/>
      <c r="I160" s="127"/>
      <c r="J160" s="128"/>
      <c r="K160" s="128"/>
    </row>
    <row r="161" customFormat="false" ht="12.75" hidden="false" customHeight="false" outlineLevel="0" collapsed="false">
      <c r="A161" s="125"/>
      <c r="B161" s="125"/>
      <c r="H161" s="126"/>
      <c r="I161" s="127"/>
      <c r="J161" s="128"/>
      <c r="K161" s="128"/>
    </row>
    <row r="162" customFormat="false" ht="12.75" hidden="false" customHeight="false" outlineLevel="0" collapsed="false">
      <c r="A162" s="125"/>
      <c r="B162" s="125"/>
      <c r="H162" s="126"/>
      <c r="I162" s="127"/>
      <c r="J162" s="128"/>
      <c r="K162" s="128"/>
    </row>
    <row r="163" customFormat="false" ht="12.75" hidden="false" customHeight="false" outlineLevel="0" collapsed="false">
      <c r="A163" s="125"/>
      <c r="B163" s="125"/>
      <c r="H163" s="126"/>
      <c r="I163" s="127"/>
      <c r="J163" s="128"/>
      <c r="K163" s="128"/>
    </row>
    <row r="164" customFormat="false" ht="12.75" hidden="false" customHeight="false" outlineLevel="0" collapsed="false">
      <c r="A164" s="125"/>
      <c r="B164" s="125"/>
      <c r="H164" s="126"/>
      <c r="I164" s="127"/>
      <c r="J164" s="128"/>
      <c r="K164" s="128"/>
    </row>
    <row r="165" customFormat="false" ht="12.75" hidden="false" customHeight="false" outlineLevel="0" collapsed="false">
      <c r="A165" s="125"/>
      <c r="B165" s="125"/>
      <c r="H165" s="126"/>
      <c r="I165" s="127"/>
      <c r="J165" s="128"/>
      <c r="K165" s="128"/>
    </row>
    <row r="166" customFormat="false" ht="12.75" hidden="false" customHeight="false" outlineLevel="0" collapsed="false">
      <c r="A166" s="125"/>
      <c r="B166" s="125"/>
      <c r="H166" s="126"/>
      <c r="I166" s="127"/>
      <c r="J166" s="128"/>
      <c r="K166" s="128"/>
    </row>
    <row r="167" customFormat="false" ht="12.75" hidden="false" customHeight="false" outlineLevel="0" collapsed="false">
      <c r="A167" s="125"/>
      <c r="B167" s="125"/>
      <c r="H167" s="126"/>
      <c r="I167" s="127"/>
      <c r="J167" s="128"/>
      <c r="K167" s="128"/>
    </row>
    <row r="168" customFormat="false" ht="12.75" hidden="false" customHeight="false" outlineLevel="0" collapsed="false">
      <c r="A168" s="125"/>
      <c r="B168" s="125"/>
      <c r="H168" s="126"/>
      <c r="I168" s="127"/>
      <c r="J168" s="128"/>
      <c r="K168" s="128"/>
    </row>
    <row r="169" customFormat="false" ht="15" hidden="false" customHeight="false" outlineLevel="0" collapsed="false">
      <c r="A169" s="125"/>
      <c r="H169" s="117"/>
      <c r="I169" s="118"/>
      <c r="J169" s="119"/>
      <c r="K169" s="119"/>
    </row>
    <row r="170" customFormat="false" ht="15" hidden="false" customHeight="false" outlineLevel="0" collapsed="false">
      <c r="A170" s="125"/>
      <c r="H170" s="117"/>
      <c r="I170" s="118"/>
      <c r="J170" s="119"/>
      <c r="K170" s="119"/>
    </row>
    <row r="171" customFormat="false" ht="15" hidden="false" customHeight="false" outlineLevel="0" collapsed="false">
      <c r="A171" s="125"/>
      <c r="H171" s="117"/>
      <c r="I171" s="118"/>
      <c r="J171" s="119"/>
      <c r="K171" s="119"/>
    </row>
    <row r="172" customFormat="false" ht="15" hidden="false" customHeight="false" outlineLevel="0" collapsed="false">
      <c r="A172" s="125"/>
      <c r="H172" s="117"/>
      <c r="I172" s="118"/>
      <c r="J172" s="119"/>
      <c r="K172" s="119"/>
    </row>
    <row r="173" customFormat="false" ht="12.75" hidden="false" customHeight="false" outlineLevel="0" collapsed="false">
      <c r="A173" s="125"/>
      <c r="B173" s="125"/>
      <c r="H173" s="126"/>
      <c r="I173" s="127"/>
      <c r="J173" s="128"/>
      <c r="K173" s="128"/>
    </row>
    <row r="174" customFormat="false" ht="12.75" hidden="false" customHeight="false" outlineLevel="0" collapsed="false">
      <c r="A174" s="125"/>
      <c r="B174" s="125"/>
      <c r="H174" s="126"/>
      <c r="I174" s="127"/>
      <c r="J174" s="128"/>
      <c r="K174" s="128"/>
    </row>
    <row r="175" customFormat="false" ht="12.75" hidden="false" customHeight="false" outlineLevel="0" collapsed="false">
      <c r="A175" s="125"/>
      <c r="B175" s="125"/>
      <c r="H175" s="126"/>
      <c r="I175" s="127"/>
      <c r="J175" s="128"/>
      <c r="K175" s="128"/>
    </row>
    <row r="176" customFormat="false" ht="12.75" hidden="false" customHeight="false" outlineLevel="0" collapsed="false">
      <c r="A176" s="125"/>
      <c r="B176" s="125"/>
      <c r="H176" s="126"/>
      <c r="I176" s="127"/>
      <c r="J176" s="128"/>
      <c r="K176" s="128"/>
    </row>
    <row r="177" customFormat="false" ht="12.75" hidden="false" customHeight="false" outlineLevel="0" collapsed="false">
      <c r="A177" s="125"/>
      <c r="B177" s="125"/>
      <c r="H177" s="126"/>
      <c r="I177" s="127"/>
      <c r="J177" s="128"/>
      <c r="K177" s="128"/>
    </row>
    <row r="178" customFormat="false" ht="12.75" hidden="false" customHeight="false" outlineLevel="0" collapsed="false">
      <c r="A178" s="125"/>
      <c r="B178" s="125"/>
      <c r="H178" s="126"/>
      <c r="I178" s="127"/>
      <c r="J178" s="128"/>
      <c r="K178" s="128"/>
    </row>
    <row r="179" customFormat="false" ht="12.75" hidden="false" customHeight="false" outlineLevel="0" collapsed="false">
      <c r="A179" s="125"/>
      <c r="B179" s="125"/>
      <c r="H179" s="126"/>
      <c r="I179" s="127"/>
      <c r="J179" s="128"/>
      <c r="K179" s="128"/>
    </row>
    <row r="180" customFormat="false" ht="12.75" hidden="false" customHeight="false" outlineLevel="0" collapsed="false">
      <c r="A180" s="125"/>
      <c r="B180" s="125"/>
      <c r="H180" s="126"/>
      <c r="I180" s="127"/>
      <c r="J180" s="128"/>
      <c r="K180" s="128"/>
    </row>
    <row r="181" customFormat="false" ht="15" hidden="false" customHeight="false" outlineLevel="0" collapsed="false">
      <c r="A181" s="125"/>
      <c r="H181" s="117"/>
      <c r="I181" s="118"/>
      <c r="J181" s="119"/>
      <c r="K181" s="119"/>
    </row>
    <row r="182" customFormat="false" ht="15" hidden="false" customHeight="false" outlineLevel="0" collapsed="false">
      <c r="A182" s="125"/>
      <c r="H182" s="117"/>
      <c r="I182" s="118"/>
      <c r="J182" s="119"/>
      <c r="K182" s="119"/>
    </row>
    <row r="183" customFormat="false" ht="15" hidden="false" customHeight="false" outlineLevel="0" collapsed="false">
      <c r="A183" s="125"/>
      <c r="H183" s="117"/>
      <c r="I183" s="118"/>
      <c r="J183" s="119"/>
      <c r="K183" s="119"/>
    </row>
    <row r="184" customFormat="false" ht="15" hidden="false" customHeight="false" outlineLevel="0" collapsed="false">
      <c r="A184" s="125"/>
      <c r="H184" s="117"/>
      <c r="I184" s="118"/>
      <c r="J184" s="119"/>
      <c r="K184" s="119"/>
    </row>
    <row r="185" customFormat="false" ht="12.75" hidden="false" customHeight="false" outlineLevel="0" collapsed="false">
      <c r="A185" s="125"/>
      <c r="B185" s="125"/>
      <c r="H185" s="126"/>
      <c r="I185" s="127"/>
      <c r="J185" s="128"/>
      <c r="K185" s="128"/>
    </row>
    <row r="186" customFormat="false" ht="15" hidden="false" customHeight="false" outlineLevel="0" collapsed="false">
      <c r="A186" s="125"/>
      <c r="H186" s="117"/>
      <c r="I186" s="118"/>
      <c r="J186" s="119"/>
      <c r="K186" s="119"/>
    </row>
    <row r="187" customFormat="false" ht="15" hidden="false" customHeight="false" outlineLevel="0" collapsed="false">
      <c r="A187" s="125"/>
      <c r="H187" s="117"/>
      <c r="I187" s="118"/>
      <c r="J187" s="119"/>
      <c r="K187" s="119"/>
    </row>
    <row r="188" customFormat="false" ht="15" hidden="false" customHeight="false" outlineLevel="0" collapsed="false">
      <c r="A188" s="125"/>
      <c r="H188" s="117"/>
      <c r="I188" s="118"/>
      <c r="J188" s="119"/>
      <c r="K188" s="119"/>
    </row>
    <row r="189" customFormat="false" ht="15" hidden="false" customHeight="false" outlineLevel="0" collapsed="false">
      <c r="A189" s="125"/>
      <c r="H189" s="117"/>
      <c r="I189" s="118"/>
      <c r="J189" s="119"/>
      <c r="K189" s="119"/>
    </row>
    <row r="190" customFormat="false" ht="12.75" hidden="false" customHeight="false" outlineLevel="0" collapsed="false">
      <c r="A190" s="125"/>
      <c r="B190" s="125"/>
      <c r="H190" s="126"/>
      <c r="I190" s="127"/>
      <c r="J190" s="128"/>
      <c r="K190" s="128"/>
    </row>
    <row r="191" customFormat="false" ht="12.75" hidden="false" customHeight="false" outlineLevel="0" collapsed="false">
      <c r="A191" s="125"/>
      <c r="B191" s="125"/>
      <c r="H191" s="126"/>
      <c r="I191" s="127"/>
      <c r="J191" s="128"/>
      <c r="K191" s="128"/>
    </row>
    <row r="192" customFormat="false" ht="12.75" hidden="false" customHeight="false" outlineLevel="0" collapsed="false">
      <c r="A192" s="125"/>
      <c r="B192" s="125"/>
      <c r="H192" s="126"/>
      <c r="I192" s="127"/>
      <c r="J192" s="128"/>
      <c r="K192" s="128"/>
    </row>
    <row r="193" customFormat="false" ht="12.75" hidden="false" customHeight="false" outlineLevel="0" collapsed="false">
      <c r="A193" s="125"/>
      <c r="B193" s="125"/>
      <c r="H193" s="126"/>
      <c r="I193" s="127"/>
      <c r="J193" s="128"/>
      <c r="K193" s="128"/>
    </row>
    <row r="194" customFormat="false" ht="12.75" hidden="false" customHeight="false" outlineLevel="0" collapsed="false">
      <c r="A194" s="125"/>
      <c r="B194" s="125"/>
      <c r="H194" s="126"/>
      <c r="I194" s="127"/>
      <c r="J194" s="128"/>
      <c r="K194" s="128"/>
    </row>
    <row r="195" customFormat="false" ht="12.75" hidden="false" customHeight="false" outlineLevel="0" collapsed="false">
      <c r="A195" s="125"/>
      <c r="B195" s="125"/>
      <c r="H195" s="126"/>
      <c r="I195" s="127"/>
      <c r="J195" s="128"/>
      <c r="K195" s="128"/>
    </row>
    <row r="196" customFormat="false" ht="12.75" hidden="false" customHeight="false" outlineLevel="0" collapsed="false">
      <c r="A196" s="125"/>
      <c r="B196" s="125"/>
      <c r="H196" s="126"/>
      <c r="I196" s="127"/>
      <c r="J196" s="128"/>
      <c r="K196" s="128"/>
    </row>
    <row r="197" customFormat="false" ht="12.75" hidden="false" customHeight="false" outlineLevel="0" collapsed="false">
      <c r="A197" s="125"/>
      <c r="B197" s="125"/>
      <c r="H197" s="126"/>
      <c r="I197" s="127"/>
      <c r="J197" s="128"/>
      <c r="K197" s="128"/>
    </row>
    <row r="198" customFormat="false" ht="12.75" hidden="false" customHeight="false" outlineLevel="0" collapsed="false">
      <c r="A198" s="125"/>
      <c r="B198" s="125"/>
      <c r="H198" s="126"/>
      <c r="I198" s="127"/>
      <c r="J198" s="128"/>
      <c r="K198" s="128"/>
    </row>
    <row r="199" customFormat="false" ht="12.75" hidden="false" customHeight="false" outlineLevel="0" collapsed="false">
      <c r="A199" s="125"/>
      <c r="B199" s="125"/>
      <c r="H199" s="126"/>
      <c r="I199" s="127"/>
      <c r="J199" s="128"/>
      <c r="K199" s="128"/>
    </row>
    <row r="200" customFormat="false" ht="12.75" hidden="false" customHeight="false" outlineLevel="0" collapsed="false">
      <c r="A200" s="125"/>
      <c r="B200" s="125"/>
      <c r="H200" s="126"/>
      <c r="I200" s="127"/>
      <c r="J200" s="128"/>
      <c r="K200" s="128"/>
    </row>
    <row r="201" customFormat="false" ht="12.75" hidden="false" customHeight="false" outlineLevel="0" collapsed="false">
      <c r="A201" s="125"/>
      <c r="B201" s="125"/>
      <c r="H201" s="126"/>
      <c r="I201" s="127"/>
      <c r="J201" s="128"/>
      <c r="K201" s="128"/>
    </row>
    <row r="202" customFormat="false" ht="12.75" hidden="false" customHeight="false" outlineLevel="0" collapsed="false">
      <c r="A202" s="125"/>
      <c r="B202" s="125"/>
      <c r="H202" s="126"/>
      <c r="I202" s="127"/>
      <c r="J202" s="128"/>
      <c r="K202" s="128"/>
    </row>
    <row r="203" customFormat="false" ht="12.75" hidden="false" customHeight="false" outlineLevel="0" collapsed="false">
      <c r="A203" s="125"/>
      <c r="B203" s="125"/>
      <c r="H203" s="126"/>
      <c r="I203" s="127"/>
      <c r="J203" s="128"/>
      <c r="K203" s="128"/>
    </row>
    <row r="204" customFormat="false" ht="12.75" hidden="false" customHeight="false" outlineLevel="0" collapsed="false">
      <c r="A204" s="125"/>
      <c r="B204" s="125"/>
      <c r="H204" s="126"/>
      <c r="I204" s="127"/>
      <c r="J204" s="128"/>
      <c r="K204" s="128"/>
    </row>
    <row r="205" customFormat="false" ht="15" hidden="false" customHeight="false" outlineLevel="0" collapsed="false">
      <c r="A205" s="125"/>
      <c r="H205" s="117"/>
      <c r="I205" s="118"/>
      <c r="J205" s="119"/>
      <c r="K205" s="119"/>
    </row>
    <row r="206" customFormat="false" ht="15" hidden="false" customHeight="false" outlineLevel="0" collapsed="false">
      <c r="A206" s="125"/>
      <c r="H206" s="117"/>
      <c r="I206" s="118"/>
      <c r="J206" s="119"/>
      <c r="K206" s="119"/>
    </row>
    <row r="207" customFormat="false" ht="15" hidden="false" customHeight="false" outlineLevel="0" collapsed="false">
      <c r="A207" s="125"/>
      <c r="H207" s="117"/>
      <c r="I207" s="118"/>
      <c r="J207" s="119"/>
      <c r="K207" s="119"/>
    </row>
    <row r="208" customFormat="false" ht="15" hidden="false" customHeight="false" outlineLevel="0" collapsed="false">
      <c r="A208" s="125"/>
      <c r="H208" s="117"/>
      <c r="I208" s="118"/>
      <c r="J208" s="119"/>
      <c r="K208" s="119"/>
    </row>
    <row r="209" customFormat="false" ht="12.75" hidden="false" customHeight="false" outlineLevel="0" collapsed="false">
      <c r="A209" s="125"/>
      <c r="B209" s="125"/>
      <c r="H209" s="126"/>
      <c r="I209" s="127"/>
      <c r="J209" s="128"/>
      <c r="K209" s="128"/>
    </row>
    <row r="210" customFormat="false" ht="12.75" hidden="false" customHeight="false" outlineLevel="0" collapsed="false">
      <c r="A210" s="125"/>
      <c r="B210" s="125"/>
      <c r="H210" s="126"/>
      <c r="I210" s="127"/>
      <c r="J210" s="128"/>
      <c r="K210" s="128"/>
    </row>
    <row r="211" customFormat="false" ht="12.75" hidden="false" customHeight="false" outlineLevel="0" collapsed="false">
      <c r="A211" s="125"/>
      <c r="B211" s="125"/>
      <c r="H211" s="126"/>
      <c r="I211" s="127"/>
      <c r="J211" s="128"/>
      <c r="K211" s="128"/>
    </row>
    <row r="212" customFormat="false" ht="12.75" hidden="false" customHeight="false" outlineLevel="0" collapsed="false">
      <c r="A212" s="125"/>
      <c r="B212" s="125"/>
      <c r="H212" s="126"/>
      <c r="I212" s="127"/>
      <c r="J212" s="128"/>
      <c r="K212" s="128"/>
    </row>
    <row r="213" customFormat="false" ht="12.75" hidden="false" customHeight="false" outlineLevel="0" collapsed="false">
      <c r="A213" s="125"/>
      <c r="B213" s="125"/>
      <c r="H213" s="126"/>
      <c r="I213" s="127"/>
      <c r="J213" s="128"/>
      <c r="K213" s="128"/>
    </row>
    <row r="214" customFormat="false" ht="12.75" hidden="false" customHeight="false" outlineLevel="0" collapsed="false">
      <c r="A214" s="125"/>
      <c r="B214" s="125"/>
      <c r="H214" s="126"/>
      <c r="I214" s="127"/>
      <c r="J214" s="128"/>
      <c r="K214" s="128"/>
    </row>
    <row r="215" customFormat="false" ht="12.75" hidden="false" customHeight="false" outlineLevel="0" collapsed="false">
      <c r="A215" s="125"/>
      <c r="B215" s="125"/>
      <c r="H215" s="126"/>
      <c r="I215" s="127"/>
      <c r="J215" s="128"/>
      <c r="K215" s="128"/>
    </row>
    <row r="216" customFormat="false" ht="12.75" hidden="false" customHeight="false" outlineLevel="0" collapsed="false">
      <c r="A216" s="125"/>
      <c r="B216" s="125"/>
      <c r="H216" s="126"/>
      <c r="I216" s="127"/>
      <c r="J216" s="128"/>
      <c r="K216" s="128"/>
    </row>
    <row r="217" customFormat="false" ht="15" hidden="false" customHeight="false" outlineLevel="0" collapsed="false">
      <c r="A217" s="125"/>
      <c r="H217" s="117"/>
      <c r="I217" s="118"/>
      <c r="J217" s="119"/>
      <c r="K217" s="119"/>
    </row>
    <row r="218" customFormat="false" ht="15" hidden="false" customHeight="false" outlineLevel="0" collapsed="false">
      <c r="A218" s="125"/>
      <c r="H218" s="117"/>
      <c r="I218" s="118"/>
      <c r="J218" s="119"/>
      <c r="K218" s="119"/>
    </row>
    <row r="219" customFormat="false" ht="15" hidden="false" customHeight="false" outlineLevel="0" collapsed="false">
      <c r="A219" s="125"/>
      <c r="H219" s="117"/>
      <c r="I219" s="118"/>
      <c r="J219" s="119"/>
      <c r="K219" s="119"/>
    </row>
    <row r="220" customFormat="false" ht="15" hidden="false" customHeight="false" outlineLevel="0" collapsed="false">
      <c r="A220" s="125"/>
      <c r="H220" s="117"/>
      <c r="I220" s="118"/>
      <c r="J220" s="119"/>
      <c r="K220" s="119"/>
    </row>
    <row r="221" customFormat="false" ht="12.75" hidden="false" customHeight="false" outlineLevel="0" collapsed="false">
      <c r="A221" s="125"/>
      <c r="B221" s="125"/>
      <c r="H221" s="126"/>
      <c r="I221" s="127"/>
      <c r="J221" s="128"/>
      <c r="K221" s="128"/>
    </row>
    <row r="222" customFormat="false" ht="15" hidden="false" customHeight="false" outlineLevel="0" collapsed="false">
      <c r="A222" s="125"/>
      <c r="H222" s="117"/>
      <c r="I222" s="118"/>
      <c r="J222" s="119"/>
      <c r="K222" s="119"/>
    </row>
    <row r="223" customFormat="false" ht="15" hidden="false" customHeight="false" outlineLevel="0" collapsed="false">
      <c r="A223" s="125"/>
      <c r="H223" s="117"/>
      <c r="I223" s="118"/>
      <c r="J223" s="119"/>
      <c r="K223" s="119"/>
    </row>
    <row r="224" customFormat="false" ht="15" hidden="false" customHeight="false" outlineLevel="0" collapsed="false">
      <c r="A224" s="125"/>
      <c r="H224" s="117"/>
      <c r="I224" s="118"/>
      <c r="J224" s="119"/>
      <c r="K224" s="119"/>
    </row>
    <row r="225" customFormat="false" ht="15" hidden="false" customHeight="false" outlineLevel="0" collapsed="false">
      <c r="A225" s="125"/>
      <c r="H225" s="117"/>
      <c r="I225" s="118"/>
      <c r="J225" s="119"/>
      <c r="K225" s="119"/>
    </row>
    <row r="226" customFormat="false" ht="12.75" hidden="false" customHeight="false" outlineLevel="0" collapsed="false">
      <c r="A226" s="125"/>
      <c r="B226" s="125"/>
      <c r="H226" s="126"/>
      <c r="I226" s="127"/>
      <c r="J226" s="128"/>
      <c r="K226" s="128"/>
    </row>
    <row r="227" customFormat="false" ht="15" hidden="false" customHeight="false" outlineLevel="0" collapsed="false">
      <c r="A227" s="125"/>
      <c r="H227" s="117"/>
      <c r="I227" s="118"/>
      <c r="J227" s="119"/>
      <c r="K227" s="119"/>
    </row>
    <row r="228" customFormat="false" ht="15" hidden="false" customHeight="false" outlineLevel="0" collapsed="false">
      <c r="A228" s="125"/>
      <c r="H228" s="117"/>
      <c r="I228" s="118"/>
      <c r="J228" s="119"/>
      <c r="K228" s="119"/>
    </row>
    <row r="229" customFormat="false" ht="15" hidden="false" customHeight="false" outlineLevel="0" collapsed="false">
      <c r="A229" s="125"/>
      <c r="H229" s="117"/>
      <c r="I229" s="118"/>
      <c r="J229" s="119"/>
      <c r="K229" s="119"/>
    </row>
    <row r="230" customFormat="false" ht="15" hidden="false" customHeight="false" outlineLevel="0" collapsed="false">
      <c r="A230" s="125"/>
      <c r="H230" s="117"/>
      <c r="I230" s="118"/>
      <c r="J230" s="119"/>
      <c r="K230" s="119"/>
    </row>
    <row r="231" customFormat="false" ht="12.75" hidden="false" customHeight="false" outlineLevel="0" collapsed="false">
      <c r="A231" s="125"/>
      <c r="B231" s="125"/>
      <c r="H231" s="126"/>
      <c r="I231" s="127"/>
      <c r="J231" s="128"/>
      <c r="K231" s="128"/>
    </row>
    <row r="232" customFormat="false" ht="15" hidden="false" customHeight="false" outlineLevel="0" collapsed="false">
      <c r="A232" s="125"/>
      <c r="H232" s="117"/>
      <c r="I232" s="118"/>
      <c r="J232" s="119"/>
      <c r="K232" s="119"/>
    </row>
    <row r="233" customFormat="false" ht="15" hidden="false" customHeight="false" outlineLevel="0" collapsed="false">
      <c r="A233" s="125"/>
      <c r="H233" s="117"/>
      <c r="I233" s="118"/>
      <c r="J233" s="119"/>
      <c r="K233" s="119"/>
    </row>
    <row r="234" customFormat="false" ht="15" hidden="false" customHeight="false" outlineLevel="0" collapsed="false">
      <c r="A234" s="125"/>
      <c r="H234" s="117"/>
      <c r="I234" s="118"/>
      <c r="J234" s="119"/>
      <c r="K234" s="119"/>
    </row>
    <row r="235" customFormat="false" ht="15" hidden="false" customHeight="false" outlineLevel="0" collapsed="false">
      <c r="A235" s="125"/>
      <c r="H235" s="117"/>
      <c r="I235" s="118"/>
      <c r="J235" s="119"/>
      <c r="K235" s="119"/>
    </row>
    <row r="236" customFormat="false" ht="12.75" hidden="false" customHeight="false" outlineLevel="0" collapsed="false">
      <c r="A236" s="125"/>
      <c r="B236" s="125"/>
      <c r="H236" s="126"/>
      <c r="I236" s="127"/>
      <c r="J236" s="128"/>
      <c r="K236" s="128"/>
    </row>
    <row r="237" customFormat="false" ht="15" hidden="false" customHeight="false" outlineLevel="0" collapsed="false">
      <c r="A237" s="125"/>
      <c r="H237" s="117"/>
      <c r="I237" s="118"/>
      <c r="J237" s="119"/>
      <c r="K237" s="119"/>
    </row>
    <row r="238" customFormat="false" ht="15" hidden="false" customHeight="false" outlineLevel="0" collapsed="false">
      <c r="A238" s="125"/>
      <c r="H238" s="117"/>
      <c r="I238" s="118"/>
      <c r="J238" s="119"/>
      <c r="K238" s="119"/>
    </row>
    <row r="239" customFormat="false" ht="15" hidden="false" customHeight="false" outlineLevel="0" collapsed="false">
      <c r="A239" s="125"/>
      <c r="H239" s="117"/>
      <c r="I239" s="118"/>
      <c r="J239" s="119"/>
      <c r="K239" s="119"/>
    </row>
    <row r="240" customFormat="false" ht="15" hidden="false" customHeight="false" outlineLevel="0" collapsed="false">
      <c r="A240" s="125"/>
      <c r="H240" s="117"/>
      <c r="I240" s="118"/>
      <c r="J240" s="119"/>
      <c r="K240" s="119"/>
    </row>
    <row r="241" customFormat="false" ht="12.75" hidden="false" customHeight="false" outlineLevel="0" collapsed="false">
      <c r="A241" s="125"/>
      <c r="B241" s="125"/>
      <c r="H241" s="126"/>
      <c r="I241" s="127"/>
      <c r="J241" s="128"/>
      <c r="K241" s="128"/>
    </row>
    <row r="242" customFormat="false" ht="15" hidden="false" customHeight="false" outlineLevel="0" collapsed="false">
      <c r="A242" s="125"/>
      <c r="H242" s="117"/>
      <c r="I242" s="118"/>
      <c r="J242" s="119"/>
      <c r="K242" s="119"/>
    </row>
    <row r="243" customFormat="false" ht="15" hidden="false" customHeight="false" outlineLevel="0" collapsed="false">
      <c r="A243" s="125"/>
      <c r="H243" s="117"/>
      <c r="I243" s="118"/>
      <c r="J243" s="119"/>
      <c r="K243" s="119"/>
    </row>
    <row r="244" customFormat="false" ht="15" hidden="false" customHeight="false" outlineLevel="0" collapsed="false">
      <c r="A244" s="125"/>
      <c r="H244" s="117"/>
      <c r="I244" s="118"/>
      <c r="J244" s="119"/>
      <c r="K244" s="119"/>
    </row>
    <row r="245" customFormat="false" ht="15" hidden="false" customHeight="false" outlineLevel="0" collapsed="false">
      <c r="A245" s="125"/>
      <c r="H245" s="117"/>
      <c r="I245" s="118"/>
      <c r="J245" s="119"/>
      <c r="K245" s="119"/>
    </row>
    <row r="246" customFormat="false" ht="12.75" hidden="false" customHeight="false" outlineLevel="0" collapsed="false">
      <c r="A246" s="125"/>
      <c r="B246" s="125"/>
      <c r="H246" s="126"/>
      <c r="I246" s="127"/>
      <c r="J246" s="128"/>
      <c r="K246" s="128"/>
    </row>
    <row r="247" customFormat="false" ht="15" hidden="false" customHeight="false" outlineLevel="0" collapsed="false">
      <c r="A247" s="125"/>
      <c r="H247" s="117"/>
      <c r="I247" s="118"/>
      <c r="J247" s="119"/>
      <c r="K247" s="119"/>
    </row>
    <row r="248" customFormat="false" ht="15" hidden="false" customHeight="false" outlineLevel="0" collapsed="false">
      <c r="A248" s="125"/>
      <c r="H248" s="117"/>
      <c r="I248" s="118"/>
      <c r="J248" s="119"/>
      <c r="K248" s="119"/>
    </row>
    <row r="249" customFormat="false" ht="15" hidden="false" customHeight="false" outlineLevel="0" collapsed="false">
      <c r="A249" s="125"/>
      <c r="H249" s="117"/>
      <c r="I249" s="118"/>
      <c r="J249" s="119"/>
      <c r="K249" s="119"/>
    </row>
    <row r="250" customFormat="false" ht="15" hidden="false" customHeight="false" outlineLevel="0" collapsed="false">
      <c r="A250" s="125"/>
      <c r="H250" s="117"/>
      <c r="I250" s="118"/>
      <c r="J250" s="119"/>
      <c r="K250" s="119"/>
    </row>
    <row r="251" customFormat="false" ht="12.75" hidden="false" customHeight="false" outlineLevel="0" collapsed="false">
      <c r="A251" s="125"/>
      <c r="B251" s="125"/>
      <c r="H251" s="126"/>
      <c r="I251" s="127"/>
      <c r="J251" s="128"/>
      <c r="K251" s="128"/>
    </row>
    <row r="252" customFormat="false" ht="15" hidden="false" customHeight="false" outlineLevel="0" collapsed="false">
      <c r="A252" s="125"/>
      <c r="H252" s="117"/>
      <c r="I252" s="118"/>
      <c r="J252" s="119"/>
      <c r="K252" s="119"/>
    </row>
    <row r="253" customFormat="false" ht="15" hidden="false" customHeight="false" outlineLevel="0" collapsed="false">
      <c r="A253" s="125"/>
      <c r="H253" s="117"/>
      <c r="I253" s="118"/>
      <c r="J253" s="119"/>
      <c r="K253" s="119"/>
    </row>
    <row r="254" customFormat="false" ht="15" hidden="false" customHeight="false" outlineLevel="0" collapsed="false">
      <c r="A254" s="125"/>
      <c r="H254" s="117"/>
      <c r="I254" s="118"/>
      <c r="J254" s="119"/>
      <c r="K254" s="119"/>
    </row>
    <row r="255" customFormat="false" ht="15" hidden="false" customHeight="false" outlineLevel="0" collapsed="false">
      <c r="A255" s="125"/>
      <c r="H255" s="117"/>
      <c r="I255" s="118"/>
      <c r="J255" s="119"/>
      <c r="K255" s="119"/>
    </row>
    <row r="256" customFormat="false" ht="12.75" hidden="false" customHeight="false" outlineLevel="0" collapsed="false">
      <c r="A256" s="125"/>
      <c r="B256" s="125"/>
      <c r="H256" s="126"/>
      <c r="I256" s="127"/>
      <c r="J256" s="128"/>
      <c r="K256" s="128"/>
    </row>
    <row r="257" customFormat="false" ht="15" hidden="false" customHeight="false" outlineLevel="0" collapsed="false">
      <c r="A257" s="125"/>
      <c r="H257" s="117"/>
      <c r="I257" s="118"/>
      <c r="J257" s="119"/>
      <c r="K257" s="119"/>
    </row>
    <row r="258" customFormat="false" ht="15" hidden="false" customHeight="false" outlineLevel="0" collapsed="false">
      <c r="A258" s="125"/>
      <c r="H258" s="117"/>
      <c r="I258" s="118"/>
      <c r="J258" s="119"/>
      <c r="K258" s="119"/>
    </row>
    <row r="259" customFormat="false" ht="15" hidden="false" customHeight="false" outlineLevel="0" collapsed="false">
      <c r="A259" s="125"/>
      <c r="H259" s="117"/>
      <c r="I259" s="118"/>
      <c r="J259" s="119"/>
      <c r="K259" s="119"/>
    </row>
    <row r="260" customFormat="false" ht="15" hidden="false" customHeight="false" outlineLevel="0" collapsed="false">
      <c r="A260" s="125"/>
      <c r="H260" s="117"/>
      <c r="I260" s="118"/>
      <c r="J260" s="119"/>
      <c r="K260" s="119"/>
    </row>
    <row r="261" customFormat="false" ht="12.75" hidden="false" customHeight="false" outlineLevel="0" collapsed="false">
      <c r="A261" s="125"/>
      <c r="B261" s="125"/>
      <c r="H261" s="126"/>
      <c r="I261" s="127"/>
      <c r="J261" s="128"/>
      <c r="K261" s="128"/>
    </row>
    <row r="262" customFormat="false" ht="15" hidden="false" customHeight="false" outlineLevel="0" collapsed="false">
      <c r="A262" s="125"/>
      <c r="H262" s="117"/>
      <c r="I262" s="118"/>
      <c r="J262" s="119"/>
      <c r="K262" s="119"/>
    </row>
    <row r="263" customFormat="false" ht="15" hidden="false" customHeight="false" outlineLevel="0" collapsed="false">
      <c r="A263" s="125"/>
      <c r="H263" s="117"/>
      <c r="I263" s="118"/>
      <c r="J263" s="119"/>
      <c r="K263" s="119"/>
    </row>
    <row r="264" customFormat="false" ht="15" hidden="false" customHeight="false" outlineLevel="0" collapsed="false">
      <c r="A264" s="125"/>
      <c r="H264" s="117"/>
      <c r="I264" s="118"/>
      <c r="J264" s="119"/>
      <c r="K264" s="119"/>
    </row>
    <row r="265" customFormat="false" ht="15" hidden="false" customHeight="false" outlineLevel="0" collapsed="false">
      <c r="A265" s="125"/>
      <c r="H265" s="117"/>
      <c r="I265" s="118"/>
      <c r="J265" s="119"/>
      <c r="K265" s="119"/>
    </row>
    <row r="266" customFormat="false" ht="12.75" hidden="false" customHeight="false" outlineLevel="0" collapsed="false">
      <c r="A266" s="125"/>
      <c r="B266" s="125"/>
      <c r="H266" s="126"/>
      <c r="I266" s="127"/>
      <c r="J266" s="128"/>
      <c r="K266" s="128"/>
    </row>
    <row r="267" customFormat="false" ht="15" hidden="false" customHeight="false" outlineLevel="0" collapsed="false">
      <c r="A267" s="125"/>
      <c r="H267" s="117"/>
      <c r="I267" s="118"/>
      <c r="J267" s="119"/>
      <c r="K267" s="119"/>
    </row>
    <row r="268" customFormat="false" ht="15" hidden="false" customHeight="false" outlineLevel="0" collapsed="false">
      <c r="A268" s="125"/>
      <c r="H268" s="117"/>
      <c r="I268" s="118"/>
      <c r="J268" s="119"/>
      <c r="K268" s="119"/>
    </row>
    <row r="269" customFormat="false" ht="15" hidden="false" customHeight="false" outlineLevel="0" collapsed="false">
      <c r="A269" s="125"/>
      <c r="H269" s="117"/>
      <c r="I269" s="118"/>
      <c r="J269" s="119"/>
      <c r="K269" s="119"/>
    </row>
    <row r="270" customFormat="false" ht="15" hidden="false" customHeight="false" outlineLevel="0" collapsed="false">
      <c r="A270" s="125"/>
      <c r="H270" s="117"/>
      <c r="I270" s="118"/>
      <c r="J270" s="119"/>
      <c r="K270" s="119"/>
    </row>
    <row r="271" customFormat="false" ht="12.75" hidden="false" customHeight="false" outlineLevel="0" collapsed="false">
      <c r="A271" s="125"/>
      <c r="B271" s="125"/>
      <c r="H271" s="126"/>
      <c r="I271" s="127"/>
      <c r="J271" s="128"/>
      <c r="K271" s="128"/>
    </row>
    <row r="272" customFormat="false" ht="15" hidden="false" customHeight="false" outlineLevel="0" collapsed="false">
      <c r="A272" s="125"/>
      <c r="H272" s="117"/>
      <c r="I272" s="118"/>
      <c r="J272" s="119"/>
      <c r="K272" s="119"/>
    </row>
    <row r="273" customFormat="false" ht="15" hidden="false" customHeight="false" outlineLevel="0" collapsed="false">
      <c r="A273" s="125"/>
      <c r="H273" s="117"/>
      <c r="I273" s="118"/>
      <c r="J273" s="119"/>
      <c r="K273" s="119"/>
    </row>
    <row r="274" customFormat="false" ht="15" hidden="false" customHeight="false" outlineLevel="0" collapsed="false">
      <c r="A274" s="125"/>
      <c r="H274" s="117"/>
      <c r="I274" s="118"/>
      <c r="J274" s="119"/>
      <c r="K274" s="119"/>
    </row>
    <row r="275" customFormat="false" ht="15" hidden="false" customHeight="false" outlineLevel="0" collapsed="false">
      <c r="A275" s="125"/>
      <c r="H275" s="117"/>
      <c r="I275" s="118"/>
      <c r="J275" s="119"/>
      <c r="K275" s="119"/>
    </row>
    <row r="276" customFormat="false" ht="12.75" hidden="false" customHeight="false" outlineLevel="0" collapsed="false">
      <c r="A276" s="125"/>
      <c r="B276" s="125"/>
      <c r="H276" s="126"/>
      <c r="I276" s="127"/>
      <c r="J276" s="128"/>
      <c r="K276" s="128"/>
    </row>
    <row r="277" customFormat="false" ht="15" hidden="false" customHeight="false" outlineLevel="0" collapsed="false">
      <c r="A277" s="125"/>
      <c r="H277" s="117"/>
      <c r="I277" s="118"/>
      <c r="J277" s="119"/>
      <c r="K277" s="119"/>
    </row>
    <row r="278" customFormat="false" ht="15" hidden="false" customHeight="false" outlineLevel="0" collapsed="false">
      <c r="A278" s="125"/>
      <c r="H278" s="117"/>
      <c r="I278" s="118"/>
      <c r="J278" s="119"/>
      <c r="K278" s="119"/>
    </row>
    <row r="279" customFormat="false" ht="15" hidden="false" customHeight="false" outlineLevel="0" collapsed="false">
      <c r="A279" s="125"/>
      <c r="H279" s="117"/>
      <c r="I279" s="118"/>
      <c r="J279" s="119"/>
      <c r="K279" s="119"/>
    </row>
    <row r="280" customFormat="false" ht="15" hidden="false" customHeight="false" outlineLevel="0" collapsed="false">
      <c r="A280" s="125"/>
      <c r="H280" s="117"/>
      <c r="I280" s="118"/>
      <c r="J280" s="119"/>
      <c r="K280" s="119"/>
    </row>
    <row r="281" customFormat="false" ht="12.75" hidden="false" customHeight="false" outlineLevel="0" collapsed="false">
      <c r="A281" s="125"/>
      <c r="B281" s="125"/>
      <c r="H281" s="126"/>
      <c r="I281" s="127"/>
      <c r="J281" s="128"/>
      <c r="K281" s="128"/>
    </row>
    <row r="282" customFormat="false" ht="15" hidden="false" customHeight="false" outlineLevel="0" collapsed="false">
      <c r="A282" s="125"/>
      <c r="H282" s="117"/>
      <c r="I282" s="118"/>
      <c r="J282" s="119"/>
      <c r="K282" s="119"/>
    </row>
    <row r="283" customFormat="false" ht="15" hidden="false" customHeight="false" outlineLevel="0" collapsed="false">
      <c r="A283" s="125"/>
      <c r="H283" s="117"/>
      <c r="I283" s="118"/>
      <c r="J283" s="119"/>
      <c r="K283" s="119"/>
    </row>
    <row r="284" customFormat="false" ht="15" hidden="false" customHeight="false" outlineLevel="0" collapsed="false">
      <c r="A284" s="125"/>
      <c r="H284" s="117"/>
      <c r="I284" s="118"/>
      <c r="J284" s="119"/>
      <c r="K284" s="119"/>
    </row>
    <row r="285" customFormat="false" ht="15" hidden="false" customHeight="false" outlineLevel="0" collapsed="false">
      <c r="A285" s="125"/>
      <c r="H285" s="117"/>
      <c r="I285" s="118"/>
      <c r="J285" s="119"/>
      <c r="K285" s="119"/>
    </row>
    <row r="286" customFormat="false" ht="12.75" hidden="false" customHeight="false" outlineLevel="0" collapsed="false">
      <c r="A286" s="125"/>
      <c r="B286" s="125"/>
      <c r="H286" s="126"/>
      <c r="I286" s="127"/>
      <c r="J286" s="128"/>
      <c r="K286" s="128"/>
    </row>
    <row r="287" customFormat="false" ht="15" hidden="false" customHeight="false" outlineLevel="0" collapsed="false"/>
    <row r="288" customFormat="false" ht="15" hidden="false" customHeight="false" outlineLevel="0" collapsed="false"/>
    <row r="289" customFormat="false" ht="15" hidden="false" customHeight="false" outlineLevel="0" collapsed="false"/>
    <row r="290" customFormat="false" ht="15" hidden="false" customHeight="false" outlineLevel="0" collapsed="false"/>
    <row r="291" customFormat="false" ht="15" hidden="false" customHeight="false" outlineLevel="0" collapsed="false"/>
    <row r="292" customFormat="false" ht="15" hidden="false" customHeight="false" outlineLevel="0" collapsed="false"/>
    <row r="293" customFormat="false" ht="15" hidden="false" customHeight="false" outlineLevel="0" collapsed="false"/>
    <row r="294" customFormat="false" ht="15" hidden="false" customHeight="false" outlineLevel="0" collapsed="false"/>
    <row r="295" customFormat="false" ht="15" hidden="false" customHeight="false" outlineLevel="0" collapsed="false"/>
    <row r="296" customFormat="false" ht="15" hidden="false" customHeight="false" outlineLevel="0" collapsed="false"/>
    <row r="297" customFormat="false" ht="15" hidden="false" customHeight="false" outlineLevel="0" collapsed="false"/>
    <row r="298" customFormat="false" ht="15" hidden="false" customHeight="false" outlineLevel="0" collapsed="false"/>
    <row r="299" customFormat="false" ht="15" hidden="false" customHeight="false" outlineLevel="0" collapsed="false"/>
    <row r="300" customFormat="false" ht="15" hidden="false" customHeight="false" outlineLevel="0" collapsed="false"/>
    <row r="301" customFormat="false" ht="15" hidden="false" customHeight="false" outlineLevel="0" collapsed="false"/>
    <row r="302" customFormat="false" ht="15" hidden="false" customHeight="false" outlineLevel="0" collapsed="false"/>
    <row r="303" customFormat="false" ht="15" hidden="false" customHeight="false" outlineLevel="0" collapsed="false"/>
    <row r="304" customFormat="false" ht="15" hidden="false" customHeight="false" outlineLevel="0" collapsed="false"/>
    <row r="305" customFormat="false" ht="15" hidden="false" customHeight="false" outlineLevel="0" collapsed="false"/>
    <row r="306" customFormat="false" ht="15" hidden="false" customHeight="false" outlineLevel="0" collapsed="false"/>
    <row r="307" customFormat="false" ht="15" hidden="false" customHeight="false" outlineLevel="0" collapsed="false"/>
    <row r="308" customFormat="false" ht="15" hidden="false" customHeight="false" outlineLevel="0" collapsed="false"/>
    <row r="309" customFormat="false" ht="15" hidden="false" customHeight="false" outlineLevel="0" collapsed="false"/>
    <row r="310" customFormat="false" ht="15" hidden="false" customHeight="false" outlineLevel="0" collapsed="false"/>
    <row r="311" customFormat="false" ht="15" hidden="false" customHeight="false" outlineLevel="0" collapsed="false"/>
    <row r="312" customFormat="false" ht="15" hidden="false" customHeight="false" outlineLevel="0" collapsed="false"/>
    <row r="313" customFormat="false" ht="15" hidden="false" customHeight="false" outlineLevel="0" collapsed="false"/>
    <row r="314" customFormat="false" ht="15" hidden="false" customHeight="false" outlineLevel="0" collapsed="false"/>
    <row r="315" customFormat="false" ht="15" hidden="false" customHeight="false" outlineLevel="0" collapsed="false"/>
    <row r="316" customFormat="false" ht="15" hidden="false" customHeight="false" outlineLevel="0" collapsed="false"/>
    <row r="317" customFormat="false" ht="15" hidden="false" customHeight="false" outlineLevel="0" collapsed="false"/>
    <row r="318" customFormat="false" ht="15" hidden="false" customHeight="false" outlineLevel="0" collapsed="false"/>
    <row r="319" customFormat="false" ht="15" hidden="false" customHeight="false" outlineLevel="0" collapsed="false"/>
    <row r="320" customFormat="false" ht="15" hidden="false" customHeight="false" outlineLevel="0" collapsed="false"/>
    <row r="321" customFormat="false" ht="15" hidden="false" customHeight="false" outlineLevel="0" collapsed="false"/>
    <row r="322" customFormat="false" ht="15" hidden="false" customHeight="false" outlineLevel="0" collapsed="false"/>
    <row r="323" customFormat="false" ht="15" hidden="false" customHeight="false" outlineLevel="0" collapsed="false"/>
    <row r="324" customFormat="false" ht="15" hidden="false" customHeight="false" outlineLevel="0" collapsed="false"/>
    <row r="325" customFormat="false" ht="15" hidden="false" customHeight="false" outlineLevel="0" collapsed="false"/>
    <row r="326" customFormat="false" ht="15" hidden="false" customHeight="false" outlineLevel="0" collapsed="false"/>
    <row r="327" customFormat="false" ht="15" hidden="false" customHeight="false" outlineLevel="0" collapsed="false"/>
    <row r="328" customFormat="false" ht="15" hidden="false" customHeight="false" outlineLevel="0" collapsed="false"/>
    <row r="329" customFormat="false" ht="15" hidden="false" customHeight="false" outlineLevel="0" collapsed="false"/>
    <row r="330" customFormat="false" ht="15" hidden="false" customHeight="false" outlineLevel="0" collapsed="false"/>
    <row r="331" customFormat="false" ht="15" hidden="false" customHeight="false" outlineLevel="0" collapsed="false"/>
    <row r="332" customFormat="false" ht="15" hidden="false" customHeight="false" outlineLevel="0" collapsed="false"/>
    <row r="333" customFormat="false" ht="15" hidden="false" customHeight="false" outlineLevel="0" collapsed="false"/>
    <row r="334" customFormat="false" ht="15" hidden="false" customHeight="false" outlineLevel="0" collapsed="false"/>
    <row r="335" customFormat="false" ht="15" hidden="false" customHeight="false" outlineLevel="0" collapsed="false"/>
    <row r="336" customFormat="false" ht="15" hidden="false" customHeight="false" outlineLevel="0" collapsed="false"/>
    <row r="337" customFormat="false" ht="15" hidden="false" customHeight="false" outlineLevel="0" collapsed="false"/>
    <row r="338" customFormat="false" ht="15" hidden="false" customHeight="false" outlineLevel="0" collapsed="false"/>
    <row r="339" customFormat="false" ht="15" hidden="false" customHeight="false" outlineLevel="0" collapsed="false"/>
    <row r="340" customFormat="false" ht="15" hidden="false" customHeight="false" outlineLevel="0" collapsed="false"/>
    <row r="341" customFormat="false" ht="15" hidden="false" customHeight="false" outlineLevel="0" collapsed="false"/>
    <row r="342" customFormat="false" ht="15" hidden="false" customHeight="false" outlineLevel="0" collapsed="false"/>
    <row r="343" customFormat="false" ht="15" hidden="false" customHeight="false" outlineLevel="0" collapsed="false"/>
    <row r="344" customFormat="false" ht="15" hidden="false" customHeight="false" outlineLevel="0" collapsed="false"/>
    <row r="345" customFormat="false" ht="15" hidden="false" customHeight="false" outlineLevel="0" collapsed="false"/>
    <row r="346" customFormat="false" ht="15" hidden="false" customHeight="false" outlineLevel="0" collapsed="false"/>
    <row r="347" customFormat="false" ht="15" hidden="false" customHeight="false" outlineLevel="0" collapsed="false"/>
    <row r="348" customFormat="false" ht="15" hidden="false" customHeight="false" outlineLevel="0" collapsed="false"/>
    <row r="349" customFormat="false" ht="15" hidden="false" customHeight="false" outlineLevel="0" collapsed="false"/>
    <row r="350" customFormat="false" ht="15" hidden="false" customHeight="false" outlineLevel="0" collapsed="false"/>
    <row r="351" customFormat="false" ht="15" hidden="false" customHeight="false" outlineLevel="0" collapsed="false"/>
    <row r="352" customFormat="false" ht="15" hidden="false" customHeight="false" outlineLevel="0" collapsed="false"/>
    <row r="353" customFormat="false" ht="15" hidden="false" customHeight="false" outlineLevel="0" collapsed="false"/>
    <row r="354" customFormat="false" ht="15" hidden="false" customHeight="false" outlineLevel="0" collapsed="false"/>
    <row r="355" customFormat="false" ht="15" hidden="false" customHeight="false" outlineLevel="0" collapsed="false"/>
    <row r="356" customFormat="false" ht="15" hidden="false" customHeight="false" outlineLevel="0" collapsed="false"/>
    <row r="357" customFormat="false" ht="15" hidden="false" customHeight="false" outlineLevel="0" collapsed="false"/>
    <row r="358" customFormat="false" ht="15" hidden="false" customHeight="false" outlineLevel="0" collapsed="false"/>
    <row r="359" customFormat="false" ht="15" hidden="false" customHeight="false" outlineLevel="0" collapsed="false"/>
    <row r="360" customFormat="false" ht="15" hidden="false" customHeight="false" outlineLevel="0" collapsed="false"/>
    <row r="361" customFormat="false" ht="15" hidden="false" customHeight="false" outlineLevel="0" collapsed="false"/>
    <row r="362" customFormat="false" ht="15" hidden="false" customHeight="false" outlineLevel="0" collapsed="false"/>
    <row r="363" customFormat="false" ht="15" hidden="false" customHeight="false" outlineLevel="0" collapsed="false"/>
    <row r="364" customFormat="false" ht="15" hidden="false" customHeight="false" outlineLevel="0" collapsed="false"/>
    <row r="365" customFormat="false" ht="15" hidden="false" customHeight="false" outlineLevel="0" collapsed="false"/>
    <row r="366" customFormat="false" ht="15" hidden="false" customHeight="false" outlineLevel="0" collapsed="false"/>
    <row r="367" customFormat="false" ht="15" hidden="false" customHeight="false" outlineLevel="0" collapsed="false"/>
    <row r="368" customFormat="false" ht="15" hidden="false" customHeight="false" outlineLevel="0" collapsed="false"/>
    <row r="369" customFormat="false" ht="15" hidden="false" customHeight="false" outlineLevel="0" collapsed="false"/>
    <row r="370" customFormat="false" ht="15" hidden="false" customHeight="false" outlineLevel="0" collapsed="false"/>
    <row r="371" customFormat="false" ht="15" hidden="false" customHeight="false" outlineLevel="0" collapsed="false"/>
    <row r="372" customFormat="false" ht="15" hidden="false" customHeight="false" outlineLevel="0" collapsed="false"/>
    <row r="373" customFormat="false" ht="15" hidden="false" customHeight="false" outlineLevel="0" collapsed="false"/>
    <row r="374" customFormat="false" ht="15" hidden="false" customHeight="false" outlineLevel="0" collapsed="false"/>
    <row r="375" customFormat="false" ht="15" hidden="false" customHeight="false" outlineLevel="0" collapsed="false"/>
    <row r="376" customFormat="false" ht="15" hidden="false" customHeight="false" outlineLevel="0" collapsed="false"/>
    <row r="377" customFormat="false" ht="15" hidden="false" customHeight="false" outlineLevel="0" collapsed="false"/>
    <row r="378" customFormat="false" ht="15" hidden="false" customHeight="false" outlineLevel="0" collapsed="false"/>
    <row r="379" customFormat="false" ht="15" hidden="false" customHeight="false" outlineLevel="0" collapsed="false"/>
    <row r="380" customFormat="false" ht="15" hidden="false" customHeight="false" outlineLevel="0" collapsed="false"/>
    <row r="381" customFormat="false" ht="15" hidden="false" customHeight="false" outlineLevel="0" collapsed="false"/>
    <row r="382" customFormat="false" ht="15" hidden="false" customHeight="false" outlineLevel="0" collapsed="false"/>
    <row r="383" customFormat="false" ht="15" hidden="false" customHeight="false" outlineLevel="0" collapsed="false"/>
    <row r="384" customFormat="false" ht="15" hidden="false" customHeight="false" outlineLevel="0" collapsed="false"/>
    <row r="385" customFormat="false" ht="15" hidden="false" customHeight="false" outlineLevel="0" collapsed="false"/>
    <row r="386" customFormat="false" ht="15" hidden="false" customHeight="false" outlineLevel="0" collapsed="false"/>
    <row r="387" customFormat="false" ht="15" hidden="false" customHeight="false" outlineLevel="0" collapsed="false"/>
    <row r="388" customFormat="false" ht="15" hidden="false" customHeight="false" outlineLevel="0" collapsed="false"/>
    <row r="389" customFormat="false" ht="15" hidden="false" customHeight="false" outlineLevel="0" collapsed="false"/>
    <row r="390" customFormat="false" ht="15" hidden="false" customHeight="false" outlineLevel="0" collapsed="false"/>
    <row r="391" customFormat="false" ht="15" hidden="false" customHeight="false" outlineLevel="0" collapsed="false"/>
    <row r="392" customFormat="false" ht="15" hidden="false" customHeight="false" outlineLevel="0" collapsed="false"/>
    <row r="393" customFormat="false" ht="15" hidden="false" customHeight="false" outlineLevel="0" collapsed="false"/>
    <row r="394" customFormat="false" ht="15" hidden="false" customHeight="false" outlineLevel="0" collapsed="false"/>
    <row r="395" customFormat="false" ht="15" hidden="false" customHeight="false" outlineLevel="0" collapsed="false"/>
    <row r="396" customFormat="false" ht="15" hidden="false" customHeight="false" outlineLevel="0" collapsed="false"/>
    <row r="397" customFormat="false" ht="15" hidden="false" customHeight="false" outlineLevel="0" collapsed="false"/>
    <row r="398" customFormat="false" ht="15" hidden="false" customHeight="false" outlineLevel="0" collapsed="false"/>
    <row r="399" customFormat="false" ht="15" hidden="false" customHeight="false" outlineLevel="0" collapsed="false"/>
    <row r="400" customFormat="false" ht="15" hidden="false" customHeight="false" outlineLevel="0" collapsed="false"/>
    <row r="401" customFormat="false" ht="15" hidden="false" customHeight="false" outlineLevel="0" collapsed="false"/>
    <row r="402" customFormat="false" ht="15" hidden="false" customHeight="false" outlineLevel="0" collapsed="false"/>
    <row r="403" customFormat="false" ht="15" hidden="false" customHeight="false" outlineLevel="0" collapsed="false"/>
    <row r="404" customFormat="false" ht="15" hidden="false" customHeight="false" outlineLevel="0" collapsed="false"/>
    <row r="405" customFormat="false" ht="15" hidden="false" customHeight="false" outlineLevel="0" collapsed="false"/>
    <row r="406" customFormat="false" ht="15" hidden="false" customHeight="false" outlineLevel="0" collapsed="false"/>
    <row r="407" customFormat="false" ht="15" hidden="false" customHeight="false" outlineLevel="0" collapsed="false"/>
    <row r="408" customFormat="false" ht="15" hidden="false" customHeight="false" outlineLevel="0" collapsed="false"/>
    <row r="409" customFormat="false" ht="15" hidden="false" customHeight="false" outlineLevel="0" collapsed="false"/>
    <row r="410" customFormat="false" ht="15" hidden="false" customHeight="false" outlineLevel="0" collapsed="false"/>
    <row r="411" customFormat="false" ht="15" hidden="false" customHeight="false" outlineLevel="0" collapsed="false"/>
    <row r="412" customFormat="false" ht="15" hidden="false" customHeight="false" outlineLevel="0" collapsed="false"/>
    <row r="413" customFormat="false" ht="15" hidden="false" customHeight="false" outlineLevel="0" collapsed="false"/>
    <row r="414" customFormat="false" ht="15" hidden="false" customHeight="false" outlineLevel="0" collapsed="false"/>
    <row r="415" customFormat="false" ht="15" hidden="false" customHeight="false" outlineLevel="0" collapsed="false"/>
    <row r="416" customFormat="false" ht="15" hidden="false" customHeight="false" outlineLevel="0" collapsed="false"/>
    <row r="417" customFormat="false" ht="15" hidden="false" customHeight="false" outlineLevel="0" collapsed="false"/>
    <row r="418" customFormat="false" ht="15" hidden="false" customHeight="false" outlineLevel="0" collapsed="false"/>
    <row r="419" customFormat="false" ht="15" hidden="false" customHeight="false" outlineLevel="0" collapsed="false"/>
    <row r="420" customFormat="false" ht="15" hidden="false" customHeight="false" outlineLevel="0" collapsed="false"/>
    <row r="421" customFormat="false" ht="15" hidden="false" customHeight="false" outlineLevel="0" collapsed="false"/>
    <row r="422" customFormat="false" ht="15" hidden="false" customHeight="false" outlineLevel="0" collapsed="false"/>
    <row r="423" customFormat="false" ht="15" hidden="false" customHeight="false" outlineLevel="0" collapsed="false"/>
    <row r="424" customFormat="false" ht="15" hidden="false" customHeight="false" outlineLevel="0" collapsed="false"/>
    <row r="425" customFormat="false" ht="15" hidden="false" customHeight="false" outlineLevel="0" collapsed="false"/>
    <row r="426" customFormat="false" ht="15" hidden="false" customHeight="false" outlineLevel="0" collapsed="false"/>
    <row r="427" customFormat="false" ht="15" hidden="false" customHeight="false" outlineLevel="0" collapsed="false"/>
    <row r="428" customFormat="false" ht="15" hidden="false" customHeight="false" outlineLevel="0" collapsed="false"/>
    <row r="429" customFormat="false" ht="15" hidden="false" customHeight="false" outlineLevel="0" collapsed="false"/>
    <row r="430" customFormat="false" ht="15" hidden="false" customHeight="false" outlineLevel="0" collapsed="false"/>
    <row r="431" customFormat="false" ht="15" hidden="false" customHeight="false" outlineLevel="0" collapsed="false"/>
    <row r="432" customFormat="false" ht="15" hidden="false" customHeight="false" outlineLevel="0" collapsed="false"/>
    <row r="433" customFormat="false" ht="15" hidden="false" customHeight="false" outlineLevel="0" collapsed="false"/>
    <row r="434" customFormat="false" ht="15" hidden="false" customHeight="false" outlineLevel="0" collapsed="false"/>
    <row r="435" customFormat="false" ht="15" hidden="false" customHeight="false" outlineLevel="0" collapsed="false"/>
    <row r="436" customFormat="false" ht="15" hidden="false" customHeight="false" outlineLevel="0" collapsed="false"/>
    <row r="437" customFormat="false" ht="15" hidden="false" customHeight="false" outlineLevel="0" collapsed="false"/>
    <row r="438" customFormat="false" ht="15" hidden="false" customHeight="false" outlineLevel="0" collapsed="false"/>
    <row r="439" customFormat="false" ht="15" hidden="false" customHeight="false" outlineLevel="0" collapsed="false"/>
    <row r="440" customFormat="false" ht="15" hidden="false" customHeight="false" outlineLevel="0" collapsed="false"/>
    <row r="441" customFormat="false" ht="15" hidden="false" customHeight="false" outlineLevel="0" collapsed="false"/>
    <row r="442" customFormat="false" ht="15" hidden="false" customHeight="false" outlineLevel="0" collapsed="false"/>
    <row r="443" customFormat="false" ht="15" hidden="false" customHeight="false" outlineLevel="0" collapsed="false"/>
    <row r="444" customFormat="false" ht="15" hidden="false" customHeight="false" outlineLevel="0" collapsed="false"/>
    <row r="445" customFormat="false" ht="15" hidden="false" customHeight="false" outlineLevel="0" collapsed="false"/>
    <row r="446" customFormat="false" ht="15" hidden="false" customHeight="false" outlineLevel="0" collapsed="false"/>
    <row r="447" customFormat="false" ht="15" hidden="false" customHeight="false" outlineLevel="0" collapsed="false"/>
    <row r="448" customFormat="false" ht="15" hidden="false" customHeight="false" outlineLevel="0" collapsed="false"/>
    <row r="449" customFormat="false" ht="15" hidden="false" customHeight="false" outlineLevel="0" collapsed="false"/>
    <row r="450" customFormat="false" ht="15" hidden="false" customHeight="false" outlineLevel="0" collapsed="false"/>
    <row r="451" customFormat="false" ht="15" hidden="false" customHeight="false" outlineLevel="0" collapsed="false"/>
    <row r="452" customFormat="false" ht="15" hidden="false" customHeight="false" outlineLevel="0" collapsed="false"/>
    <row r="453" customFormat="false" ht="15" hidden="false" customHeight="false" outlineLevel="0" collapsed="false"/>
    <row r="454" customFormat="false" ht="15" hidden="false" customHeight="false" outlineLevel="0" collapsed="false"/>
    <row r="455" customFormat="false" ht="15" hidden="false" customHeight="false" outlineLevel="0" collapsed="false"/>
    <row r="456" customFormat="false" ht="15" hidden="false" customHeight="false" outlineLevel="0" collapsed="false"/>
    <row r="457" customFormat="false" ht="15" hidden="false" customHeight="false" outlineLevel="0" collapsed="false"/>
    <row r="458" customFormat="false" ht="15" hidden="false" customHeight="false" outlineLevel="0" collapsed="false"/>
    <row r="459" customFormat="false" ht="15" hidden="false" customHeight="false" outlineLevel="0" collapsed="false"/>
    <row r="460" customFormat="false" ht="15" hidden="false" customHeight="false" outlineLevel="0" collapsed="false"/>
    <row r="461" customFormat="false" ht="15" hidden="false" customHeight="false" outlineLevel="0" collapsed="false"/>
    <row r="462" customFormat="false" ht="15" hidden="false" customHeight="false" outlineLevel="0" collapsed="false"/>
    <row r="463" customFormat="false" ht="15" hidden="false" customHeight="false" outlineLevel="0" collapsed="false"/>
    <row r="464" customFormat="false" ht="15" hidden="false" customHeight="false" outlineLevel="0" collapsed="false"/>
    <row r="465" customFormat="false" ht="15" hidden="false" customHeight="false" outlineLevel="0" collapsed="false"/>
    <row r="466" customFormat="false" ht="15" hidden="false" customHeight="false" outlineLevel="0" collapsed="false"/>
    <row r="467" customFormat="false" ht="15" hidden="false" customHeight="false" outlineLevel="0" collapsed="false"/>
    <row r="468" customFormat="false" ht="15" hidden="false" customHeight="false" outlineLevel="0" collapsed="false"/>
    <row r="469" customFormat="false" ht="15" hidden="false" customHeight="false" outlineLevel="0" collapsed="false"/>
    <row r="470" customFormat="false" ht="15" hidden="false" customHeight="false" outlineLevel="0" collapsed="false"/>
    <row r="471" customFormat="false" ht="15" hidden="false" customHeight="false" outlineLevel="0" collapsed="false"/>
    <row r="472" customFormat="false" ht="15" hidden="false" customHeight="false" outlineLevel="0" collapsed="false"/>
    <row r="473" customFormat="false" ht="15" hidden="false" customHeight="false" outlineLevel="0" collapsed="false"/>
    <row r="474" customFormat="false" ht="15" hidden="false" customHeight="false" outlineLevel="0" collapsed="false"/>
    <row r="475" customFormat="false" ht="15" hidden="false" customHeight="false" outlineLevel="0" collapsed="false"/>
    <row r="476" customFormat="false" ht="15" hidden="false" customHeight="false" outlineLevel="0" collapsed="false"/>
    <row r="477" customFormat="false" ht="15" hidden="false" customHeight="false" outlineLevel="0" collapsed="false"/>
    <row r="478" customFormat="false" ht="15" hidden="false" customHeight="false" outlineLevel="0" collapsed="false"/>
    <row r="479" customFormat="false" ht="15" hidden="false" customHeight="false" outlineLevel="0" collapsed="false"/>
    <row r="480" customFormat="false" ht="15" hidden="false" customHeight="false" outlineLevel="0" collapsed="false"/>
    <row r="481" customFormat="false" ht="15" hidden="false" customHeight="false" outlineLevel="0" collapsed="false"/>
    <row r="482" customFormat="false" ht="15" hidden="false" customHeight="false" outlineLevel="0" collapsed="false"/>
    <row r="483" customFormat="false" ht="15" hidden="false" customHeight="false" outlineLevel="0" collapsed="false"/>
    <row r="484" customFormat="false" ht="15" hidden="false" customHeight="false" outlineLevel="0" collapsed="false"/>
    <row r="485" customFormat="false" ht="15" hidden="false" customHeight="false" outlineLevel="0" collapsed="false"/>
    <row r="486" customFormat="false" ht="15" hidden="false" customHeight="false" outlineLevel="0" collapsed="false"/>
    <row r="487" customFormat="false" ht="15" hidden="false" customHeight="false" outlineLevel="0" collapsed="false"/>
    <row r="488" customFormat="false" ht="15" hidden="false" customHeight="false" outlineLevel="0" collapsed="false"/>
    <row r="489" customFormat="false" ht="15" hidden="false" customHeight="false" outlineLevel="0" collapsed="false"/>
    <row r="490" customFormat="false" ht="15" hidden="false" customHeight="false" outlineLevel="0" collapsed="false"/>
    <row r="491" customFormat="false" ht="15" hidden="false" customHeight="false" outlineLevel="0" collapsed="false"/>
    <row r="492" customFormat="false" ht="15" hidden="false" customHeight="false" outlineLevel="0" collapsed="false"/>
    <row r="493" customFormat="false" ht="15" hidden="false" customHeight="false" outlineLevel="0" collapsed="false"/>
    <row r="494" customFormat="false" ht="15" hidden="false" customHeight="false" outlineLevel="0" collapsed="false"/>
    <row r="495" customFormat="false" ht="15" hidden="false" customHeight="false" outlineLevel="0" collapsed="false"/>
    <row r="496" customFormat="false" ht="15" hidden="false" customHeight="false" outlineLevel="0" collapsed="false"/>
    <row r="497" customFormat="false" ht="15" hidden="false" customHeight="false" outlineLevel="0" collapsed="false"/>
    <row r="498" customFormat="false" ht="15" hidden="false" customHeight="false" outlineLevel="0" collapsed="false"/>
    <row r="499" customFormat="false" ht="15" hidden="false" customHeight="false" outlineLevel="0" collapsed="false"/>
    <row r="500" customFormat="false" ht="15" hidden="false" customHeight="false" outlineLevel="0" collapsed="false"/>
    <row r="501" customFormat="false" ht="15" hidden="false" customHeight="false" outlineLevel="0" collapsed="false"/>
    <row r="502" customFormat="false" ht="15" hidden="false" customHeight="false" outlineLevel="0" collapsed="false"/>
    <row r="503" customFormat="false" ht="15" hidden="false" customHeight="false" outlineLevel="0" collapsed="false"/>
    <row r="504" customFormat="false" ht="15" hidden="false" customHeight="false" outlineLevel="0" collapsed="false"/>
    <row r="505" customFormat="false" ht="15" hidden="false" customHeight="false" outlineLevel="0" collapsed="false"/>
    <row r="506" customFormat="false" ht="15" hidden="false" customHeight="false" outlineLevel="0" collapsed="false"/>
    <row r="507" customFormat="false" ht="15" hidden="false" customHeight="false" outlineLevel="0" collapsed="false"/>
    <row r="508" customFormat="false" ht="15" hidden="false" customHeight="false" outlineLevel="0" collapsed="false"/>
    <row r="509" customFormat="false" ht="15" hidden="false" customHeight="false" outlineLevel="0" collapsed="false"/>
    <row r="510" customFormat="false" ht="15" hidden="false" customHeight="false" outlineLevel="0" collapsed="false"/>
    <row r="511" customFormat="false" ht="15" hidden="false" customHeight="false" outlineLevel="0" collapsed="false"/>
    <row r="512" customFormat="false" ht="15" hidden="false" customHeight="false" outlineLevel="0" collapsed="false"/>
    <row r="513" customFormat="false" ht="15" hidden="false" customHeight="false" outlineLevel="0" collapsed="false"/>
    <row r="514" customFormat="false" ht="15" hidden="false" customHeight="false" outlineLevel="0" collapsed="false"/>
    <row r="515" customFormat="false" ht="15" hidden="false" customHeight="false" outlineLevel="0" collapsed="false"/>
    <row r="516" customFormat="false" ht="15" hidden="false" customHeight="false" outlineLevel="0" collapsed="false"/>
    <row r="517" customFormat="false" ht="15" hidden="false" customHeight="false" outlineLevel="0" collapsed="false"/>
    <row r="518" customFormat="false" ht="15" hidden="false" customHeight="false" outlineLevel="0" collapsed="false"/>
    <row r="519" customFormat="false" ht="15" hidden="false" customHeight="false" outlineLevel="0" collapsed="false"/>
    <row r="520" customFormat="false" ht="15" hidden="false" customHeight="false" outlineLevel="0" collapsed="false"/>
    <row r="521" customFormat="false" ht="15" hidden="false" customHeight="false" outlineLevel="0" collapsed="false"/>
    <row r="522" customFormat="false" ht="15" hidden="false" customHeight="false" outlineLevel="0" collapsed="false"/>
    <row r="523" customFormat="false" ht="15" hidden="false" customHeight="false" outlineLevel="0" collapsed="false"/>
    <row r="524" customFormat="false" ht="15" hidden="false" customHeight="false" outlineLevel="0" collapsed="false"/>
    <row r="525" customFormat="false" ht="15" hidden="false" customHeight="false" outlineLevel="0" collapsed="false"/>
    <row r="526" customFormat="false" ht="15" hidden="false" customHeight="false" outlineLevel="0" collapsed="false"/>
    <row r="527" customFormat="false" ht="15" hidden="false" customHeight="false" outlineLevel="0" collapsed="false"/>
    <row r="528" customFormat="false" ht="15" hidden="false" customHeight="false" outlineLevel="0" collapsed="false"/>
    <row r="529" customFormat="false" ht="15" hidden="false" customHeight="false" outlineLevel="0" collapsed="false"/>
    <row r="530" customFormat="false" ht="15" hidden="false" customHeight="false" outlineLevel="0" collapsed="false"/>
    <row r="532" customFormat="false" ht="15" hidden="false" customHeight="false" outlineLevel="0" collapsed="false"/>
    <row r="533" customFormat="false" ht="15" hidden="false" customHeight="false" outlineLevel="0" collapsed="false"/>
    <row r="534" customFormat="false" ht="15" hidden="false" customHeight="false" outlineLevel="0" collapsed="false"/>
    <row r="535" customFormat="false" ht="15" hidden="false" customHeight="false" outlineLevel="0" collapsed="false"/>
    <row r="537" customFormat="false" ht="15" hidden="false" customHeight="false" outlineLevel="0" collapsed="false"/>
    <row r="538" customFormat="false" ht="15" hidden="false" customHeight="false" outlineLevel="0" collapsed="false"/>
    <row r="539" customFormat="false" ht="15" hidden="false" customHeight="false" outlineLevel="0" collapsed="false"/>
    <row r="540" customFormat="false" ht="15" hidden="false" customHeight="false" outlineLevel="0" collapsed="false"/>
    <row r="542" customFormat="false" ht="15" hidden="false" customHeight="false" outlineLevel="0" collapsed="false"/>
    <row r="543" customFormat="false" ht="15" hidden="false" customHeight="false" outlineLevel="0" collapsed="false"/>
    <row r="544" customFormat="false" ht="15" hidden="false" customHeight="false" outlineLevel="0" collapsed="false"/>
    <row r="545" customFormat="false" ht="15" hidden="false" customHeight="false" outlineLevel="0" collapsed="false"/>
    <row r="547" customFormat="false" ht="15" hidden="false" customHeight="false" outlineLevel="0" collapsed="false"/>
    <row r="548" customFormat="false" ht="15" hidden="false" customHeight="false" outlineLevel="0" collapsed="false"/>
    <row r="549" customFormat="false" ht="15" hidden="false" customHeight="false" outlineLevel="0" collapsed="false"/>
    <row r="550" customFormat="false" ht="15" hidden="false" customHeight="false" outlineLevel="0" collapsed="false"/>
    <row r="552" customFormat="false" ht="15" hidden="false" customHeight="false" outlineLevel="0" collapsed="false"/>
    <row r="553" customFormat="false" ht="15" hidden="false" customHeight="false" outlineLevel="0" collapsed="false"/>
    <row r="554" customFormat="false" ht="15" hidden="false" customHeight="false" outlineLevel="0" collapsed="false"/>
    <row r="555" customFormat="false" ht="15" hidden="false" customHeight="false" outlineLevel="0" collapsed="false"/>
    <row r="557" customFormat="false" ht="15" hidden="false" customHeight="false" outlineLevel="0" collapsed="false"/>
    <row r="558" customFormat="false" ht="15" hidden="false" customHeight="false" outlineLevel="0" collapsed="false"/>
    <row r="559" customFormat="false" ht="15" hidden="false" customHeight="false" outlineLevel="0" collapsed="false"/>
    <row r="560" customFormat="false" ht="15" hidden="false" customHeight="false" outlineLevel="0" collapsed="false"/>
    <row r="562" customFormat="false" ht="15" hidden="false" customHeight="false" outlineLevel="0" collapsed="false"/>
    <row r="563" customFormat="false" ht="15" hidden="false" customHeight="false" outlineLevel="0" collapsed="false"/>
    <row r="564" customFormat="false" ht="15" hidden="false" customHeight="false" outlineLevel="0" collapsed="false"/>
    <row r="565" customFormat="false" ht="15" hidden="false" customHeight="false" outlineLevel="0" collapsed="false"/>
    <row r="567" customFormat="false" ht="15" hidden="false" customHeight="false" outlineLevel="0" collapsed="false"/>
    <row r="568" customFormat="false" ht="15" hidden="false" customHeight="false" outlineLevel="0" collapsed="false"/>
    <row r="569" customFormat="false" ht="15" hidden="false" customHeight="false" outlineLevel="0" collapsed="false"/>
    <row r="570" customFormat="false" ht="15" hidden="false" customHeight="false" outlineLevel="0" collapsed="false"/>
    <row r="572" customFormat="false" ht="15" hidden="false" customHeight="false" outlineLevel="0" collapsed="false"/>
    <row r="573" customFormat="false" ht="15" hidden="false" customHeight="false" outlineLevel="0" collapsed="false"/>
    <row r="574" customFormat="false" ht="15" hidden="false" customHeight="false" outlineLevel="0" collapsed="false"/>
    <row r="575" customFormat="false" ht="15" hidden="false" customHeight="false" outlineLevel="0" collapsed="false"/>
    <row r="577" customFormat="false" ht="15" hidden="false" customHeight="false" outlineLevel="0" collapsed="false"/>
    <row r="578" customFormat="false" ht="15" hidden="false" customHeight="false" outlineLevel="0" collapsed="false"/>
    <row r="579" customFormat="false" ht="15" hidden="false" customHeight="false" outlineLevel="0" collapsed="false"/>
    <row r="580" customFormat="false" ht="15" hidden="false" customHeight="false" outlineLevel="0" collapsed="false"/>
    <row r="582" customFormat="false" ht="15" hidden="false" customHeight="false" outlineLevel="0" collapsed="false"/>
    <row r="583" customFormat="false" ht="15" hidden="false" customHeight="false" outlineLevel="0" collapsed="false"/>
    <row r="584" customFormat="false" ht="15" hidden="false" customHeight="false" outlineLevel="0" collapsed="false"/>
    <row r="585" customFormat="false" ht="15" hidden="false" customHeight="false" outlineLevel="0" collapsed="false"/>
    <row r="587" customFormat="false" ht="15" hidden="false" customHeight="false" outlineLevel="0" collapsed="false"/>
    <row r="588" customFormat="false" ht="15" hidden="false" customHeight="false" outlineLevel="0" collapsed="false"/>
    <row r="589" customFormat="false" ht="15" hidden="false" customHeight="false" outlineLevel="0" collapsed="false"/>
    <row r="590" customFormat="false" ht="15" hidden="false" customHeight="false" outlineLevel="0" collapsed="false"/>
    <row r="592" customFormat="false" ht="15" hidden="false" customHeight="false" outlineLevel="0" collapsed="false"/>
    <row r="593" customFormat="false" ht="15" hidden="false" customHeight="false" outlineLevel="0" collapsed="false"/>
    <row r="594" customFormat="false" ht="15" hidden="false" customHeight="false" outlineLevel="0" collapsed="false"/>
    <row r="595" customFormat="false" ht="15" hidden="false" customHeight="false" outlineLevel="0" collapsed="false"/>
    <row r="597" customFormat="false" ht="15" hidden="false" customHeight="false" outlineLevel="0" collapsed="false"/>
    <row r="598" customFormat="false" ht="15" hidden="false" customHeight="false" outlineLevel="0" collapsed="false"/>
    <row r="599" customFormat="false" ht="15" hidden="false" customHeight="false" outlineLevel="0" collapsed="false"/>
    <row r="600" customFormat="false" ht="15" hidden="false" customHeight="false" outlineLevel="0" collapsed="false"/>
    <row r="602" customFormat="false" ht="15" hidden="false" customHeight="false" outlineLevel="0" collapsed="false"/>
    <row r="603" customFormat="false" ht="15" hidden="false" customHeight="false" outlineLevel="0" collapsed="false"/>
    <row r="604" customFormat="false" ht="15" hidden="false" customHeight="false" outlineLevel="0" collapsed="false"/>
    <row r="605" customFormat="false" ht="15" hidden="false" customHeight="false" outlineLevel="0" collapsed="false"/>
    <row r="607" customFormat="false" ht="15" hidden="false" customHeight="false" outlineLevel="0" collapsed="false"/>
    <row r="608" customFormat="false" ht="15" hidden="false" customHeight="false" outlineLevel="0" collapsed="false"/>
    <row r="609" customFormat="false" ht="15" hidden="false" customHeight="false" outlineLevel="0" collapsed="false"/>
    <row r="610" customFormat="false" ht="15" hidden="false" customHeight="false" outlineLevel="0" collapsed="false"/>
    <row r="612" customFormat="false" ht="15" hidden="false" customHeight="false" outlineLevel="0" collapsed="false"/>
    <row r="613" customFormat="false" ht="15" hidden="false" customHeight="false" outlineLevel="0" collapsed="false"/>
    <row r="614" customFormat="false" ht="15" hidden="false" customHeight="false" outlineLevel="0" collapsed="false"/>
    <row r="615" customFormat="false" ht="15" hidden="false" customHeight="false" outlineLevel="0" collapsed="false"/>
    <row r="617" customFormat="false" ht="15" hidden="false" customHeight="false" outlineLevel="0" collapsed="false"/>
    <row r="618" customFormat="false" ht="15" hidden="false" customHeight="false" outlineLevel="0" collapsed="false"/>
    <row r="619" customFormat="false" ht="15" hidden="false" customHeight="false" outlineLevel="0" collapsed="false"/>
    <row r="620" customFormat="false" ht="15" hidden="false" customHeight="false" outlineLevel="0" collapsed="false"/>
    <row r="622" customFormat="false" ht="15" hidden="false" customHeight="false" outlineLevel="0" collapsed="false"/>
    <row r="623" customFormat="false" ht="15" hidden="false" customHeight="false" outlineLevel="0" collapsed="false"/>
    <row r="624" customFormat="false" ht="15" hidden="false" customHeight="false" outlineLevel="0" collapsed="false"/>
    <row r="625" customFormat="false" ht="15" hidden="false" customHeight="false" outlineLevel="0" collapsed="false"/>
    <row r="627" customFormat="false" ht="15" hidden="false" customHeight="false" outlineLevel="0" collapsed="false"/>
    <row r="628" customFormat="false" ht="15" hidden="false" customHeight="false" outlineLevel="0" collapsed="false"/>
    <row r="629" customFormat="false" ht="15" hidden="false" customHeight="false" outlineLevel="0" collapsed="false"/>
    <row r="630" customFormat="false" ht="15" hidden="false" customHeight="false" outlineLevel="0" collapsed="false"/>
    <row r="632" customFormat="false" ht="15" hidden="false" customHeight="false" outlineLevel="0" collapsed="false"/>
    <row r="633" customFormat="false" ht="15" hidden="false" customHeight="false" outlineLevel="0" collapsed="false"/>
    <row r="634" customFormat="false" ht="15" hidden="false" customHeight="false" outlineLevel="0" collapsed="false"/>
    <row r="635" customFormat="false" ht="15" hidden="false" customHeight="false" outlineLevel="0" collapsed="false"/>
    <row r="637" customFormat="false" ht="15" hidden="false" customHeight="false" outlineLevel="0" collapsed="false"/>
    <row r="638" customFormat="false" ht="15" hidden="false" customHeight="false" outlineLevel="0" collapsed="false"/>
    <row r="639" customFormat="false" ht="15" hidden="false" customHeight="false" outlineLevel="0" collapsed="false"/>
    <row r="640" customFormat="false" ht="15" hidden="false" customHeight="false" outlineLevel="0" collapsed="false"/>
    <row r="642" customFormat="false" ht="15" hidden="false" customHeight="false" outlineLevel="0" collapsed="false"/>
    <row r="643" customFormat="false" ht="15" hidden="false" customHeight="false" outlineLevel="0" collapsed="false"/>
    <row r="644" customFormat="false" ht="15" hidden="false" customHeight="false" outlineLevel="0" collapsed="false"/>
    <row r="645" customFormat="false" ht="15" hidden="false" customHeight="false" outlineLevel="0" collapsed="false"/>
    <row r="647" customFormat="false" ht="15" hidden="false" customHeight="false" outlineLevel="0" collapsed="false"/>
    <row r="648" customFormat="false" ht="15" hidden="false" customHeight="false" outlineLevel="0" collapsed="false"/>
    <row r="649" customFormat="false" ht="15" hidden="false" customHeight="false" outlineLevel="0" collapsed="false"/>
    <row r="650" customFormat="false" ht="15" hidden="false" customHeight="false" outlineLevel="0" collapsed="false"/>
    <row r="652" customFormat="false" ht="15" hidden="false" customHeight="false" outlineLevel="0" collapsed="false"/>
    <row r="653" customFormat="false" ht="15" hidden="false" customHeight="false" outlineLevel="0" collapsed="false"/>
    <row r="654" customFormat="false" ht="15" hidden="false" customHeight="false" outlineLevel="0" collapsed="false"/>
    <row r="655" customFormat="false" ht="15" hidden="false" customHeight="false" outlineLevel="0" collapsed="false"/>
    <row r="657" customFormat="false" ht="15" hidden="false" customHeight="false" outlineLevel="0" collapsed="false"/>
    <row r="658" customFormat="false" ht="15" hidden="false" customHeight="false" outlineLevel="0" collapsed="false"/>
    <row r="659" customFormat="false" ht="15" hidden="false" customHeight="false" outlineLevel="0" collapsed="false"/>
    <row r="660" customFormat="false" ht="15" hidden="false" customHeight="false" outlineLevel="0" collapsed="false"/>
    <row r="662" customFormat="false" ht="15" hidden="false" customHeight="false" outlineLevel="0" collapsed="false"/>
    <row r="663" customFormat="false" ht="15" hidden="false" customHeight="false" outlineLevel="0" collapsed="false"/>
    <row r="664" customFormat="false" ht="15" hidden="false" customHeight="false" outlineLevel="0" collapsed="false"/>
    <row r="665" customFormat="false" ht="15" hidden="false" customHeight="false" outlineLevel="0" collapsed="false"/>
    <row r="667" customFormat="false" ht="15" hidden="false" customHeight="false" outlineLevel="0" collapsed="false"/>
    <row r="668" customFormat="false" ht="15" hidden="false" customHeight="false" outlineLevel="0" collapsed="false"/>
    <row r="669" customFormat="false" ht="15" hidden="false" customHeight="false" outlineLevel="0" collapsed="false"/>
    <row r="670" customFormat="false" ht="15" hidden="false" customHeight="false" outlineLevel="0" collapsed="false"/>
    <row r="672" customFormat="false" ht="15" hidden="false" customHeight="false" outlineLevel="0" collapsed="false"/>
    <row r="673" customFormat="false" ht="15" hidden="false" customHeight="false" outlineLevel="0" collapsed="false"/>
    <row r="674" customFormat="false" ht="15" hidden="false" customHeight="false" outlineLevel="0" collapsed="false"/>
    <row r="675" customFormat="false" ht="15" hidden="false" customHeight="false" outlineLevel="0" collapsed="false"/>
    <row r="677" customFormat="false" ht="15" hidden="false" customHeight="false" outlineLevel="0" collapsed="false"/>
    <row r="678" customFormat="false" ht="15" hidden="false" customHeight="false" outlineLevel="0" collapsed="false"/>
    <row r="679" customFormat="false" ht="15" hidden="false" customHeight="false" outlineLevel="0" collapsed="false"/>
    <row r="680" customFormat="false" ht="15" hidden="false" customHeight="false" outlineLevel="0" collapsed="false"/>
    <row r="682" customFormat="false" ht="15" hidden="false" customHeight="false" outlineLevel="0" collapsed="false"/>
    <row r="683" customFormat="false" ht="15" hidden="false" customHeight="false" outlineLevel="0" collapsed="false"/>
    <row r="684" customFormat="false" ht="15" hidden="false" customHeight="false" outlineLevel="0" collapsed="false"/>
    <row r="685" customFormat="false" ht="15" hidden="false" customHeight="false" outlineLevel="0" collapsed="false"/>
    <row r="687" customFormat="false" ht="15" hidden="false" customHeight="false" outlineLevel="0" collapsed="false"/>
    <row r="688" customFormat="false" ht="15" hidden="false" customHeight="false" outlineLevel="0" collapsed="false"/>
    <row r="689" customFormat="false" ht="15" hidden="false" customHeight="false" outlineLevel="0" collapsed="false"/>
    <row r="690" customFormat="false" ht="15" hidden="false" customHeight="false" outlineLevel="0" collapsed="false"/>
    <row r="692" customFormat="false" ht="15" hidden="false" customHeight="false" outlineLevel="0" collapsed="false"/>
    <row r="693" customFormat="false" ht="15" hidden="false" customHeight="false" outlineLevel="0" collapsed="false"/>
    <row r="694" customFormat="false" ht="15" hidden="false" customHeight="false" outlineLevel="0" collapsed="false"/>
    <row r="695" customFormat="false" ht="15" hidden="false" customHeight="false" outlineLevel="0" collapsed="false"/>
  </sheetData>
  <dataValidations count="2">
    <dataValidation allowBlank="true" operator="between" showDropDown="false" showErrorMessage="true" showInputMessage="false" sqref="G2:G32 G34:G40 G42:G48 G50:G56 G58:G64 G66:G72 G74:G80 G82:G88 G90:G96 G98:G104 G106:G112 G114:G116 C116:E116 C117:G286 B119:B122 B130:B133 B145:B148 B150:B153 B169:B172 B181:B184 B186:B189 B205:B208 B217:B220 B222:B225 B227:B230 B232:B235 B237:B240 B242:B245 B247:B250 B252:B255 B257:B260 B262:B265 B267:B270 B272:B275 B277:B280 B282:B285" type="list">
      <formula1>0</formula1>
      <formula2>0</formula2>
    </dataValidation>
    <dataValidation allowBlank="true" operator="between" showDropDown="false" showErrorMessage="true" showInputMessage="false" sqref="C2:E115" type="list">
      <formula1>FloorID</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00CCFF"/>
    <pageSetUpPr fitToPage="false"/>
  </sheetPr>
  <dimension ref="A1:M9"/>
  <sheetViews>
    <sheetView showFormulas="false" showGridLines="true" showRowColHeaders="true" showZeros="true" rightToLeft="false" tabSelected="false" showOutlineSymbols="true" defaultGridColor="true" view="normal" topLeftCell="A1" colorId="64" zoomScale="175" zoomScaleNormal="175" zoomScalePageLayoutView="100" workbookViewId="0">
      <pane xSplit="0" ySplit="1" topLeftCell="A2" activePane="bottomLeft" state="frozen"/>
      <selection pane="topLeft" activeCell="A1" activeCellId="0" sqref="A1"/>
      <selection pane="bottomLeft" activeCell="A13" activeCellId="0" sqref="A13"/>
    </sheetView>
  </sheetViews>
  <sheetFormatPr defaultRowHeight="12.75" zeroHeight="false" outlineLevelRow="0" outlineLevelCol="0"/>
  <cols>
    <col collapsed="false" customWidth="true" hidden="false" outlineLevel="0" max="1" min="1" style="18" width="3.98"/>
    <col collapsed="false" customWidth="true" hidden="false" outlineLevel="0" max="3" min="2" style="19" width="3.57"/>
    <col collapsed="false" customWidth="true" hidden="false" outlineLevel="0" max="4" min="4" style="18" width="34.13"/>
    <col collapsed="false" customWidth="true" hidden="false" outlineLevel="0" max="5" min="5" style="18" width="5.86"/>
    <col collapsed="false" customWidth="true" hidden="false" outlineLevel="0" max="6" min="6" style="18" width="35.71"/>
    <col collapsed="false" customWidth="true" hidden="false" outlineLevel="0" max="7" min="7" style="18" width="7"/>
    <col collapsed="false" customWidth="true" hidden="false" outlineLevel="0" max="8" min="8" style="18" width="12.86"/>
    <col collapsed="false" customWidth="true" hidden="false" outlineLevel="0" max="9" min="9" style="18" width="11.3"/>
    <col collapsed="false" customWidth="true" hidden="false" outlineLevel="0" max="10" min="10" style="18" width="5.57"/>
    <col collapsed="false" customWidth="true" hidden="false" outlineLevel="0" max="11" min="11" style="39" width="15"/>
    <col collapsed="false" customWidth="true" hidden="false" outlineLevel="0" max="12" min="12" style="22" width="3.3"/>
    <col collapsed="false" customWidth="true" hidden="false" outlineLevel="0" max="13" min="13" style="23" width="5.14"/>
    <col collapsed="false" customWidth="true" hidden="false" outlineLevel="0" max="1025" min="14" style="0" width="9"/>
  </cols>
  <sheetData>
    <row r="1" s="56" customFormat="true" ht="129" hidden="false" customHeight="true" outlineLevel="0" collapsed="false">
      <c r="A1" s="24" t="s">
        <v>7452</v>
      </c>
      <c r="B1" s="129" t="s">
        <v>99</v>
      </c>
      <c r="C1" s="129" t="s">
        <v>100</v>
      </c>
      <c r="D1" s="24" t="s">
        <v>7453</v>
      </c>
      <c r="E1" s="24" t="s">
        <v>7454</v>
      </c>
      <c r="F1" s="24" t="s">
        <v>7455</v>
      </c>
      <c r="G1" s="24" t="s">
        <v>7456</v>
      </c>
      <c r="H1" s="24" t="s">
        <v>116</v>
      </c>
      <c r="I1" s="24" t="s">
        <v>117</v>
      </c>
      <c r="J1" s="24" t="s">
        <v>118</v>
      </c>
      <c r="K1" s="41" t="s">
        <v>119</v>
      </c>
      <c r="L1" s="24" t="s">
        <v>120</v>
      </c>
      <c r="M1" s="77" t="s">
        <v>7457</v>
      </c>
    </row>
    <row r="2" customFormat="false" ht="12.75" hidden="false" customHeight="false" outlineLevel="0" collapsed="false">
      <c r="A2" s="82" t="n">
        <f aca="false">ROW()-1</f>
        <v>1</v>
      </c>
      <c r="D2" s="18" t="s">
        <v>7458</v>
      </c>
      <c r="E2" s="18" t="s">
        <v>7459</v>
      </c>
      <c r="F2" s="38" t="s">
        <v>7460</v>
      </c>
      <c r="G2" s="18" t="s">
        <v>7461</v>
      </c>
      <c r="H2" s="32" t="s">
        <v>132</v>
      </c>
      <c r="I2" s="34" t="n">
        <f aca="true">NOW()</f>
        <v>43608.7053539835</v>
      </c>
      <c r="J2" s="35" t="n">
        <f aca="true">NOW()</f>
        <v>43608.7053539836</v>
      </c>
      <c r="K2" s="76" t="s">
        <v>7462</v>
      </c>
      <c r="L2" s="37" t="s">
        <v>133</v>
      </c>
      <c r="M2" s="15" t="str">
        <f aca="false">A2&amp;","&amp;E2</f>
        <v>1,АР</v>
      </c>
    </row>
    <row r="3" customFormat="false" ht="12.75" hidden="false" customHeight="false" outlineLevel="0" collapsed="false">
      <c r="A3" s="82" t="n">
        <f aca="false">ROW()-1</f>
        <v>2</v>
      </c>
      <c r="D3" s="18" t="s">
        <v>7463</v>
      </c>
      <c r="E3" s="18" t="s">
        <v>7459</v>
      </c>
      <c r="F3" s="18" t="s">
        <v>7464</v>
      </c>
      <c r="G3" s="18" t="s">
        <v>7461</v>
      </c>
      <c r="H3" s="32" t="s">
        <v>132</v>
      </c>
      <c r="I3" s="34" t="n">
        <f aca="true">NOW()</f>
        <v>43608.7053539838</v>
      </c>
      <c r="J3" s="35" t="n">
        <f aca="true">NOW()</f>
        <v>43608.7053539838</v>
      </c>
      <c r="K3" s="76" t="s">
        <v>7465</v>
      </c>
      <c r="L3" s="37" t="s">
        <v>133</v>
      </c>
      <c r="M3" s="15" t="str">
        <f aca="false">A3&amp;","&amp;E3</f>
        <v>2,АР</v>
      </c>
    </row>
    <row r="4" customFormat="false" ht="12.75" hidden="false" customHeight="false" outlineLevel="0" collapsed="false">
      <c r="A4" s="82" t="n">
        <f aca="false">ROW()-1</f>
        <v>3</v>
      </c>
      <c r="D4" s="18" t="s">
        <v>177</v>
      </c>
      <c r="E4" s="18" t="s">
        <v>7459</v>
      </c>
      <c r="F4" s="18" t="s">
        <v>7466</v>
      </c>
      <c r="G4" s="18" t="s">
        <v>7461</v>
      </c>
      <c r="H4" s="32" t="s">
        <v>132</v>
      </c>
      <c r="I4" s="34" t="n">
        <f aca="true">NOW()</f>
        <v>43608.7053539839</v>
      </c>
      <c r="J4" s="35" t="n">
        <f aca="true">NOW()</f>
        <v>43608.705353984</v>
      </c>
      <c r="K4" s="76" t="s">
        <v>7467</v>
      </c>
      <c r="L4" s="37" t="s">
        <v>133</v>
      </c>
      <c r="M4" s="15" t="str">
        <f aca="false">A4&amp;","&amp;E4</f>
        <v>3,АР</v>
      </c>
    </row>
    <row r="5" customFormat="false" ht="12.75" hidden="false" customHeight="false" outlineLevel="0" collapsed="false">
      <c r="A5" s="82" t="n">
        <f aca="false">ROW()-1</f>
        <v>4</v>
      </c>
      <c r="D5" s="18" t="s">
        <v>7468</v>
      </c>
      <c r="E5" s="18" t="s">
        <v>7459</v>
      </c>
      <c r="F5" s="18" t="s">
        <v>7469</v>
      </c>
      <c r="G5" s="18" t="s">
        <v>7461</v>
      </c>
      <c r="H5" s="32" t="s">
        <v>132</v>
      </c>
      <c r="I5" s="34" t="n">
        <f aca="true">NOW()</f>
        <v>43608.7053539841</v>
      </c>
      <c r="J5" s="35" t="n">
        <f aca="true">NOW()</f>
        <v>43608.7053539841</v>
      </c>
      <c r="K5" s="76" t="s">
        <v>7470</v>
      </c>
      <c r="L5" s="37" t="s">
        <v>133</v>
      </c>
      <c r="M5" s="15" t="str">
        <f aca="false">A5&amp;","&amp;E5</f>
        <v>4,АР</v>
      </c>
    </row>
    <row r="6" customFormat="false" ht="12.75" hidden="false" customHeight="false" outlineLevel="0" collapsed="false">
      <c r="A6" s="82" t="n">
        <f aca="false">ROW()-1</f>
        <v>5</v>
      </c>
      <c r="D6" s="18" t="s">
        <v>198</v>
      </c>
      <c r="E6" s="18" t="s">
        <v>7459</v>
      </c>
      <c r="F6" s="18" t="s">
        <v>7471</v>
      </c>
      <c r="G6" s="18" t="s">
        <v>7461</v>
      </c>
      <c r="H6" s="32" t="s">
        <v>132</v>
      </c>
      <c r="I6" s="34" t="n">
        <f aca="true">NOW()</f>
        <v>43608.7053539842</v>
      </c>
      <c r="J6" s="35" t="n">
        <f aca="true">NOW()</f>
        <v>43608.7053539842</v>
      </c>
      <c r="K6" s="76" t="s">
        <v>7472</v>
      </c>
      <c r="L6" s="37" t="s">
        <v>133</v>
      </c>
      <c r="M6" s="15" t="str">
        <f aca="false">A6&amp;","&amp;E6</f>
        <v>5,АР</v>
      </c>
    </row>
    <row r="7" customFormat="false" ht="12.75" hidden="false" customHeight="false" outlineLevel="0" collapsed="false">
      <c r="A7" s="82" t="n">
        <f aca="false">ROW()-1</f>
        <v>6</v>
      </c>
      <c r="D7" s="18" t="s">
        <v>7473</v>
      </c>
      <c r="E7" s="18" t="s">
        <v>7459</v>
      </c>
      <c r="F7" s="18" t="s">
        <v>7474</v>
      </c>
      <c r="G7" s="18" t="s">
        <v>7461</v>
      </c>
      <c r="H7" s="32" t="s">
        <v>132</v>
      </c>
      <c r="I7" s="34" t="n">
        <f aca="true">NOW()</f>
        <v>43608.7053539844</v>
      </c>
      <c r="J7" s="35" t="n">
        <f aca="true">NOW()</f>
        <v>43608.7053539844</v>
      </c>
      <c r="K7" s="76" t="s">
        <v>7475</v>
      </c>
      <c r="L7" s="37" t="s">
        <v>133</v>
      </c>
      <c r="M7" s="15" t="str">
        <f aca="false">A7&amp;","&amp;E7</f>
        <v>6,АР</v>
      </c>
    </row>
    <row r="8" customFormat="false" ht="12.75" hidden="false" customHeight="false" outlineLevel="0" collapsed="false">
      <c r="A8" s="82" t="n">
        <f aca="false">ROW()-1</f>
        <v>7</v>
      </c>
      <c r="D8" s="18" t="s">
        <v>2714</v>
      </c>
      <c r="E8" s="18" t="s">
        <v>7476</v>
      </c>
      <c r="F8" s="18" t="s">
        <v>7477</v>
      </c>
      <c r="G8" s="18" t="s">
        <v>7461</v>
      </c>
      <c r="H8" s="32" t="s">
        <v>132</v>
      </c>
      <c r="I8" s="34" t="n">
        <f aca="true">NOW()</f>
        <v>43608.7053539845</v>
      </c>
      <c r="J8" s="35" t="n">
        <f aca="true">NOW()</f>
        <v>43608.7053539845</v>
      </c>
      <c r="K8" s="76" t="s">
        <v>7478</v>
      </c>
      <c r="L8" s="37" t="s">
        <v>133</v>
      </c>
      <c r="M8" s="15" t="str">
        <f aca="false">A8&amp;","&amp;E8</f>
        <v>7,КЖ</v>
      </c>
    </row>
    <row r="9" customFormat="false" ht="12.75" hidden="false" customHeight="false" outlineLevel="0" collapsed="false">
      <c r="A9" s="82" t="n">
        <f aca="false">ROW()-1</f>
        <v>8</v>
      </c>
      <c r="D9" s="18" t="s">
        <v>7479</v>
      </c>
      <c r="E9" s="18" t="s">
        <v>7480</v>
      </c>
      <c r="F9" s="18" t="s">
        <v>7480</v>
      </c>
      <c r="G9" s="18" t="s">
        <v>7481</v>
      </c>
      <c r="H9" s="32" t="s">
        <v>132</v>
      </c>
      <c r="I9" s="34" t="n">
        <f aca="true">NOW()</f>
        <v>43608.7053539846</v>
      </c>
      <c r="J9" s="35" t="n">
        <f aca="true">NOW()</f>
        <v>43608.7053539847</v>
      </c>
      <c r="K9" s="76" t="s">
        <v>7482</v>
      </c>
      <c r="L9" s="37" t="s">
        <v>133</v>
      </c>
      <c r="M9" s="15" t="str">
        <f aca="false">A9&amp;","&amp;E9</f>
        <v>8,ОПЗ</v>
      </c>
    </row>
  </sheetData>
  <dataValidations count="3">
    <dataValidation allowBlank="true" operator="between" showDropDown="false" showErrorMessage="true" showInputMessage="false" sqref="H2:H9" type="list">
      <formula1>ContactID</formula1>
      <formula2>0</formula2>
    </dataValidation>
    <dataValidation allowBlank="true" operator="between" showDropDown="false" showErrorMessage="true" showInputMessage="false" sqref="K2:K9" type="list">
      <formula1>DocumentID</formula1>
      <formula2>0</formula2>
    </dataValidation>
    <dataValidation allowBlank="true" operator="between" showDropDown="false" showErrorMessage="true" showInputMessage="false" sqref="L2:L9"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FFFFCC"/>
    <pageSetUpPr fitToPage="false"/>
  </sheetPr>
  <dimension ref="A1:I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I5" activeCellId="0" sqref="I5"/>
    </sheetView>
  </sheetViews>
  <sheetFormatPr defaultRowHeight="15" zeroHeight="false" outlineLevelRow="0" outlineLevelCol="0"/>
  <cols>
    <col collapsed="false" customWidth="true" hidden="false" outlineLevel="0" max="1" min="1" style="130" width="25.14"/>
    <col collapsed="false" customWidth="true" hidden="false" outlineLevel="0" max="2" min="2" style="131" width="18.71"/>
    <col collapsed="false" customWidth="true" hidden="false" outlineLevel="0" max="3" min="3" style="130" width="10.85"/>
    <col collapsed="false" customWidth="true" hidden="false" outlineLevel="0" max="4" min="4" style="131" width="23.71"/>
    <col collapsed="false" customWidth="true" hidden="false" outlineLevel="0" max="5" min="5" style="132" width="10.71"/>
    <col collapsed="false" customWidth="true" hidden="false" outlineLevel="0" max="8" min="6" style="133" width="10.71"/>
    <col collapsed="false" customWidth="true" hidden="false" outlineLevel="0" max="9" min="9" style="134" width="32.42"/>
    <col collapsed="false" customWidth="true" hidden="false" outlineLevel="0" max="257" min="10" style="135" width="10.71"/>
    <col collapsed="false" customWidth="true" hidden="false" outlineLevel="0" max="1025" min="258" style="0" width="10.71"/>
  </cols>
  <sheetData>
    <row r="1" customFormat="false" ht="124.5" hidden="false" customHeight="true" outlineLevel="0" collapsed="false">
      <c r="A1" s="136" t="s">
        <v>7483</v>
      </c>
      <c r="B1" s="136" t="s">
        <v>116</v>
      </c>
      <c r="C1" s="136" t="s">
        <v>7484</v>
      </c>
      <c r="D1" s="136" t="s">
        <v>7485</v>
      </c>
      <c r="E1" s="136" t="s">
        <v>7486</v>
      </c>
      <c r="F1" s="136" t="s">
        <v>7487</v>
      </c>
      <c r="G1" s="136" t="s">
        <v>7488</v>
      </c>
      <c r="H1" s="136" t="s">
        <v>7489</v>
      </c>
      <c r="I1" s="136" t="s">
        <v>454</v>
      </c>
    </row>
    <row r="2" customFormat="false" ht="15" hidden="false" customHeight="false" outlineLevel="0" collapsed="false">
      <c r="A2" s="130" t="s">
        <v>7490</v>
      </c>
      <c r="B2" s="131" t="s">
        <v>132</v>
      </c>
      <c r="C2" s="34" t="n">
        <f aca="true">NOW()</f>
        <v>43608.705353993</v>
      </c>
      <c r="D2" s="131" t="s">
        <v>7491</v>
      </c>
      <c r="E2" s="132" t="s">
        <v>176</v>
      </c>
      <c r="I2" s="134" t="s">
        <v>7492</v>
      </c>
    </row>
    <row r="3" customFormat="false" ht="15" hidden="false" customHeight="false" outlineLevel="0" collapsed="false">
      <c r="A3" s="130" t="s">
        <v>7493</v>
      </c>
      <c r="B3" s="131" t="s">
        <v>139</v>
      </c>
      <c r="C3" s="34" t="n">
        <f aca="true">NOW()</f>
        <v>43608.7053539931</v>
      </c>
      <c r="D3" s="131" t="s">
        <v>7491</v>
      </c>
      <c r="E3" s="132" t="s">
        <v>179</v>
      </c>
      <c r="I3" s="134" t="s">
        <v>7494</v>
      </c>
    </row>
  </sheetData>
  <dataValidations count="1">
    <dataValidation allowBlank="true" operator="between" showDropDown="false" showErrorMessage="true" showInputMessage="false" sqref="B2:B3" type="list">
      <formula1>ContactID</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FFFFCC"/>
    <pageSetUpPr fitToPage="false"/>
  </sheetPr>
  <dimension ref="A1:AK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P19" activeCellId="0" sqref="P19"/>
    </sheetView>
  </sheetViews>
  <sheetFormatPr defaultRowHeight="15" zeroHeight="false" outlineLevelRow="0" outlineLevelCol="0"/>
  <cols>
    <col collapsed="false" customWidth="true" hidden="false" outlineLevel="0" max="1" min="1" style="130" width="19.99"/>
    <col collapsed="false" customWidth="true" hidden="false" outlineLevel="0" max="2" min="2" style="131" width="9.29"/>
    <col collapsed="false" customWidth="true" hidden="false" outlineLevel="0" max="3" min="3" style="130" width="8"/>
    <col collapsed="false" customWidth="true" hidden="false" outlineLevel="0" max="4" min="4" style="131" width="49"/>
    <col collapsed="false" customWidth="true" hidden="false" outlineLevel="0" max="5" min="5" style="130" width="8.86"/>
    <col collapsed="false" customWidth="true" hidden="false" outlineLevel="0" max="7" min="6" style="131" width="7"/>
    <col collapsed="false" customWidth="true" hidden="false" outlineLevel="0" max="8" min="8" style="130" width="8.57"/>
    <col collapsed="false" customWidth="true" hidden="false" outlineLevel="0" max="9" min="9" style="131" width="7"/>
    <col collapsed="false" customWidth="true" hidden="false" outlineLevel="0" max="10" min="10" style="130" width="8.4"/>
    <col collapsed="false" customWidth="true" hidden="false" outlineLevel="0" max="11" min="11" style="131" width="18.58"/>
    <col collapsed="false" customWidth="true" hidden="false" outlineLevel="0" max="12" min="12" style="130" width="8.57"/>
    <col collapsed="false" customWidth="true" hidden="false" outlineLevel="0" max="13" min="13" style="131" width="7"/>
    <col collapsed="false" customWidth="true" hidden="false" outlineLevel="0" max="14" min="14" style="133" width="7"/>
    <col collapsed="false" customWidth="true" hidden="false" outlineLevel="0" max="15" min="15" style="133" width="31.43"/>
    <col collapsed="false" customWidth="true" hidden="false" outlineLevel="0" max="16" min="16" style="133" width="27.58"/>
    <col collapsed="false" customWidth="true" hidden="false" outlineLevel="0" max="18" min="17" style="134" width="7"/>
    <col collapsed="false" customWidth="true" hidden="false" outlineLevel="0" max="19" min="19" style="131" width="8.29"/>
    <col collapsed="false" customWidth="true" hidden="false" outlineLevel="0" max="20" min="20" style="134" width="6.01"/>
    <col collapsed="false" customWidth="true" hidden="false" outlineLevel="0" max="23" min="21" style="130" width="8.71"/>
    <col collapsed="false" customWidth="true" hidden="false" outlineLevel="0" max="24" min="24" style="134" width="6.01"/>
    <col collapsed="false" customWidth="true" hidden="false" outlineLevel="0" max="25" min="25" style="134" width="6.15"/>
    <col collapsed="false" customWidth="true" hidden="false" outlineLevel="0" max="26" min="26" style="134" width="6.01"/>
    <col collapsed="false" customWidth="true" hidden="false" outlineLevel="0" max="27" min="27" style="134" width="6.15"/>
    <col collapsed="false" customWidth="true" hidden="false" outlineLevel="0" max="30" min="28" style="134" width="7"/>
    <col collapsed="false" customWidth="true" hidden="false" outlineLevel="0" max="35" min="31" style="134" width="5.43"/>
    <col collapsed="false" customWidth="true" hidden="false" outlineLevel="0" max="257" min="36" style="135" width="7"/>
    <col collapsed="false" customWidth="true" hidden="false" outlineLevel="0" max="1025" min="258" style="0" width="7"/>
  </cols>
  <sheetData>
    <row r="1" customFormat="false" ht="124.5" hidden="false" customHeight="true" outlineLevel="0" collapsed="false">
      <c r="A1" s="137" t="s">
        <v>7483</v>
      </c>
      <c r="B1" s="137" t="s">
        <v>116</v>
      </c>
      <c r="C1" s="137" t="s">
        <v>7484</v>
      </c>
      <c r="D1" s="137" t="s">
        <v>7485</v>
      </c>
      <c r="E1" s="137" t="s">
        <v>454</v>
      </c>
      <c r="F1" s="137" t="s">
        <v>348</v>
      </c>
      <c r="G1" s="137" t="s">
        <v>7495</v>
      </c>
      <c r="H1" s="136" t="s">
        <v>7496</v>
      </c>
      <c r="I1" s="137" t="s">
        <v>7497</v>
      </c>
      <c r="J1" s="136" t="s">
        <v>7498</v>
      </c>
      <c r="K1" s="136" t="s">
        <v>7499</v>
      </c>
      <c r="L1" s="136" t="s">
        <v>7500</v>
      </c>
      <c r="M1" s="136" t="s">
        <v>7501</v>
      </c>
      <c r="N1" s="136" t="s">
        <v>7487</v>
      </c>
      <c r="O1" s="136" t="s">
        <v>7488</v>
      </c>
      <c r="P1" s="136" t="s">
        <v>7489</v>
      </c>
      <c r="Q1" s="136" t="s">
        <v>354</v>
      </c>
      <c r="R1" s="136" t="s">
        <v>356</v>
      </c>
      <c r="S1" s="136" t="s">
        <v>2505</v>
      </c>
      <c r="T1" s="136" t="s">
        <v>7502</v>
      </c>
      <c r="U1" s="137" t="s">
        <v>7503</v>
      </c>
      <c r="V1" s="137" t="s">
        <v>7504</v>
      </c>
      <c r="W1" s="137" t="s">
        <v>7505</v>
      </c>
      <c r="X1" s="136" t="s">
        <v>7506</v>
      </c>
      <c r="Y1" s="136" t="s">
        <v>7507</v>
      </c>
      <c r="Z1" s="136" t="s">
        <v>7508</v>
      </c>
      <c r="AA1" s="136" t="s">
        <v>7509</v>
      </c>
      <c r="AB1" s="136" t="s">
        <v>7510</v>
      </c>
      <c r="AC1" s="136" t="s">
        <v>7511</v>
      </c>
      <c r="AD1" s="136" t="s">
        <v>7512</v>
      </c>
      <c r="AE1" s="136" t="s">
        <v>7513</v>
      </c>
      <c r="AF1" s="136" t="s">
        <v>7514</v>
      </c>
      <c r="AG1" s="136" t="s">
        <v>7515</v>
      </c>
      <c r="AH1" s="136" t="s">
        <v>7516</v>
      </c>
      <c r="AI1" s="136" t="s">
        <v>7517</v>
      </c>
    </row>
    <row r="2" s="148" customFormat="true" ht="15" hidden="false" customHeight="false" outlineLevel="0" collapsed="false">
      <c r="A2" s="138" t="s">
        <v>7518</v>
      </c>
      <c r="B2" s="131" t="s">
        <v>132</v>
      </c>
      <c r="C2" s="34" t="n">
        <f aca="true">NOW()</f>
        <v>43608.7053540112</v>
      </c>
      <c r="D2" s="139" t="s">
        <v>1693</v>
      </c>
      <c r="E2" s="140"/>
      <c r="F2" s="141"/>
      <c r="G2" s="142"/>
      <c r="H2" s="143"/>
      <c r="I2" s="142"/>
      <c r="J2" s="144"/>
      <c r="K2" s="142"/>
      <c r="L2" s="140"/>
      <c r="M2" s="142" t="s">
        <v>7519</v>
      </c>
      <c r="N2" s="138"/>
      <c r="O2" s="138"/>
      <c r="P2" s="138"/>
      <c r="Q2" s="145" t="s">
        <v>173</v>
      </c>
      <c r="R2" s="145" t="s">
        <v>173</v>
      </c>
      <c r="S2" s="139" t="s">
        <v>7519</v>
      </c>
      <c r="T2" s="145" t="s">
        <v>173</v>
      </c>
      <c r="U2" s="146" t="s">
        <v>173</v>
      </c>
      <c r="V2" s="146" t="s">
        <v>173</v>
      </c>
      <c r="W2" s="146" t="s">
        <v>173</v>
      </c>
      <c r="X2" s="145" t="s">
        <v>173</v>
      </c>
      <c r="Y2" s="145" t="s">
        <v>173</v>
      </c>
      <c r="Z2" s="145" t="s">
        <v>173</v>
      </c>
      <c r="AA2" s="145" t="s">
        <v>173</v>
      </c>
      <c r="AB2" s="145" t="s">
        <v>173</v>
      </c>
      <c r="AC2" s="145" t="s">
        <v>173</v>
      </c>
      <c r="AD2" s="145" t="s">
        <v>173</v>
      </c>
      <c r="AE2" s="145" t="s">
        <v>173</v>
      </c>
      <c r="AF2" s="145" t="s">
        <v>173</v>
      </c>
      <c r="AG2" s="145" t="s">
        <v>173</v>
      </c>
      <c r="AH2" s="145" t="s">
        <v>173</v>
      </c>
      <c r="AI2" s="145" t="s">
        <v>173</v>
      </c>
      <c r="AJ2" s="147"/>
      <c r="AK2" s="147"/>
    </row>
    <row r="3" s="148" customFormat="true" ht="15" hidden="false" customHeight="false" outlineLevel="0" collapsed="false">
      <c r="A3" s="138" t="s">
        <v>7520</v>
      </c>
      <c r="B3" s="131" t="s">
        <v>132</v>
      </c>
      <c r="C3" s="34" t="n">
        <f aca="true">NOW()</f>
        <v>43608.7053540114</v>
      </c>
      <c r="D3" s="139" t="s">
        <v>1719</v>
      </c>
      <c r="E3" s="140"/>
      <c r="F3" s="141"/>
      <c r="G3" s="142"/>
      <c r="H3" s="143"/>
      <c r="I3" s="142"/>
      <c r="J3" s="144"/>
      <c r="K3" s="142"/>
      <c r="L3" s="140"/>
      <c r="M3" s="142" t="s">
        <v>7519</v>
      </c>
      <c r="N3" s="138"/>
      <c r="O3" s="138"/>
      <c r="P3" s="138"/>
      <c r="Q3" s="145" t="s">
        <v>173</v>
      </c>
      <c r="R3" s="145" t="s">
        <v>173</v>
      </c>
      <c r="S3" s="139" t="s">
        <v>7519</v>
      </c>
      <c r="T3" s="145" t="s">
        <v>173</v>
      </c>
      <c r="U3" s="146" t="s">
        <v>173</v>
      </c>
      <c r="V3" s="146" t="s">
        <v>173</v>
      </c>
      <c r="W3" s="146" t="s">
        <v>173</v>
      </c>
      <c r="X3" s="145" t="s">
        <v>173</v>
      </c>
      <c r="Y3" s="145" t="s">
        <v>173</v>
      </c>
      <c r="Z3" s="145" t="s">
        <v>173</v>
      </c>
      <c r="AA3" s="145" t="s">
        <v>173</v>
      </c>
      <c r="AB3" s="145" t="s">
        <v>173</v>
      </c>
      <c r="AC3" s="145" t="s">
        <v>173</v>
      </c>
      <c r="AD3" s="145" t="s">
        <v>173</v>
      </c>
      <c r="AE3" s="145" t="s">
        <v>173</v>
      </c>
      <c r="AF3" s="145" t="s">
        <v>173</v>
      </c>
      <c r="AG3" s="145" t="s">
        <v>173</v>
      </c>
      <c r="AH3" s="145" t="s">
        <v>173</v>
      </c>
      <c r="AI3" s="145" t="s">
        <v>173</v>
      </c>
      <c r="AJ3" s="147"/>
      <c r="AK3" s="147"/>
    </row>
    <row r="4" s="148" customFormat="true" ht="15" hidden="false" customHeight="false" outlineLevel="0" collapsed="false">
      <c r="A4" s="138" t="s">
        <v>7521</v>
      </c>
      <c r="B4" s="131" t="s">
        <v>132</v>
      </c>
      <c r="C4" s="34" t="n">
        <f aca="true">NOW()</f>
        <v>43608.7053540116</v>
      </c>
      <c r="D4" s="139" t="s">
        <v>1863</v>
      </c>
      <c r="E4" s="140"/>
      <c r="F4" s="141"/>
      <c r="G4" s="142"/>
      <c r="H4" s="143"/>
      <c r="I4" s="142"/>
      <c r="J4" s="144"/>
      <c r="K4" s="142"/>
      <c r="L4" s="140"/>
      <c r="M4" s="142" t="s">
        <v>7519</v>
      </c>
      <c r="N4" s="138"/>
      <c r="O4" s="138"/>
      <c r="P4" s="138"/>
      <c r="Q4" s="145" t="s">
        <v>173</v>
      </c>
      <c r="R4" s="145" t="s">
        <v>173</v>
      </c>
      <c r="S4" s="139" t="s">
        <v>7519</v>
      </c>
      <c r="T4" s="145" t="s">
        <v>173</v>
      </c>
      <c r="U4" s="146" t="s">
        <v>173</v>
      </c>
      <c r="V4" s="146" t="s">
        <v>173</v>
      </c>
      <c r="W4" s="146" t="s">
        <v>173</v>
      </c>
      <c r="X4" s="145" t="s">
        <v>173</v>
      </c>
      <c r="Y4" s="145" t="s">
        <v>173</v>
      </c>
      <c r="Z4" s="145" t="s">
        <v>173</v>
      </c>
      <c r="AA4" s="145" t="s">
        <v>173</v>
      </c>
      <c r="AB4" s="145" t="s">
        <v>173</v>
      </c>
      <c r="AC4" s="145" t="s">
        <v>173</v>
      </c>
      <c r="AD4" s="145" t="s">
        <v>173</v>
      </c>
      <c r="AE4" s="145" t="s">
        <v>173</v>
      </c>
      <c r="AF4" s="145" t="s">
        <v>173</v>
      </c>
      <c r="AG4" s="145" t="s">
        <v>173</v>
      </c>
      <c r="AH4" s="145" t="s">
        <v>173</v>
      </c>
      <c r="AI4" s="145" t="s">
        <v>173</v>
      </c>
      <c r="AJ4" s="147"/>
      <c r="AK4" s="147"/>
    </row>
    <row r="5" s="148" customFormat="true" ht="15" hidden="false" customHeight="false" outlineLevel="0" collapsed="false">
      <c r="A5" s="138" t="s">
        <v>7522</v>
      </c>
      <c r="B5" s="131" t="s">
        <v>132</v>
      </c>
      <c r="C5" s="34" t="n">
        <f aca="true">NOW()</f>
        <v>43608.7053540118</v>
      </c>
      <c r="D5" s="139" t="s">
        <v>1729</v>
      </c>
      <c r="E5" s="140"/>
      <c r="F5" s="141"/>
      <c r="G5" s="142"/>
      <c r="H5" s="143"/>
      <c r="I5" s="142"/>
      <c r="J5" s="144"/>
      <c r="K5" s="142"/>
      <c r="L5" s="140"/>
      <c r="M5" s="142" t="s">
        <v>7519</v>
      </c>
      <c r="N5" s="138"/>
      <c r="O5" s="138"/>
      <c r="P5" s="138"/>
      <c r="Q5" s="145" t="s">
        <v>173</v>
      </c>
      <c r="R5" s="145" t="s">
        <v>173</v>
      </c>
      <c r="S5" s="139" t="s">
        <v>7519</v>
      </c>
      <c r="T5" s="145" t="s">
        <v>173</v>
      </c>
      <c r="U5" s="146" t="s">
        <v>173</v>
      </c>
      <c r="V5" s="146" t="s">
        <v>173</v>
      </c>
      <c r="W5" s="146" t="s">
        <v>173</v>
      </c>
      <c r="X5" s="145" t="s">
        <v>173</v>
      </c>
      <c r="Y5" s="145" t="s">
        <v>173</v>
      </c>
      <c r="Z5" s="145" t="s">
        <v>173</v>
      </c>
      <c r="AA5" s="145" t="s">
        <v>173</v>
      </c>
      <c r="AB5" s="145" t="s">
        <v>173</v>
      </c>
      <c r="AC5" s="145" t="s">
        <v>173</v>
      </c>
      <c r="AD5" s="145" t="s">
        <v>173</v>
      </c>
      <c r="AE5" s="145" t="s">
        <v>173</v>
      </c>
      <c r="AF5" s="145" t="s">
        <v>173</v>
      </c>
      <c r="AG5" s="145" t="s">
        <v>173</v>
      </c>
      <c r="AH5" s="145" t="s">
        <v>173</v>
      </c>
      <c r="AI5" s="145" t="s">
        <v>173</v>
      </c>
      <c r="AJ5" s="147"/>
      <c r="AK5" s="147"/>
    </row>
    <row r="6" s="148" customFormat="true" ht="15" hidden="false" customHeight="false" outlineLevel="0" collapsed="false">
      <c r="A6" s="138" t="s">
        <v>7523</v>
      </c>
      <c r="B6" s="131" t="s">
        <v>132</v>
      </c>
      <c r="C6" s="34" t="n">
        <f aca="true">NOW()</f>
        <v>43608.7053540119</v>
      </c>
      <c r="D6" s="139" t="s">
        <v>1886</v>
      </c>
      <c r="E6" s="140"/>
      <c r="F6" s="141"/>
      <c r="G6" s="142"/>
      <c r="H6" s="143"/>
      <c r="I6" s="142"/>
      <c r="J6" s="144"/>
      <c r="K6" s="142"/>
      <c r="L6" s="140"/>
      <c r="M6" s="142" t="s">
        <v>7519</v>
      </c>
      <c r="N6" s="138"/>
      <c r="O6" s="138"/>
      <c r="P6" s="138"/>
      <c r="Q6" s="145" t="s">
        <v>173</v>
      </c>
      <c r="R6" s="145" t="s">
        <v>173</v>
      </c>
      <c r="S6" s="139" t="s">
        <v>7519</v>
      </c>
      <c r="T6" s="145" t="s">
        <v>173</v>
      </c>
      <c r="U6" s="146" t="s">
        <v>173</v>
      </c>
      <c r="V6" s="146" t="s">
        <v>173</v>
      </c>
      <c r="W6" s="146" t="s">
        <v>173</v>
      </c>
      <c r="X6" s="145" t="s">
        <v>173</v>
      </c>
      <c r="Y6" s="145" t="s">
        <v>173</v>
      </c>
      <c r="Z6" s="145" t="s">
        <v>173</v>
      </c>
      <c r="AA6" s="145" t="s">
        <v>173</v>
      </c>
      <c r="AB6" s="145" t="s">
        <v>173</v>
      </c>
      <c r="AC6" s="145" t="s">
        <v>173</v>
      </c>
      <c r="AD6" s="145" t="s">
        <v>173</v>
      </c>
      <c r="AE6" s="145" t="s">
        <v>173</v>
      </c>
      <c r="AF6" s="145" t="s">
        <v>173</v>
      </c>
      <c r="AG6" s="145" t="s">
        <v>173</v>
      </c>
      <c r="AH6" s="145" t="s">
        <v>173</v>
      </c>
      <c r="AI6" s="145" t="s">
        <v>173</v>
      </c>
      <c r="AJ6" s="147"/>
      <c r="AK6" s="147"/>
    </row>
    <row r="7" s="148" customFormat="true" ht="15" hidden="false" customHeight="false" outlineLevel="0" collapsed="false">
      <c r="A7" s="138" t="s">
        <v>7524</v>
      </c>
      <c r="B7" s="131" t="s">
        <v>132</v>
      </c>
      <c r="C7" s="34" t="n">
        <f aca="true">NOW()</f>
        <v>43608.7053540121</v>
      </c>
      <c r="D7" s="139" t="s">
        <v>1942</v>
      </c>
      <c r="E7" s="140"/>
      <c r="F7" s="141"/>
      <c r="G7" s="142"/>
      <c r="H7" s="143"/>
      <c r="I7" s="142"/>
      <c r="J7" s="144"/>
      <c r="K7" s="142"/>
      <c r="L7" s="140"/>
      <c r="M7" s="142" t="s">
        <v>7519</v>
      </c>
      <c r="N7" s="138"/>
      <c r="O7" s="138"/>
      <c r="P7" s="138"/>
      <c r="Q7" s="145" t="s">
        <v>173</v>
      </c>
      <c r="R7" s="145" t="s">
        <v>173</v>
      </c>
      <c r="S7" s="139" t="s">
        <v>7519</v>
      </c>
      <c r="T7" s="145" t="s">
        <v>173</v>
      </c>
      <c r="U7" s="146" t="s">
        <v>173</v>
      </c>
      <c r="V7" s="146" t="s">
        <v>173</v>
      </c>
      <c r="W7" s="146" t="s">
        <v>173</v>
      </c>
      <c r="X7" s="145" t="s">
        <v>173</v>
      </c>
      <c r="Y7" s="145" t="s">
        <v>173</v>
      </c>
      <c r="Z7" s="145" t="s">
        <v>173</v>
      </c>
      <c r="AA7" s="145" t="s">
        <v>173</v>
      </c>
      <c r="AB7" s="145" t="s">
        <v>173</v>
      </c>
      <c r="AC7" s="145" t="s">
        <v>173</v>
      </c>
      <c r="AD7" s="145" t="s">
        <v>173</v>
      </c>
      <c r="AE7" s="145" t="s">
        <v>173</v>
      </c>
      <c r="AF7" s="145" t="s">
        <v>173</v>
      </c>
      <c r="AG7" s="145" t="s">
        <v>173</v>
      </c>
      <c r="AH7" s="145" t="s">
        <v>173</v>
      </c>
      <c r="AI7" s="145" t="s">
        <v>173</v>
      </c>
      <c r="AJ7" s="147"/>
      <c r="AK7" s="147"/>
    </row>
    <row r="8" s="148" customFormat="true" ht="15" hidden="false" customHeight="false" outlineLevel="0" collapsed="false">
      <c r="A8" s="138" t="s">
        <v>7525</v>
      </c>
      <c r="B8" s="131" t="s">
        <v>132</v>
      </c>
      <c r="C8" s="34" t="n">
        <f aca="true">NOW()</f>
        <v>43608.7053540123</v>
      </c>
      <c r="D8" s="139" t="s">
        <v>1789</v>
      </c>
      <c r="E8" s="140"/>
      <c r="F8" s="141"/>
      <c r="G8" s="142"/>
      <c r="H8" s="143"/>
      <c r="I8" s="142"/>
      <c r="J8" s="144"/>
      <c r="K8" s="142"/>
      <c r="L8" s="140"/>
      <c r="M8" s="142" t="s">
        <v>7519</v>
      </c>
      <c r="N8" s="138"/>
      <c r="O8" s="138"/>
      <c r="P8" s="138"/>
      <c r="Q8" s="145" t="s">
        <v>173</v>
      </c>
      <c r="R8" s="145" t="s">
        <v>173</v>
      </c>
      <c r="S8" s="139" t="s">
        <v>7519</v>
      </c>
      <c r="T8" s="145" t="s">
        <v>173</v>
      </c>
      <c r="U8" s="146" t="s">
        <v>173</v>
      </c>
      <c r="V8" s="146" t="s">
        <v>173</v>
      </c>
      <c r="W8" s="146" t="s">
        <v>173</v>
      </c>
      <c r="X8" s="145" t="s">
        <v>173</v>
      </c>
      <c r="Y8" s="145" t="s">
        <v>173</v>
      </c>
      <c r="Z8" s="145" t="s">
        <v>173</v>
      </c>
      <c r="AA8" s="145" t="s">
        <v>173</v>
      </c>
      <c r="AB8" s="145" t="s">
        <v>173</v>
      </c>
      <c r="AC8" s="145" t="s">
        <v>173</v>
      </c>
      <c r="AD8" s="145" t="s">
        <v>173</v>
      </c>
      <c r="AE8" s="145" t="s">
        <v>173</v>
      </c>
      <c r="AF8" s="145" t="s">
        <v>173</v>
      </c>
      <c r="AG8" s="145" t="s">
        <v>173</v>
      </c>
      <c r="AH8" s="145" t="s">
        <v>173</v>
      </c>
      <c r="AI8" s="145" t="s">
        <v>173</v>
      </c>
      <c r="AJ8" s="147"/>
      <c r="AK8" s="147"/>
    </row>
    <row r="9" s="148" customFormat="true" ht="15" hidden="false" customHeight="false" outlineLevel="0" collapsed="false">
      <c r="A9" s="138" t="s">
        <v>1983</v>
      </c>
      <c r="B9" s="131" t="s">
        <v>132</v>
      </c>
      <c r="C9" s="34" t="n">
        <f aca="true">NOW()</f>
        <v>43608.7053540124</v>
      </c>
      <c r="D9" s="139" t="s">
        <v>1791</v>
      </c>
      <c r="E9" s="140"/>
      <c r="F9" s="141"/>
      <c r="G9" s="142"/>
      <c r="H9" s="143"/>
      <c r="I9" s="142"/>
      <c r="J9" s="144"/>
      <c r="K9" s="142"/>
      <c r="L9" s="140"/>
      <c r="M9" s="142" t="s">
        <v>7519</v>
      </c>
      <c r="N9" s="138"/>
      <c r="O9" s="138"/>
      <c r="P9" s="138"/>
      <c r="Q9" s="145" t="s">
        <v>173</v>
      </c>
      <c r="R9" s="145" t="s">
        <v>173</v>
      </c>
      <c r="S9" s="139" t="s">
        <v>7519</v>
      </c>
      <c r="T9" s="145" t="s">
        <v>173</v>
      </c>
      <c r="U9" s="146" t="s">
        <v>173</v>
      </c>
      <c r="V9" s="146" t="s">
        <v>173</v>
      </c>
      <c r="W9" s="146" t="s">
        <v>173</v>
      </c>
      <c r="X9" s="145" t="s">
        <v>173</v>
      </c>
      <c r="Y9" s="145" t="s">
        <v>173</v>
      </c>
      <c r="Z9" s="145" t="s">
        <v>173</v>
      </c>
      <c r="AA9" s="145" t="s">
        <v>173</v>
      </c>
      <c r="AB9" s="145" t="s">
        <v>173</v>
      </c>
      <c r="AC9" s="145" t="s">
        <v>173</v>
      </c>
      <c r="AD9" s="145" t="s">
        <v>173</v>
      </c>
      <c r="AE9" s="145" t="s">
        <v>173</v>
      </c>
      <c r="AF9" s="145" t="s">
        <v>173</v>
      </c>
      <c r="AG9" s="145" t="s">
        <v>173</v>
      </c>
      <c r="AH9" s="145" t="s">
        <v>173</v>
      </c>
      <c r="AI9" s="145" t="s">
        <v>173</v>
      </c>
      <c r="AJ9" s="147"/>
      <c r="AK9" s="147"/>
    </row>
    <row r="10" s="148" customFormat="true" ht="15" hidden="false" customHeight="false" outlineLevel="0" collapsed="false">
      <c r="A10" s="138" t="s">
        <v>383</v>
      </c>
      <c r="B10" s="131" t="s">
        <v>132</v>
      </c>
      <c r="C10" s="34" t="n">
        <f aca="true">NOW()</f>
        <v>43608.7053540126</v>
      </c>
      <c r="D10" s="139" t="s">
        <v>383</v>
      </c>
      <c r="E10" s="140"/>
      <c r="F10" s="141"/>
      <c r="G10" s="142"/>
      <c r="H10" s="143"/>
      <c r="I10" s="142"/>
      <c r="J10" s="144"/>
      <c r="K10" s="142"/>
      <c r="L10" s="140"/>
      <c r="M10" s="142" t="s">
        <v>7519</v>
      </c>
      <c r="N10" s="138"/>
      <c r="O10" s="138"/>
      <c r="P10" s="138"/>
      <c r="Q10" s="145" t="s">
        <v>173</v>
      </c>
      <c r="R10" s="145" t="s">
        <v>173</v>
      </c>
      <c r="S10" s="139" t="s">
        <v>7519</v>
      </c>
      <c r="T10" s="145" t="s">
        <v>173</v>
      </c>
      <c r="U10" s="146" t="s">
        <v>173</v>
      </c>
      <c r="V10" s="146" t="s">
        <v>173</v>
      </c>
      <c r="W10" s="146" t="s">
        <v>173</v>
      </c>
      <c r="X10" s="145" t="s">
        <v>173</v>
      </c>
      <c r="Y10" s="145" t="s">
        <v>173</v>
      </c>
      <c r="Z10" s="145" t="s">
        <v>173</v>
      </c>
      <c r="AA10" s="145" t="s">
        <v>173</v>
      </c>
      <c r="AB10" s="145" t="s">
        <v>173</v>
      </c>
      <c r="AC10" s="145" t="s">
        <v>173</v>
      </c>
      <c r="AD10" s="145" t="s">
        <v>173</v>
      </c>
      <c r="AE10" s="145" t="s">
        <v>173</v>
      </c>
      <c r="AF10" s="145" t="s">
        <v>173</v>
      </c>
      <c r="AG10" s="145" t="s">
        <v>173</v>
      </c>
      <c r="AH10" s="145" t="s">
        <v>173</v>
      </c>
      <c r="AI10" s="145" t="s">
        <v>173</v>
      </c>
      <c r="AJ10" s="147"/>
      <c r="AK10" s="147"/>
    </row>
    <row r="11" s="148" customFormat="true" ht="15" hidden="false" customHeight="false" outlineLevel="0" collapsed="false">
      <c r="A11" s="140"/>
      <c r="B11" s="131"/>
      <c r="C11" s="34"/>
      <c r="D11" s="139"/>
      <c r="E11" s="140"/>
      <c r="F11" s="141"/>
      <c r="G11" s="142"/>
      <c r="H11" s="143"/>
      <c r="I11" s="142"/>
      <c r="J11" s="144"/>
      <c r="K11" s="142"/>
      <c r="L11" s="140"/>
      <c r="M11" s="142"/>
      <c r="N11" s="138"/>
      <c r="O11" s="138"/>
      <c r="P11" s="138"/>
      <c r="Q11" s="145"/>
      <c r="R11" s="145"/>
      <c r="S11" s="139"/>
      <c r="T11" s="145"/>
      <c r="U11" s="146"/>
      <c r="V11" s="146"/>
      <c r="W11" s="146"/>
      <c r="X11" s="145"/>
      <c r="Y11" s="145"/>
      <c r="Z11" s="145"/>
      <c r="AA11" s="145"/>
      <c r="AB11" s="145"/>
      <c r="AC11" s="145"/>
      <c r="AD11" s="145"/>
      <c r="AE11" s="145"/>
      <c r="AF11" s="145"/>
      <c r="AG11" s="145"/>
      <c r="AH11" s="145"/>
      <c r="AI11" s="145"/>
      <c r="AJ11" s="147"/>
      <c r="AK11" s="147"/>
    </row>
    <row r="12" s="148" customFormat="true" ht="15" hidden="false" customHeight="false" outlineLevel="0" collapsed="false">
      <c r="A12" s="140"/>
      <c r="B12" s="131"/>
      <c r="C12" s="34"/>
      <c r="D12" s="139"/>
      <c r="E12" s="140"/>
      <c r="F12" s="141"/>
      <c r="G12" s="142"/>
      <c r="H12" s="143"/>
      <c r="I12" s="142"/>
      <c r="J12" s="144"/>
      <c r="K12" s="142"/>
      <c r="L12" s="140"/>
      <c r="M12" s="142"/>
      <c r="N12" s="138"/>
      <c r="O12" s="138"/>
      <c r="P12" s="138"/>
      <c r="Q12" s="145"/>
      <c r="R12" s="145"/>
      <c r="S12" s="139"/>
      <c r="T12" s="145"/>
      <c r="U12" s="146"/>
      <c r="V12" s="146"/>
      <c r="W12" s="146"/>
      <c r="X12" s="145"/>
      <c r="Y12" s="145"/>
      <c r="Z12" s="145"/>
      <c r="AA12" s="145"/>
      <c r="AB12" s="145"/>
      <c r="AC12" s="145"/>
      <c r="AD12" s="145"/>
      <c r="AE12" s="145"/>
      <c r="AF12" s="145"/>
      <c r="AG12" s="145"/>
      <c r="AH12" s="145"/>
      <c r="AI12" s="145"/>
      <c r="AJ12" s="147"/>
      <c r="AK12" s="147"/>
    </row>
    <row r="13" s="148" customFormat="true" ht="15" hidden="false" customHeight="false" outlineLevel="0" collapsed="false">
      <c r="A13" s="140"/>
      <c r="B13" s="131"/>
      <c r="C13" s="34"/>
      <c r="D13" s="139"/>
      <c r="E13" s="140"/>
      <c r="F13" s="141"/>
      <c r="G13" s="142"/>
      <c r="H13" s="143"/>
      <c r="I13" s="142"/>
      <c r="J13" s="144"/>
      <c r="K13" s="142"/>
      <c r="L13" s="140"/>
      <c r="M13" s="142"/>
      <c r="N13" s="138"/>
      <c r="O13" s="138"/>
      <c r="P13" s="138"/>
      <c r="Q13" s="145"/>
      <c r="R13" s="145"/>
      <c r="S13" s="139"/>
      <c r="T13" s="145"/>
      <c r="U13" s="146"/>
      <c r="V13" s="146"/>
      <c r="W13" s="146"/>
      <c r="X13" s="145"/>
      <c r="Y13" s="145"/>
      <c r="Z13" s="145"/>
      <c r="AA13" s="145"/>
      <c r="AB13" s="145"/>
      <c r="AC13" s="145"/>
      <c r="AD13" s="145"/>
      <c r="AE13" s="145"/>
      <c r="AF13" s="145"/>
      <c r="AG13" s="145"/>
      <c r="AH13" s="145"/>
      <c r="AI13" s="145"/>
      <c r="AJ13" s="147"/>
      <c r="AK13" s="147"/>
    </row>
    <row r="14" s="148" customFormat="true" ht="15" hidden="false" customHeight="false" outlineLevel="0" collapsed="false">
      <c r="A14" s="140"/>
      <c r="B14" s="131"/>
      <c r="C14" s="34"/>
      <c r="D14" s="139"/>
      <c r="E14" s="140"/>
      <c r="F14" s="141"/>
      <c r="G14" s="142"/>
      <c r="H14" s="143"/>
      <c r="I14" s="142"/>
      <c r="J14" s="144"/>
      <c r="K14" s="142"/>
      <c r="L14" s="140"/>
      <c r="M14" s="142"/>
      <c r="N14" s="138"/>
      <c r="O14" s="138"/>
      <c r="P14" s="138"/>
      <c r="Q14" s="145"/>
      <c r="R14" s="145"/>
      <c r="S14" s="139"/>
      <c r="T14" s="145"/>
      <c r="U14" s="146"/>
      <c r="V14" s="146"/>
      <c r="W14" s="146"/>
      <c r="X14" s="145"/>
      <c r="Y14" s="145"/>
      <c r="Z14" s="145"/>
      <c r="AA14" s="145"/>
      <c r="AB14" s="145"/>
      <c r="AC14" s="145"/>
      <c r="AD14" s="145"/>
      <c r="AE14" s="145"/>
      <c r="AF14" s="145"/>
      <c r="AG14" s="145"/>
      <c r="AH14" s="145"/>
      <c r="AI14" s="145"/>
      <c r="AJ14" s="147"/>
      <c r="AK14" s="147"/>
    </row>
    <row r="15" s="148" customFormat="true" ht="15" hidden="false" customHeight="false" outlineLevel="0" collapsed="false">
      <c r="A15" s="140"/>
      <c r="B15" s="131"/>
      <c r="C15" s="34"/>
      <c r="D15" s="139"/>
      <c r="E15" s="140"/>
      <c r="F15" s="141"/>
      <c r="G15" s="142"/>
      <c r="H15" s="143"/>
      <c r="I15" s="142"/>
      <c r="J15" s="144"/>
      <c r="K15" s="142"/>
      <c r="L15" s="140"/>
      <c r="M15" s="142"/>
      <c r="N15" s="138"/>
      <c r="O15" s="138"/>
      <c r="P15" s="138"/>
      <c r="Q15" s="145"/>
      <c r="R15" s="145"/>
      <c r="S15" s="139"/>
      <c r="T15" s="145"/>
      <c r="U15" s="146"/>
      <c r="V15" s="146"/>
      <c r="W15" s="146"/>
      <c r="X15" s="145"/>
      <c r="Y15" s="145"/>
      <c r="Z15" s="145"/>
      <c r="AA15" s="145"/>
      <c r="AB15" s="145"/>
      <c r="AC15" s="145"/>
      <c r="AD15" s="145"/>
      <c r="AE15" s="145"/>
      <c r="AF15" s="145"/>
      <c r="AG15" s="145"/>
      <c r="AH15" s="145"/>
      <c r="AI15" s="145"/>
      <c r="AJ15" s="147"/>
      <c r="AK15" s="147"/>
    </row>
    <row r="16" s="148" customFormat="true" ht="15" hidden="false" customHeight="false" outlineLevel="0" collapsed="false">
      <c r="A16" s="140"/>
      <c r="B16" s="131"/>
      <c r="C16" s="34"/>
      <c r="D16" s="139"/>
      <c r="E16" s="140"/>
      <c r="F16" s="141"/>
      <c r="G16" s="142"/>
      <c r="H16" s="143"/>
      <c r="I16" s="142"/>
      <c r="J16" s="144"/>
      <c r="K16" s="142"/>
      <c r="L16" s="140"/>
      <c r="M16" s="142"/>
      <c r="N16" s="138"/>
      <c r="O16" s="138"/>
      <c r="P16" s="138"/>
      <c r="Q16" s="145"/>
      <c r="R16" s="145"/>
      <c r="S16" s="139"/>
      <c r="T16" s="145"/>
      <c r="U16" s="146"/>
      <c r="V16" s="146"/>
      <c r="W16" s="146"/>
      <c r="X16" s="145"/>
      <c r="Y16" s="145"/>
      <c r="Z16" s="145"/>
      <c r="AA16" s="145"/>
      <c r="AB16" s="145"/>
      <c r="AC16" s="145"/>
      <c r="AD16" s="145"/>
      <c r="AE16" s="145"/>
      <c r="AF16" s="145"/>
      <c r="AG16" s="145"/>
      <c r="AH16" s="145"/>
      <c r="AI16" s="145"/>
      <c r="AJ16" s="147"/>
      <c r="AK16" s="147"/>
    </row>
    <row r="17" s="148" customFormat="true" ht="15" hidden="false" customHeight="false" outlineLevel="0" collapsed="false">
      <c r="A17" s="140"/>
      <c r="B17" s="131"/>
      <c r="C17" s="34"/>
      <c r="D17" s="139"/>
      <c r="E17" s="140"/>
      <c r="F17" s="141"/>
      <c r="G17" s="142"/>
      <c r="H17" s="143"/>
      <c r="I17" s="142"/>
      <c r="J17" s="144"/>
      <c r="K17" s="142"/>
      <c r="L17" s="140"/>
      <c r="M17" s="142"/>
      <c r="N17" s="138"/>
      <c r="O17" s="138"/>
      <c r="P17" s="138"/>
      <c r="Q17" s="145"/>
      <c r="R17" s="145"/>
      <c r="S17" s="139"/>
      <c r="T17" s="145"/>
      <c r="U17" s="146"/>
      <c r="V17" s="146"/>
      <c r="W17" s="146"/>
      <c r="X17" s="145"/>
      <c r="Y17" s="145"/>
      <c r="Z17" s="145"/>
      <c r="AA17" s="145"/>
      <c r="AB17" s="145"/>
      <c r="AC17" s="145"/>
      <c r="AD17" s="145"/>
      <c r="AE17" s="145"/>
      <c r="AF17" s="145"/>
      <c r="AG17" s="145"/>
      <c r="AH17" s="145"/>
      <c r="AI17" s="145"/>
      <c r="AJ17" s="147"/>
      <c r="AK17" s="147"/>
    </row>
    <row r="18" s="148" customFormat="true" ht="15" hidden="false" customHeight="false" outlineLevel="0" collapsed="false">
      <c r="A18" s="140"/>
      <c r="B18" s="131"/>
      <c r="C18" s="34"/>
      <c r="D18" s="139"/>
      <c r="E18" s="140"/>
      <c r="F18" s="141"/>
      <c r="G18" s="142"/>
      <c r="H18" s="143"/>
      <c r="I18" s="142"/>
      <c r="J18" s="144"/>
      <c r="K18" s="142"/>
      <c r="L18" s="140"/>
      <c r="M18" s="142"/>
      <c r="N18" s="138"/>
      <c r="O18" s="138"/>
      <c r="P18" s="138"/>
      <c r="Q18" s="145"/>
      <c r="R18" s="145"/>
      <c r="S18" s="139"/>
      <c r="T18" s="145"/>
      <c r="U18" s="146"/>
      <c r="V18" s="146"/>
      <c r="W18" s="146"/>
      <c r="X18" s="145"/>
      <c r="Y18" s="145"/>
      <c r="Z18" s="145"/>
      <c r="AA18" s="145"/>
      <c r="AB18" s="145"/>
      <c r="AC18" s="145"/>
      <c r="AD18" s="145"/>
      <c r="AE18" s="145"/>
      <c r="AF18" s="145"/>
      <c r="AG18" s="145"/>
      <c r="AH18" s="145"/>
      <c r="AI18" s="145"/>
      <c r="AJ18" s="147"/>
      <c r="AK18" s="147"/>
    </row>
    <row r="19" s="147" customFormat="true" ht="15" hidden="false" customHeight="false" outlineLevel="0" collapsed="false">
      <c r="A19" s="140"/>
      <c r="B19" s="139"/>
      <c r="C19" s="140"/>
      <c r="D19" s="139"/>
      <c r="E19" s="140"/>
      <c r="F19" s="141"/>
      <c r="G19" s="142"/>
      <c r="H19" s="143"/>
      <c r="I19" s="142"/>
      <c r="J19" s="144"/>
      <c r="K19" s="142"/>
      <c r="L19" s="140"/>
      <c r="M19" s="142"/>
      <c r="N19" s="138"/>
      <c r="O19" s="138"/>
      <c r="P19" s="138"/>
      <c r="Q19" s="145"/>
      <c r="R19" s="145"/>
      <c r="S19" s="139"/>
      <c r="T19" s="145"/>
      <c r="U19" s="140"/>
      <c r="V19" s="140"/>
      <c r="W19" s="140"/>
      <c r="X19" s="145"/>
      <c r="Y19" s="145"/>
      <c r="Z19" s="145"/>
      <c r="AA19" s="145"/>
      <c r="AB19" s="145"/>
      <c r="AC19" s="145"/>
      <c r="AD19" s="145"/>
      <c r="AE19" s="145"/>
      <c r="AF19" s="145"/>
      <c r="AG19" s="145"/>
      <c r="AH19" s="145"/>
      <c r="AI19" s="145"/>
    </row>
    <row r="20" s="147" customFormat="true" ht="15" hidden="false" customHeight="false" outlineLevel="0" collapsed="false">
      <c r="A20" s="140"/>
      <c r="B20" s="139"/>
      <c r="C20" s="140"/>
      <c r="D20" s="139"/>
      <c r="E20" s="140"/>
      <c r="F20" s="141"/>
      <c r="G20" s="142"/>
      <c r="H20" s="143"/>
      <c r="I20" s="142"/>
      <c r="J20" s="144"/>
      <c r="K20" s="142"/>
      <c r="L20" s="140"/>
      <c r="M20" s="139"/>
      <c r="N20" s="138"/>
      <c r="O20" s="138"/>
      <c r="P20" s="138"/>
      <c r="Q20" s="145"/>
      <c r="R20" s="145"/>
      <c r="S20" s="139"/>
      <c r="T20" s="145"/>
      <c r="U20" s="140"/>
      <c r="V20" s="140"/>
      <c r="W20" s="140"/>
      <c r="X20" s="145"/>
      <c r="Y20" s="145"/>
      <c r="Z20" s="145"/>
      <c r="AA20" s="145"/>
      <c r="AB20" s="145"/>
      <c r="AC20" s="145"/>
      <c r="AD20" s="145"/>
      <c r="AE20" s="145"/>
      <c r="AF20" s="145"/>
      <c r="AG20" s="145"/>
      <c r="AH20" s="145"/>
      <c r="AI20" s="145"/>
    </row>
    <row r="21" s="147" customFormat="true" ht="15" hidden="false" customHeight="false" outlineLevel="0" collapsed="false">
      <c r="A21" s="140"/>
      <c r="B21" s="149"/>
      <c r="C21" s="140"/>
      <c r="D21" s="139"/>
      <c r="E21" s="140"/>
      <c r="F21" s="141"/>
      <c r="G21" s="142"/>
      <c r="H21" s="143"/>
      <c r="I21" s="142"/>
      <c r="J21" s="144"/>
      <c r="K21" s="142"/>
      <c r="L21" s="140"/>
      <c r="M21" s="139"/>
      <c r="N21" s="138"/>
      <c r="O21" s="138"/>
      <c r="P21" s="138"/>
      <c r="Q21" s="145"/>
      <c r="R21" s="145"/>
      <c r="S21" s="139"/>
      <c r="T21" s="145"/>
      <c r="U21" s="140"/>
      <c r="V21" s="140"/>
      <c r="W21" s="140"/>
      <c r="X21" s="145"/>
      <c r="Y21" s="145"/>
      <c r="Z21" s="145"/>
      <c r="AA21" s="145"/>
      <c r="AB21" s="145"/>
      <c r="AC21" s="145"/>
      <c r="AD21" s="145"/>
      <c r="AE21" s="145"/>
      <c r="AF21" s="145"/>
      <c r="AG21" s="145"/>
      <c r="AH21" s="145"/>
      <c r="AI21" s="145"/>
    </row>
    <row r="22" s="147" customFormat="true" ht="15" hidden="false" customHeight="false" outlineLevel="0" collapsed="false">
      <c r="A22" s="140"/>
      <c r="B22" s="149"/>
      <c r="C22" s="140"/>
      <c r="D22" s="139"/>
      <c r="E22" s="140"/>
      <c r="F22" s="141"/>
      <c r="G22" s="142"/>
      <c r="H22" s="143"/>
      <c r="I22" s="142"/>
      <c r="J22" s="144"/>
      <c r="K22" s="142"/>
      <c r="L22" s="140"/>
      <c r="M22" s="139"/>
      <c r="N22" s="138"/>
      <c r="O22" s="138"/>
      <c r="P22" s="138"/>
      <c r="Q22" s="145"/>
      <c r="R22" s="145"/>
      <c r="S22" s="139"/>
      <c r="T22" s="145"/>
      <c r="U22" s="140"/>
      <c r="V22" s="140"/>
      <c r="W22" s="140"/>
      <c r="X22" s="145"/>
      <c r="Y22" s="145"/>
      <c r="Z22" s="145"/>
      <c r="AA22" s="145"/>
      <c r="AB22" s="145"/>
      <c r="AC22" s="145"/>
      <c r="AD22" s="145"/>
      <c r="AE22" s="145"/>
      <c r="AF22" s="145"/>
      <c r="AG22" s="145"/>
      <c r="AH22" s="145"/>
      <c r="AI22" s="145"/>
    </row>
    <row r="23" s="147" customFormat="true" ht="15" hidden="false" customHeight="false" outlineLevel="0" collapsed="false">
      <c r="A23" s="140"/>
      <c r="B23" s="149"/>
      <c r="C23" s="140"/>
      <c r="D23" s="139"/>
      <c r="E23" s="140"/>
      <c r="F23" s="141"/>
      <c r="G23" s="142"/>
      <c r="H23" s="143"/>
      <c r="I23" s="142"/>
      <c r="J23" s="144"/>
      <c r="K23" s="142"/>
      <c r="L23" s="140"/>
      <c r="M23" s="139"/>
      <c r="N23" s="138"/>
      <c r="O23" s="138"/>
      <c r="P23" s="138"/>
      <c r="Q23" s="145"/>
      <c r="R23" s="145"/>
      <c r="S23" s="139"/>
      <c r="T23" s="145"/>
      <c r="U23" s="140"/>
      <c r="V23" s="140"/>
      <c r="W23" s="140"/>
      <c r="X23" s="145"/>
      <c r="Y23" s="145"/>
      <c r="Z23" s="145"/>
      <c r="AA23" s="145"/>
      <c r="AB23" s="145"/>
      <c r="AC23" s="145"/>
      <c r="AD23" s="145"/>
      <c r="AE23" s="145"/>
      <c r="AF23" s="145"/>
      <c r="AG23" s="145"/>
      <c r="AH23" s="145"/>
      <c r="AI23" s="145"/>
    </row>
    <row r="24" s="147" customFormat="true" ht="15" hidden="false" customHeight="false" outlineLevel="0" collapsed="false">
      <c r="A24" s="140"/>
      <c r="B24" s="149"/>
      <c r="C24" s="140"/>
      <c r="D24" s="139"/>
      <c r="E24" s="140"/>
      <c r="F24" s="141"/>
      <c r="G24" s="142"/>
      <c r="H24" s="143"/>
      <c r="I24" s="142"/>
      <c r="J24" s="144"/>
      <c r="K24" s="142"/>
      <c r="L24" s="140"/>
      <c r="M24" s="139"/>
      <c r="N24" s="138"/>
      <c r="O24" s="138"/>
      <c r="P24" s="138"/>
      <c r="Q24" s="145"/>
      <c r="R24" s="145"/>
      <c r="S24" s="139"/>
      <c r="T24" s="145"/>
      <c r="U24" s="140"/>
      <c r="V24" s="140"/>
      <c r="W24" s="140"/>
      <c r="X24" s="145"/>
      <c r="Y24" s="145"/>
      <c r="Z24" s="145"/>
      <c r="AA24" s="145"/>
      <c r="AB24" s="145"/>
      <c r="AC24" s="145"/>
      <c r="AD24" s="145"/>
      <c r="AE24" s="145"/>
      <c r="AF24" s="145"/>
      <c r="AG24" s="145"/>
      <c r="AH24" s="145"/>
      <c r="AI24" s="145"/>
    </row>
    <row r="25" s="147" customFormat="true" ht="15" hidden="false" customHeight="false" outlineLevel="0" collapsed="false">
      <c r="A25" s="140"/>
      <c r="B25" s="149"/>
      <c r="C25" s="140"/>
      <c r="D25" s="139"/>
      <c r="E25" s="140"/>
      <c r="F25" s="141"/>
      <c r="G25" s="142"/>
      <c r="H25" s="143"/>
      <c r="I25" s="142"/>
      <c r="J25" s="144"/>
      <c r="K25" s="142"/>
      <c r="L25" s="140"/>
      <c r="M25" s="139"/>
      <c r="N25" s="138"/>
      <c r="O25" s="138"/>
      <c r="P25" s="138"/>
      <c r="Q25" s="145"/>
      <c r="R25" s="145"/>
      <c r="S25" s="139"/>
      <c r="T25" s="145"/>
      <c r="U25" s="140"/>
      <c r="V25" s="140"/>
      <c r="W25" s="140"/>
      <c r="X25" s="145"/>
      <c r="Y25" s="145"/>
      <c r="Z25" s="145"/>
      <c r="AA25" s="145"/>
      <c r="AB25" s="145"/>
      <c r="AC25" s="145"/>
      <c r="AD25" s="145"/>
      <c r="AE25" s="145"/>
      <c r="AF25" s="145"/>
      <c r="AG25" s="145"/>
      <c r="AH25" s="145"/>
      <c r="AI25" s="145"/>
    </row>
    <row r="26" s="147" customFormat="true" ht="15" hidden="false" customHeight="false" outlineLevel="0" collapsed="false">
      <c r="A26" s="140"/>
      <c r="B26" s="149"/>
      <c r="C26" s="140"/>
      <c r="D26" s="139"/>
      <c r="E26" s="140"/>
      <c r="F26" s="141"/>
      <c r="G26" s="142"/>
      <c r="H26" s="143"/>
      <c r="I26" s="142"/>
      <c r="J26" s="144"/>
      <c r="K26" s="142"/>
      <c r="L26" s="140"/>
      <c r="M26" s="139"/>
      <c r="N26" s="138"/>
      <c r="O26" s="138"/>
      <c r="P26" s="138"/>
      <c r="Q26" s="145"/>
      <c r="R26" s="145"/>
      <c r="S26" s="139"/>
      <c r="T26" s="145"/>
      <c r="U26" s="140"/>
      <c r="V26" s="140"/>
      <c r="W26" s="140"/>
      <c r="X26" s="145"/>
      <c r="Y26" s="145"/>
      <c r="Z26" s="145"/>
      <c r="AA26" s="145"/>
      <c r="AB26" s="145"/>
      <c r="AC26" s="145"/>
      <c r="AD26" s="145"/>
      <c r="AE26" s="145"/>
      <c r="AF26" s="145"/>
      <c r="AG26" s="145"/>
      <c r="AH26" s="145"/>
      <c r="AI26" s="145"/>
    </row>
    <row r="27" s="147" customFormat="true" ht="15" hidden="false" customHeight="false" outlineLevel="0" collapsed="false">
      <c r="A27" s="140"/>
      <c r="B27" s="149"/>
      <c r="C27" s="140"/>
      <c r="D27" s="139"/>
      <c r="E27" s="140"/>
      <c r="F27" s="141"/>
      <c r="G27" s="142"/>
      <c r="H27" s="143"/>
      <c r="I27" s="142"/>
      <c r="J27" s="144"/>
      <c r="K27" s="142"/>
      <c r="L27" s="140"/>
      <c r="M27" s="139"/>
      <c r="N27" s="138"/>
      <c r="O27" s="138"/>
      <c r="P27" s="138"/>
      <c r="Q27" s="145"/>
      <c r="R27" s="145"/>
      <c r="S27" s="139"/>
      <c r="T27" s="145"/>
      <c r="U27" s="140"/>
      <c r="V27" s="140"/>
      <c r="W27" s="140"/>
      <c r="X27" s="145"/>
      <c r="Y27" s="145"/>
      <c r="Z27" s="145"/>
      <c r="AA27" s="145"/>
      <c r="AB27" s="145"/>
      <c r="AC27" s="145"/>
      <c r="AD27" s="145"/>
      <c r="AE27" s="145"/>
      <c r="AF27" s="145"/>
      <c r="AG27" s="145"/>
      <c r="AH27" s="145"/>
      <c r="AI27" s="145"/>
    </row>
    <row r="28" s="147" customFormat="true" ht="15" hidden="false" customHeight="false" outlineLevel="0" collapsed="false">
      <c r="A28" s="140"/>
      <c r="B28" s="149"/>
      <c r="C28" s="140"/>
      <c r="D28" s="139"/>
      <c r="E28" s="140"/>
      <c r="F28" s="141"/>
      <c r="G28" s="142"/>
      <c r="H28" s="143"/>
      <c r="I28" s="142"/>
      <c r="J28" s="144"/>
      <c r="K28" s="142"/>
      <c r="L28" s="140"/>
      <c r="M28" s="139"/>
      <c r="N28" s="138"/>
      <c r="O28" s="138"/>
      <c r="P28" s="138"/>
      <c r="Q28" s="145"/>
      <c r="R28" s="145"/>
      <c r="S28" s="139"/>
      <c r="T28" s="145"/>
      <c r="U28" s="140"/>
      <c r="V28" s="140"/>
      <c r="W28" s="140"/>
      <c r="X28" s="145"/>
      <c r="Y28" s="145"/>
      <c r="Z28" s="145"/>
      <c r="AA28" s="145"/>
      <c r="AB28" s="145"/>
      <c r="AC28" s="145"/>
      <c r="AD28" s="145"/>
      <c r="AE28" s="145"/>
      <c r="AF28" s="145"/>
      <c r="AG28" s="145"/>
      <c r="AH28" s="145"/>
      <c r="AI28" s="145"/>
    </row>
    <row r="29" s="147" customFormat="true" ht="15" hidden="false" customHeight="false" outlineLevel="0" collapsed="false">
      <c r="A29" s="140"/>
      <c r="B29" s="139"/>
      <c r="C29" s="140"/>
      <c r="D29" s="139"/>
      <c r="E29" s="140"/>
      <c r="F29" s="141"/>
      <c r="G29" s="142"/>
      <c r="H29" s="143"/>
      <c r="I29" s="142"/>
      <c r="J29" s="144"/>
      <c r="K29" s="142"/>
      <c r="L29" s="140"/>
      <c r="M29" s="139"/>
      <c r="N29" s="138"/>
      <c r="O29" s="138"/>
      <c r="P29" s="138"/>
      <c r="Q29" s="145"/>
      <c r="R29" s="145"/>
      <c r="S29" s="139"/>
      <c r="T29" s="145"/>
      <c r="U29" s="140"/>
      <c r="V29" s="140"/>
      <c r="W29" s="140"/>
      <c r="X29" s="145"/>
      <c r="Y29" s="145"/>
      <c r="Z29" s="145"/>
      <c r="AA29" s="145"/>
      <c r="AB29" s="145"/>
      <c r="AC29" s="145"/>
      <c r="AD29" s="145"/>
      <c r="AE29" s="145"/>
      <c r="AF29" s="145"/>
      <c r="AG29" s="145"/>
      <c r="AH29" s="145"/>
      <c r="AI29" s="145"/>
    </row>
    <row r="30" s="147" customFormat="true" ht="15" hidden="false" customHeight="false" outlineLevel="0" collapsed="false">
      <c r="A30" s="140"/>
      <c r="B30" s="139"/>
      <c r="C30" s="140"/>
      <c r="D30" s="139"/>
      <c r="E30" s="140"/>
      <c r="F30" s="141"/>
      <c r="G30" s="142"/>
      <c r="H30" s="143"/>
      <c r="I30" s="142"/>
      <c r="J30" s="144"/>
      <c r="K30" s="142"/>
      <c r="L30" s="140"/>
      <c r="M30" s="139"/>
      <c r="N30" s="138"/>
      <c r="O30" s="138"/>
      <c r="P30" s="138"/>
      <c r="Q30" s="145"/>
      <c r="R30" s="145"/>
      <c r="S30" s="139"/>
      <c r="T30" s="145"/>
      <c r="U30" s="150"/>
      <c r="V30" s="150"/>
      <c r="W30" s="150"/>
      <c r="X30" s="151"/>
      <c r="Y30" s="151"/>
      <c r="Z30" s="145"/>
      <c r="AA30" s="151"/>
      <c r="AB30" s="151"/>
      <c r="AC30" s="151"/>
      <c r="AD30" s="151"/>
      <c r="AE30" s="151"/>
      <c r="AF30" s="152"/>
      <c r="AG30" s="151"/>
      <c r="AH30" s="151"/>
      <c r="AI30" s="151"/>
    </row>
    <row r="31" s="147" customFormat="true" ht="15" hidden="false" customHeight="false" outlineLevel="0" collapsed="false">
      <c r="A31" s="140"/>
      <c r="B31" s="139"/>
      <c r="C31" s="140"/>
      <c r="D31" s="139"/>
      <c r="E31" s="140"/>
      <c r="F31" s="141"/>
      <c r="G31" s="142"/>
      <c r="H31" s="143"/>
      <c r="I31" s="142"/>
      <c r="J31" s="144"/>
      <c r="K31" s="142"/>
      <c r="L31" s="140"/>
      <c r="M31" s="139"/>
      <c r="N31" s="138"/>
      <c r="O31" s="138"/>
      <c r="P31" s="138"/>
      <c r="Q31" s="145"/>
      <c r="R31" s="145"/>
      <c r="S31" s="139"/>
      <c r="T31" s="145"/>
      <c r="U31" s="140"/>
      <c r="V31" s="140"/>
      <c r="W31" s="140"/>
      <c r="X31" s="145"/>
      <c r="Y31" s="145"/>
      <c r="Z31" s="145"/>
      <c r="AA31" s="145"/>
      <c r="AB31" s="145"/>
      <c r="AC31" s="145"/>
      <c r="AD31" s="145"/>
      <c r="AE31" s="145"/>
      <c r="AF31" s="145"/>
      <c r="AG31" s="145"/>
      <c r="AH31" s="145"/>
      <c r="AI31" s="145"/>
    </row>
    <row r="32" s="147" customFormat="true" ht="15" hidden="false" customHeight="false" outlineLevel="0" collapsed="false">
      <c r="A32" s="153"/>
      <c r="B32" s="154"/>
      <c r="C32" s="140"/>
      <c r="D32" s="139"/>
      <c r="E32" s="140"/>
      <c r="F32" s="141"/>
      <c r="G32" s="142"/>
      <c r="H32" s="143"/>
      <c r="I32" s="142"/>
      <c r="J32" s="144"/>
      <c r="K32" s="142"/>
      <c r="L32" s="140"/>
      <c r="M32" s="139"/>
      <c r="N32" s="138"/>
      <c r="O32" s="138"/>
      <c r="P32" s="138"/>
      <c r="Q32" s="145"/>
      <c r="R32" s="145"/>
      <c r="S32" s="139"/>
      <c r="T32" s="145"/>
      <c r="U32" s="140"/>
      <c r="V32" s="140"/>
      <c r="W32" s="140"/>
      <c r="X32" s="145"/>
      <c r="Y32" s="145"/>
      <c r="Z32" s="145"/>
      <c r="AA32" s="145"/>
      <c r="AB32" s="145"/>
      <c r="AC32" s="145"/>
      <c r="AD32" s="145"/>
      <c r="AE32" s="145"/>
      <c r="AF32" s="145"/>
      <c r="AG32" s="145"/>
      <c r="AH32" s="145"/>
      <c r="AI32" s="145"/>
    </row>
    <row r="33" s="147" customFormat="true" ht="15" hidden="false" customHeight="false" outlineLevel="0" collapsed="false">
      <c r="A33" s="153"/>
      <c r="B33" s="155"/>
      <c r="C33" s="140"/>
      <c r="D33" s="139"/>
      <c r="E33" s="140"/>
      <c r="F33" s="141"/>
      <c r="G33" s="142"/>
      <c r="H33" s="143"/>
      <c r="I33" s="142"/>
      <c r="J33" s="144"/>
      <c r="K33" s="142"/>
      <c r="L33" s="140"/>
      <c r="M33" s="139"/>
      <c r="N33" s="138"/>
      <c r="O33" s="138"/>
      <c r="P33" s="138"/>
      <c r="Q33" s="145"/>
      <c r="R33" s="145"/>
      <c r="S33" s="139"/>
      <c r="T33" s="145"/>
      <c r="U33" s="140"/>
      <c r="V33" s="140"/>
      <c r="W33" s="140"/>
      <c r="X33" s="145"/>
      <c r="Y33" s="145"/>
      <c r="Z33" s="145"/>
      <c r="AA33" s="145"/>
      <c r="AB33" s="145"/>
      <c r="AC33" s="145"/>
      <c r="AD33" s="145"/>
      <c r="AE33" s="145"/>
      <c r="AF33" s="145"/>
      <c r="AG33" s="145"/>
      <c r="AH33" s="145"/>
      <c r="AI33" s="145"/>
    </row>
    <row r="34" s="147" customFormat="true" ht="15" hidden="false" customHeight="false" outlineLevel="0" collapsed="false">
      <c r="A34" s="153"/>
      <c r="B34" s="155"/>
      <c r="C34" s="140"/>
      <c r="D34" s="139"/>
      <c r="E34" s="140"/>
      <c r="F34" s="141"/>
      <c r="G34" s="142"/>
      <c r="H34" s="143"/>
      <c r="I34" s="142"/>
      <c r="J34" s="144"/>
      <c r="K34" s="142"/>
      <c r="L34" s="140"/>
      <c r="M34" s="139"/>
      <c r="N34" s="138"/>
      <c r="O34" s="138"/>
      <c r="P34" s="138"/>
      <c r="Q34" s="145"/>
      <c r="R34" s="145"/>
      <c r="S34" s="139"/>
      <c r="T34" s="145"/>
      <c r="U34" s="140"/>
      <c r="V34" s="140"/>
      <c r="W34" s="140"/>
      <c r="X34" s="145"/>
      <c r="Y34" s="145"/>
      <c r="Z34" s="145"/>
      <c r="AA34" s="145"/>
      <c r="AB34" s="145"/>
      <c r="AC34" s="145"/>
      <c r="AD34" s="145"/>
      <c r="AE34" s="145"/>
      <c r="AF34" s="145"/>
      <c r="AG34" s="145"/>
      <c r="AH34" s="145"/>
      <c r="AI34" s="145"/>
    </row>
    <row r="35" s="147" customFormat="true" ht="15" hidden="false" customHeight="false" outlineLevel="0" collapsed="false">
      <c r="A35" s="153"/>
      <c r="B35" s="155"/>
      <c r="C35" s="140"/>
      <c r="D35" s="139"/>
      <c r="E35" s="140"/>
      <c r="F35" s="141"/>
      <c r="G35" s="142"/>
      <c r="H35" s="143"/>
      <c r="I35" s="142"/>
      <c r="J35" s="144"/>
      <c r="K35" s="142"/>
      <c r="L35" s="140"/>
      <c r="M35" s="139"/>
      <c r="N35" s="138"/>
      <c r="O35" s="138"/>
      <c r="P35" s="138"/>
      <c r="Q35" s="145"/>
      <c r="R35" s="145"/>
      <c r="S35" s="139"/>
      <c r="T35" s="145"/>
      <c r="U35" s="140"/>
      <c r="V35" s="140"/>
      <c r="W35" s="140"/>
      <c r="X35" s="145"/>
      <c r="Y35" s="145"/>
      <c r="Z35" s="145"/>
      <c r="AA35" s="145"/>
      <c r="AB35" s="145"/>
      <c r="AC35" s="145"/>
      <c r="AD35" s="145"/>
      <c r="AE35" s="145"/>
      <c r="AF35" s="145"/>
      <c r="AG35" s="145"/>
      <c r="AH35" s="145"/>
      <c r="AI35" s="145"/>
    </row>
    <row r="36" s="147" customFormat="true" ht="15" hidden="false" customHeight="false" outlineLevel="0" collapsed="false">
      <c r="A36" s="153"/>
      <c r="B36" s="155"/>
      <c r="C36" s="140"/>
      <c r="D36" s="139"/>
      <c r="E36" s="140"/>
      <c r="F36" s="141"/>
      <c r="G36" s="142"/>
      <c r="H36" s="143"/>
      <c r="I36" s="142"/>
      <c r="J36" s="144"/>
      <c r="K36" s="142"/>
      <c r="L36" s="140"/>
      <c r="M36" s="139"/>
      <c r="N36" s="138"/>
      <c r="O36" s="138"/>
      <c r="P36" s="138"/>
      <c r="Q36" s="145"/>
      <c r="R36" s="145"/>
      <c r="S36" s="139"/>
      <c r="T36" s="145"/>
      <c r="U36" s="140"/>
      <c r="V36" s="140"/>
      <c r="W36" s="140"/>
      <c r="X36" s="145"/>
      <c r="Y36" s="145"/>
      <c r="Z36" s="145"/>
      <c r="AA36" s="145"/>
      <c r="AB36" s="145"/>
      <c r="AC36" s="145"/>
      <c r="AD36" s="145"/>
      <c r="AE36" s="145"/>
      <c r="AF36" s="145"/>
      <c r="AG36" s="145"/>
      <c r="AH36" s="145"/>
      <c r="AI36" s="145"/>
    </row>
    <row r="37" s="147" customFormat="true" ht="15" hidden="false" customHeight="false" outlineLevel="0" collapsed="false">
      <c r="A37" s="153"/>
      <c r="B37" s="155"/>
      <c r="C37" s="140"/>
      <c r="D37" s="139"/>
      <c r="E37" s="140"/>
      <c r="F37" s="141"/>
      <c r="G37" s="142"/>
      <c r="H37" s="143"/>
      <c r="I37" s="142"/>
      <c r="J37" s="144"/>
      <c r="K37" s="142"/>
      <c r="L37" s="140"/>
      <c r="M37" s="139"/>
      <c r="N37" s="138"/>
      <c r="O37" s="138"/>
      <c r="P37" s="138"/>
      <c r="Q37" s="145"/>
      <c r="R37" s="145"/>
      <c r="S37" s="139"/>
      <c r="T37" s="145"/>
      <c r="U37" s="140"/>
      <c r="V37" s="140"/>
      <c r="W37" s="140"/>
      <c r="X37" s="145"/>
      <c r="Y37" s="145"/>
      <c r="Z37" s="145"/>
      <c r="AA37" s="145"/>
      <c r="AB37" s="145"/>
      <c r="AC37" s="145"/>
      <c r="AD37" s="145"/>
      <c r="AE37" s="145"/>
      <c r="AF37" s="145"/>
      <c r="AG37" s="145"/>
      <c r="AH37" s="145"/>
      <c r="AI37" s="145"/>
    </row>
    <row r="38" s="147" customFormat="true" ht="15" hidden="false" customHeight="false" outlineLevel="0" collapsed="false">
      <c r="A38" s="153"/>
      <c r="B38" s="155"/>
      <c r="C38" s="140"/>
      <c r="D38" s="139"/>
      <c r="E38" s="140"/>
      <c r="F38" s="141"/>
      <c r="G38" s="142"/>
      <c r="H38" s="143"/>
      <c r="I38" s="142"/>
      <c r="J38" s="144"/>
      <c r="K38" s="142"/>
      <c r="L38" s="140"/>
      <c r="M38" s="139"/>
      <c r="N38" s="138"/>
      <c r="O38" s="138"/>
      <c r="P38" s="138"/>
      <c r="Q38" s="145"/>
      <c r="R38" s="145"/>
      <c r="S38" s="139"/>
      <c r="T38" s="145"/>
      <c r="U38" s="140"/>
      <c r="V38" s="140"/>
      <c r="W38" s="140"/>
      <c r="X38" s="145"/>
      <c r="Y38" s="145"/>
      <c r="Z38" s="145"/>
      <c r="AA38" s="145"/>
      <c r="AB38" s="145"/>
      <c r="AC38" s="145"/>
      <c r="AD38" s="145"/>
      <c r="AE38" s="145"/>
      <c r="AF38" s="145"/>
      <c r="AG38" s="145"/>
      <c r="AH38" s="145"/>
      <c r="AI38" s="145"/>
    </row>
    <row r="39" s="147" customFormat="true" ht="15" hidden="false" customHeight="false" outlineLevel="0" collapsed="false">
      <c r="A39" s="153"/>
      <c r="B39" s="155"/>
      <c r="C39" s="140"/>
      <c r="D39" s="139"/>
      <c r="E39" s="140"/>
      <c r="F39" s="141"/>
      <c r="G39" s="142"/>
      <c r="H39" s="143"/>
      <c r="I39" s="142"/>
      <c r="J39" s="144"/>
      <c r="K39" s="142"/>
      <c r="L39" s="140"/>
      <c r="M39" s="139"/>
      <c r="N39" s="138"/>
      <c r="O39" s="138"/>
      <c r="P39" s="138"/>
      <c r="Q39" s="145"/>
      <c r="R39" s="145"/>
      <c r="S39" s="139"/>
      <c r="T39" s="145"/>
      <c r="U39" s="140"/>
      <c r="V39" s="140"/>
      <c r="W39" s="140"/>
      <c r="X39" s="145"/>
      <c r="Y39" s="145"/>
      <c r="Z39" s="145"/>
      <c r="AA39" s="145"/>
      <c r="AB39" s="145"/>
      <c r="AC39" s="145"/>
      <c r="AD39" s="145"/>
      <c r="AE39" s="145"/>
      <c r="AF39" s="145"/>
      <c r="AG39" s="145"/>
      <c r="AH39" s="145"/>
      <c r="AI39" s="145"/>
    </row>
    <row r="40" s="147" customFormat="true" ht="15" hidden="false" customHeight="false" outlineLevel="0" collapsed="false">
      <c r="A40" s="153"/>
      <c r="B40" s="155"/>
      <c r="C40" s="140"/>
      <c r="D40" s="139"/>
      <c r="E40" s="140"/>
      <c r="F40" s="141"/>
      <c r="G40" s="142"/>
      <c r="H40" s="143"/>
      <c r="I40" s="142"/>
      <c r="J40" s="144"/>
      <c r="K40" s="142"/>
      <c r="L40" s="140"/>
      <c r="M40" s="139"/>
      <c r="N40" s="138"/>
      <c r="O40" s="138"/>
      <c r="P40" s="138"/>
      <c r="Q40" s="145"/>
      <c r="R40" s="145"/>
      <c r="S40" s="139"/>
      <c r="T40" s="145"/>
      <c r="U40" s="140"/>
      <c r="V40" s="140"/>
      <c r="W40" s="140"/>
      <c r="X40" s="145"/>
      <c r="Y40" s="145"/>
      <c r="Z40" s="145"/>
      <c r="AA40" s="145"/>
      <c r="AB40" s="145"/>
      <c r="AC40" s="145"/>
      <c r="AD40" s="145"/>
      <c r="AE40" s="145"/>
      <c r="AF40" s="145"/>
      <c r="AG40" s="145"/>
      <c r="AH40" s="145"/>
      <c r="AI40" s="145"/>
    </row>
    <row r="41" s="147" customFormat="true" ht="15" hidden="false" customHeight="false" outlineLevel="0" collapsed="false">
      <c r="A41" s="153"/>
      <c r="B41" s="155"/>
      <c r="C41" s="140"/>
      <c r="D41" s="139"/>
      <c r="E41" s="140"/>
      <c r="F41" s="141"/>
      <c r="G41" s="142"/>
      <c r="H41" s="143"/>
      <c r="I41" s="142"/>
      <c r="J41" s="144"/>
      <c r="K41" s="142"/>
      <c r="L41" s="140"/>
      <c r="M41" s="139"/>
      <c r="N41" s="138"/>
      <c r="O41" s="138"/>
      <c r="P41" s="138"/>
      <c r="Q41" s="145"/>
      <c r="R41" s="145"/>
      <c r="S41" s="139"/>
      <c r="T41" s="145"/>
      <c r="U41" s="140"/>
      <c r="V41" s="140"/>
      <c r="W41" s="140"/>
      <c r="X41" s="145"/>
      <c r="Y41" s="145"/>
      <c r="Z41" s="145"/>
      <c r="AA41" s="145"/>
      <c r="AB41" s="145"/>
      <c r="AC41" s="145"/>
      <c r="AD41" s="145"/>
      <c r="AE41" s="145"/>
      <c r="AF41" s="145"/>
      <c r="AG41" s="145"/>
      <c r="AH41" s="145"/>
      <c r="AI41" s="145"/>
    </row>
    <row r="42" s="147" customFormat="true" ht="15" hidden="false" customHeight="false" outlineLevel="0" collapsed="false">
      <c r="A42" s="153"/>
      <c r="B42" s="155"/>
      <c r="C42" s="140"/>
      <c r="D42" s="139"/>
      <c r="E42" s="140"/>
      <c r="F42" s="141"/>
      <c r="G42" s="142"/>
      <c r="H42" s="143"/>
      <c r="I42" s="142"/>
      <c r="J42" s="144"/>
      <c r="K42" s="142"/>
      <c r="L42" s="140"/>
      <c r="M42" s="139"/>
      <c r="N42" s="138"/>
      <c r="O42" s="138"/>
      <c r="P42" s="138"/>
      <c r="Q42" s="145"/>
      <c r="R42" s="145"/>
      <c r="S42" s="139"/>
      <c r="T42" s="145"/>
      <c r="U42" s="140"/>
      <c r="V42" s="140"/>
      <c r="W42" s="140"/>
      <c r="X42" s="145"/>
      <c r="Y42" s="145"/>
      <c r="Z42" s="145"/>
      <c r="AA42" s="145"/>
      <c r="AB42" s="145"/>
      <c r="AC42" s="145"/>
      <c r="AD42" s="145"/>
      <c r="AE42" s="145"/>
      <c r="AF42" s="145"/>
      <c r="AG42" s="145"/>
      <c r="AH42" s="145"/>
      <c r="AI42" s="145"/>
    </row>
    <row r="43" s="147" customFormat="true" ht="15" hidden="false" customHeight="false" outlineLevel="0" collapsed="false">
      <c r="A43" s="153"/>
      <c r="B43" s="155"/>
      <c r="C43" s="140"/>
      <c r="D43" s="139"/>
      <c r="E43" s="140"/>
      <c r="F43" s="141"/>
      <c r="G43" s="142"/>
      <c r="H43" s="143"/>
      <c r="I43" s="142"/>
      <c r="J43" s="144"/>
      <c r="K43" s="142"/>
      <c r="L43" s="140"/>
      <c r="M43" s="139"/>
      <c r="N43" s="138"/>
      <c r="O43" s="138"/>
      <c r="P43" s="138"/>
      <c r="Q43" s="145"/>
      <c r="R43" s="145"/>
      <c r="S43" s="139"/>
      <c r="T43" s="145"/>
      <c r="U43" s="140"/>
      <c r="V43" s="140"/>
      <c r="W43" s="140"/>
      <c r="X43" s="145"/>
      <c r="Y43" s="145"/>
      <c r="Z43" s="145"/>
      <c r="AA43" s="145"/>
      <c r="AB43" s="145"/>
      <c r="AC43" s="145"/>
      <c r="AD43" s="145"/>
      <c r="AE43" s="145"/>
      <c r="AF43" s="145"/>
      <c r="AG43" s="145"/>
      <c r="AH43" s="145"/>
      <c r="AI43" s="145"/>
    </row>
    <row r="44" s="147" customFormat="true" ht="15" hidden="false" customHeight="false" outlineLevel="0" collapsed="false">
      <c r="A44" s="153"/>
      <c r="B44" s="154"/>
      <c r="C44" s="140"/>
      <c r="D44" s="139"/>
      <c r="E44" s="140"/>
      <c r="F44" s="141"/>
      <c r="G44" s="142"/>
      <c r="H44" s="143"/>
      <c r="I44" s="142"/>
      <c r="J44" s="144"/>
      <c r="K44" s="142"/>
      <c r="L44" s="140"/>
      <c r="M44" s="139"/>
      <c r="N44" s="138"/>
      <c r="O44" s="138"/>
      <c r="P44" s="138"/>
      <c r="Q44" s="145"/>
      <c r="R44" s="145"/>
      <c r="S44" s="139"/>
      <c r="T44" s="145"/>
      <c r="U44" s="140"/>
      <c r="V44" s="140"/>
      <c r="W44" s="140"/>
      <c r="X44" s="145"/>
      <c r="Y44" s="145"/>
      <c r="Z44" s="145"/>
      <c r="AA44" s="145"/>
      <c r="AB44" s="145"/>
      <c r="AC44" s="145"/>
      <c r="AD44" s="145"/>
      <c r="AE44" s="145"/>
      <c r="AF44" s="145"/>
      <c r="AG44" s="145"/>
      <c r="AH44" s="145"/>
      <c r="AI44" s="145"/>
    </row>
    <row r="45" s="147" customFormat="true" ht="15" hidden="false" customHeight="false" outlineLevel="0" collapsed="false">
      <c r="A45" s="156"/>
      <c r="B45" s="155"/>
      <c r="C45" s="140"/>
      <c r="D45" s="139"/>
      <c r="E45" s="140"/>
      <c r="F45" s="141"/>
      <c r="G45" s="142"/>
      <c r="H45" s="143"/>
      <c r="I45" s="142"/>
      <c r="J45" s="144"/>
      <c r="K45" s="142"/>
      <c r="L45" s="140"/>
      <c r="M45" s="139"/>
      <c r="N45" s="138"/>
      <c r="O45" s="138"/>
      <c r="P45" s="138"/>
      <c r="Q45" s="145"/>
      <c r="R45" s="145"/>
      <c r="S45" s="139"/>
      <c r="T45" s="145"/>
      <c r="U45" s="140"/>
      <c r="V45" s="140"/>
      <c r="W45" s="140"/>
      <c r="X45" s="145"/>
      <c r="Y45" s="145"/>
      <c r="Z45" s="145"/>
      <c r="AA45" s="145"/>
      <c r="AB45" s="145"/>
      <c r="AC45" s="145"/>
      <c r="AD45" s="145"/>
      <c r="AE45" s="145"/>
      <c r="AF45" s="145"/>
      <c r="AG45" s="145"/>
      <c r="AH45" s="145"/>
      <c r="AI45" s="145"/>
    </row>
    <row r="46" s="147" customFormat="true" ht="15" hidden="false" customHeight="false" outlineLevel="0" collapsed="false">
      <c r="A46" s="153"/>
      <c r="B46" s="154"/>
      <c r="C46" s="140"/>
      <c r="D46" s="139"/>
      <c r="E46" s="140"/>
      <c r="F46" s="141"/>
      <c r="G46" s="142"/>
      <c r="H46" s="143"/>
      <c r="I46" s="142"/>
      <c r="J46" s="144"/>
      <c r="K46" s="142"/>
      <c r="L46" s="140"/>
      <c r="M46" s="139"/>
      <c r="N46" s="138"/>
      <c r="O46" s="138"/>
      <c r="P46" s="138"/>
      <c r="Q46" s="145"/>
      <c r="R46" s="145"/>
      <c r="S46" s="139"/>
      <c r="T46" s="145"/>
      <c r="U46" s="140"/>
      <c r="V46" s="140"/>
      <c r="W46" s="140"/>
      <c r="X46" s="145"/>
      <c r="Y46" s="145"/>
      <c r="Z46" s="145"/>
      <c r="AA46" s="145"/>
      <c r="AB46" s="145"/>
      <c r="AC46" s="145"/>
      <c r="AD46" s="145"/>
      <c r="AE46" s="145"/>
      <c r="AF46" s="145"/>
      <c r="AG46" s="145"/>
      <c r="AH46" s="145"/>
      <c r="AI46" s="145"/>
    </row>
    <row r="47" s="147" customFormat="true" ht="15" hidden="false" customHeight="false" outlineLevel="0" collapsed="false">
      <c r="A47" s="146"/>
      <c r="B47" s="149"/>
      <c r="C47" s="140"/>
      <c r="D47" s="139"/>
      <c r="E47" s="140"/>
      <c r="F47" s="141"/>
      <c r="G47" s="142"/>
      <c r="H47" s="143"/>
      <c r="I47" s="142"/>
      <c r="J47" s="144"/>
      <c r="K47" s="142"/>
      <c r="L47" s="140"/>
      <c r="M47" s="139"/>
      <c r="N47" s="138"/>
      <c r="O47" s="138"/>
      <c r="P47" s="138"/>
      <c r="Q47" s="145"/>
      <c r="R47" s="145"/>
      <c r="S47" s="139"/>
      <c r="T47" s="145"/>
      <c r="U47" s="140"/>
      <c r="V47" s="140"/>
      <c r="W47" s="140"/>
      <c r="X47" s="145"/>
      <c r="Y47" s="145"/>
      <c r="Z47" s="145"/>
      <c r="AA47" s="145"/>
      <c r="AB47" s="145"/>
      <c r="AC47" s="145"/>
      <c r="AD47" s="145"/>
      <c r="AE47" s="145"/>
      <c r="AF47" s="145"/>
      <c r="AG47" s="145"/>
      <c r="AH47" s="145"/>
      <c r="AI47" s="145"/>
    </row>
    <row r="48" s="147" customFormat="true" ht="15" hidden="false" customHeight="false" outlineLevel="0" collapsed="false">
      <c r="A48" s="146"/>
      <c r="B48" s="139"/>
      <c r="C48" s="140"/>
      <c r="D48" s="139"/>
      <c r="E48" s="140"/>
      <c r="F48" s="141"/>
      <c r="G48" s="142"/>
      <c r="H48" s="143"/>
      <c r="I48" s="142"/>
      <c r="J48" s="144"/>
      <c r="K48" s="142"/>
      <c r="L48" s="140"/>
      <c r="M48" s="139"/>
      <c r="N48" s="138"/>
      <c r="O48" s="138"/>
      <c r="P48" s="138"/>
      <c r="Q48" s="145"/>
      <c r="R48" s="145"/>
      <c r="S48" s="139"/>
      <c r="T48" s="145"/>
      <c r="U48" s="140"/>
      <c r="V48" s="140"/>
      <c r="W48" s="140"/>
      <c r="X48" s="145"/>
      <c r="Y48" s="145"/>
      <c r="Z48" s="145"/>
      <c r="AA48" s="145"/>
      <c r="AB48" s="145"/>
      <c r="AC48" s="145"/>
      <c r="AD48" s="145"/>
      <c r="AE48" s="145"/>
      <c r="AF48" s="145"/>
      <c r="AG48" s="145"/>
      <c r="AH48" s="145"/>
      <c r="AI48" s="145"/>
    </row>
    <row r="49" s="147" customFormat="true" ht="15" hidden="false" customHeight="false" outlineLevel="0" collapsed="false">
      <c r="A49" s="146"/>
      <c r="B49" s="139"/>
      <c r="C49" s="140"/>
      <c r="D49" s="139"/>
      <c r="E49" s="140"/>
      <c r="F49" s="141"/>
      <c r="G49" s="142"/>
      <c r="H49" s="143"/>
      <c r="I49" s="142"/>
      <c r="J49" s="144"/>
      <c r="K49" s="142"/>
      <c r="L49" s="140"/>
      <c r="M49" s="139"/>
      <c r="N49" s="138"/>
      <c r="O49" s="138"/>
      <c r="P49" s="138"/>
      <c r="Q49" s="145"/>
      <c r="R49" s="145"/>
      <c r="S49" s="139"/>
      <c r="T49" s="145"/>
      <c r="U49" s="140"/>
      <c r="V49" s="140"/>
      <c r="W49" s="140"/>
      <c r="X49" s="145"/>
      <c r="Y49" s="145"/>
      <c r="Z49" s="145"/>
      <c r="AA49" s="145"/>
      <c r="AB49" s="145"/>
      <c r="AC49" s="145"/>
      <c r="AD49" s="145"/>
      <c r="AE49" s="145"/>
      <c r="AF49" s="145"/>
      <c r="AG49" s="145"/>
      <c r="AH49" s="145"/>
      <c r="AI49" s="145"/>
    </row>
    <row r="50" s="147" customFormat="true" ht="15" hidden="false" customHeight="false" outlineLevel="0" collapsed="false">
      <c r="A50" s="146"/>
      <c r="B50" s="139"/>
      <c r="C50" s="140"/>
      <c r="D50" s="139"/>
      <c r="E50" s="140"/>
      <c r="F50" s="141"/>
      <c r="G50" s="142"/>
      <c r="H50" s="143"/>
      <c r="I50" s="142"/>
      <c r="J50" s="144"/>
      <c r="K50" s="142"/>
      <c r="L50" s="140"/>
      <c r="M50" s="139"/>
      <c r="N50" s="138"/>
      <c r="O50" s="138"/>
      <c r="P50" s="138"/>
      <c r="Q50" s="145"/>
      <c r="R50" s="145"/>
      <c r="S50" s="139"/>
      <c r="T50" s="145"/>
      <c r="U50" s="140"/>
      <c r="V50" s="140"/>
      <c r="W50" s="140"/>
      <c r="X50" s="145"/>
      <c r="Y50" s="145"/>
      <c r="Z50" s="145"/>
      <c r="AA50" s="145"/>
      <c r="AB50" s="145"/>
      <c r="AC50" s="145"/>
      <c r="AD50" s="145"/>
      <c r="AE50" s="145"/>
      <c r="AF50" s="145"/>
      <c r="AG50" s="145"/>
      <c r="AH50" s="145"/>
      <c r="AI50" s="145"/>
    </row>
    <row r="51" s="147" customFormat="true" ht="15" hidden="false" customHeight="false" outlineLevel="0" collapsed="false">
      <c r="A51" s="146"/>
      <c r="B51" s="139"/>
      <c r="C51" s="140"/>
      <c r="D51" s="139"/>
      <c r="E51" s="140"/>
      <c r="F51" s="141"/>
      <c r="G51" s="142"/>
      <c r="H51" s="143"/>
      <c r="I51" s="142"/>
      <c r="J51" s="144"/>
      <c r="K51" s="142"/>
      <c r="L51" s="140"/>
      <c r="M51" s="139"/>
      <c r="N51" s="138"/>
      <c r="O51" s="138"/>
      <c r="P51" s="138"/>
      <c r="Q51" s="145"/>
      <c r="R51" s="145"/>
      <c r="S51" s="139"/>
      <c r="T51" s="145"/>
      <c r="U51" s="140"/>
      <c r="V51" s="140"/>
      <c r="W51" s="140"/>
      <c r="X51" s="145"/>
      <c r="Y51" s="145"/>
      <c r="Z51" s="145"/>
      <c r="AA51" s="145"/>
      <c r="AB51" s="145"/>
      <c r="AC51" s="145"/>
      <c r="AD51" s="145"/>
      <c r="AE51" s="145"/>
      <c r="AF51" s="145"/>
      <c r="AG51" s="145"/>
      <c r="AH51" s="145"/>
      <c r="AI51" s="145"/>
    </row>
    <row r="52" s="147" customFormat="true" ht="15" hidden="false" customHeight="false" outlineLevel="0" collapsed="false">
      <c r="A52" s="146"/>
      <c r="B52" s="139"/>
      <c r="C52" s="140"/>
      <c r="D52" s="139"/>
      <c r="E52" s="140"/>
      <c r="F52" s="141"/>
      <c r="G52" s="142"/>
      <c r="H52" s="143"/>
      <c r="I52" s="142"/>
      <c r="J52" s="144"/>
      <c r="K52" s="142"/>
      <c r="L52" s="140"/>
      <c r="M52" s="139"/>
      <c r="N52" s="138"/>
      <c r="O52" s="138"/>
      <c r="P52" s="138"/>
      <c r="Q52" s="145"/>
      <c r="R52" s="145"/>
      <c r="S52" s="139"/>
      <c r="T52" s="145"/>
      <c r="U52" s="140"/>
      <c r="V52" s="140"/>
      <c r="W52" s="140"/>
      <c r="X52" s="145"/>
      <c r="Y52" s="145"/>
      <c r="Z52" s="145"/>
      <c r="AA52" s="145"/>
      <c r="AB52" s="145"/>
      <c r="AC52" s="145"/>
      <c r="AD52" s="145"/>
      <c r="AE52" s="145"/>
      <c r="AF52" s="145"/>
      <c r="AG52" s="145"/>
      <c r="AH52" s="145"/>
      <c r="AI52" s="145"/>
    </row>
    <row r="53" s="147" customFormat="true" ht="15" hidden="false" customHeight="false" outlineLevel="0" collapsed="false">
      <c r="A53" s="140"/>
      <c r="B53" s="139"/>
      <c r="C53" s="140"/>
      <c r="D53" s="139"/>
      <c r="E53" s="140"/>
      <c r="F53" s="141"/>
      <c r="G53" s="142"/>
      <c r="H53" s="143"/>
      <c r="I53" s="142"/>
      <c r="J53" s="144"/>
      <c r="K53" s="142"/>
      <c r="L53" s="140"/>
      <c r="M53" s="139"/>
      <c r="N53" s="138"/>
      <c r="O53" s="138"/>
      <c r="P53" s="138"/>
      <c r="Q53" s="145"/>
      <c r="R53" s="145"/>
      <c r="S53" s="139"/>
      <c r="T53" s="145"/>
      <c r="U53" s="140"/>
      <c r="V53" s="140"/>
      <c r="W53" s="140"/>
      <c r="X53" s="145"/>
      <c r="Y53" s="145"/>
      <c r="Z53" s="145"/>
      <c r="AA53" s="145"/>
      <c r="AB53" s="145"/>
      <c r="AC53" s="145"/>
      <c r="AD53" s="145"/>
      <c r="AE53" s="145"/>
      <c r="AF53" s="145"/>
      <c r="AG53" s="145"/>
      <c r="AH53" s="145"/>
      <c r="AI53" s="145"/>
    </row>
    <row r="54" s="147" customFormat="true" ht="15" hidden="false" customHeight="false" outlineLevel="0" collapsed="false">
      <c r="A54" s="140"/>
      <c r="B54" s="139"/>
      <c r="C54" s="140"/>
      <c r="D54" s="139"/>
      <c r="E54" s="140"/>
      <c r="F54" s="141"/>
      <c r="G54" s="142"/>
      <c r="H54" s="143"/>
      <c r="I54" s="142"/>
      <c r="J54" s="144"/>
      <c r="K54" s="142"/>
      <c r="L54" s="140"/>
      <c r="M54" s="139"/>
      <c r="N54" s="138"/>
      <c r="O54" s="138"/>
      <c r="P54" s="138"/>
      <c r="Q54" s="145"/>
      <c r="R54" s="145"/>
      <c r="S54" s="139"/>
      <c r="T54" s="145"/>
      <c r="U54" s="140"/>
      <c r="V54" s="140"/>
      <c r="W54" s="140"/>
      <c r="X54" s="145"/>
      <c r="Y54" s="145"/>
      <c r="Z54" s="145"/>
      <c r="AA54" s="145"/>
      <c r="AB54" s="145"/>
      <c r="AC54" s="145"/>
      <c r="AD54" s="145"/>
      <c r="AE54" s="145"/>
      <c r="AF54" s="145"/>
      <c r="AG54" s="145"/>
      <c r="AH54" s="145"/>
      <c r="AI54" s="145"/>
    </row>
    <row r="55" s="147" customFormat="true" ht="15" hidden="false" customHeight="false" outlineLevel="0" collapsed="false">
      <c r="A55" s="140"/>
      <c r="B55" s="139"/>
      <c r="C55" s="140"/>
      <c r="D55" s="139"/>
      <c r="E55" s="140"/>
      <c r="F55" s="141"/>
      <c r="G55" s="142"/>
      <c r="H55" s="143"/>
      <c r="I55" s="142"/>
      <c r="J55" s="144"/>
      <c r="K55" s="142"/>
      <c r="L55" s="140"/>
      <c r="M55" s="139"/>
      <c r="N55" s="138"/>
      <c r="O55" s="138"/>
      <c r="P55" s="138"/>
      <c r="Q55" s="145"/>
      <c r="R55" s="145"/>
      <c r="S55" s="139"/>
      <c r="T55" s="145"/>
      <c r="U55" s="140"/>
      <c r="V55" s="140"/>
      <c r="W55" s="140"/>
      <c r="X55" s="145"/>
      <c r="Y55" s="145"/>
      <c r="Z55" s="145"/>
      <c r="AA55" s="145"/>
      <c r="AB55" s="145"/>
      <c r="AC55" s="145"/>
      <c r="AD55" s="145"/>
      <c r="AE55" s="145"/>
      <c r="AF55" s="145"/>
      <c r="AG55" s="145"/>
      <c r="AH55" s="145"/>
      <c r="AI55" s="145"/>
    </row>
    <row r="56" s="147" customFormat="true" ht="15" hidden="false" customHeight="false" outlineLevel="0" collapsed="false">
      <c r="A56" s="140"/>
      <c r="B56" s="139"/>
      <c r="C56" s="140"/>
      <c r="D56" s="139"/>
      <c r="E56" s="140"/>
      <c r="F56" s="141"/>
      <c r="G56" s="142"/>
      <c r="H56" s="143"/>
      <c r="I56" s="142"/>
      <c r="J56" s="144"/>
      <c r="K56" s="142"/>
      <c r="L56" s="140"/>
      <c r="M56" s="139"/>
      <c r="N56" s="138"/>
      <c r="O56" s="138"/>
      <c r="P56" s="138"/>
      <c r="Q56" s="145"/>
      <c r="R56" s="145"/>
      <c r="S56" s="139"/>
      <c r="T56" s="145"/>
      <c r="U56" s="140"/>
      <c r="V56" s="140"/>
      <c r="W56" s="140"/>
      <c r="X56" s="145"/>
      <c r="Y56" s="145"/>
      <c r="Z56" s="145"/>
      <c r="AA56" s="145"/>
      <c r="AB56" s="145"/>
      <c r="AC56" s="145"/>
      <c r="AD56" s="145"/>
      <c r="AE56" s="145"/>
      <c r="AF56" s="145"/>
      <c r="AG56" s="145"/>
      <c r="AH56" s="145"/>
      <c r="AI56" s="145"/>
    </row>
    <row r="57" s="147" customFormat="true" ht="15" hidden="false" customHeight="false" outlineLevel="0" collapsed="false">
      <c r="A57" s="140"/>
      <c r="B57" s="139"/>
      <c r="C57" s="140"/>
      <c r="D57" s="139"/>
      <c r="E57" s="140"/>
      <c r="F57" s="141"/>
      <c r="G57" s="142"/>
      <c r="H57" s="143"/>
      <c r="I57" s="142"/>
      <c r="J57" s="144"/>
      <c r="K57" s="142"/>
      <c r="L57" s="140"/>
      <c r="M57" s="139"/>
      <c r="N57" s="138"/>
      <c r="O57" s="138"/>
      <c r="P57" s="138"/>
      <c r="Q57" s="145"/>
      <c r="R57" s="145"/>
      <c r="S57" s="139"/>
      <c r="T57" s="145"/>
      <c r="U57" s="140"/>
      <c r="V57" s="140"/>
      <c r="W57" s="140"/>
      <c r="X57" s="145"/>
      <c r="Y57" s="145"/>
      <c r="Z57" s="145"/>
      <c r="AA57" s="145"/>
      <c r="AB57" s="145"/>
      <c r="AC57" s="145"/>
      <c r="AD57" s="145"/>
      <c r="AE57" s="145"/>
      <c r="AF57" s="145"/>
      <c r="AG57" s="145"/>
      <c r="AH57" s="145"/>
      <c r="AI57" s="145"/>
    </row>
    <row r="58" s="147" customFormat="true" ht="15" hidden="false" customHeight="false" outlineLevel="0" collapsed="false">
      <c r="A58" s="140"/>
      <c r="B58" s="139"/>
      <c r="C58" s="140"/>
      <c r="D58" s="139"/>
      <c r="E58" s="140"/>
      <c r="F58" s="141"/>
      <c r="G58" s="142"/>
      <c r="H58" s="143"/>
      <c r="I58" s="142"/>
      <c r="J58" s="144"/>
      <c r="K58" s="142"/>
      <c r="L58" s="140"/>
      <c r="M58" s="139"/>
      <c r="N58" s="138"/>
      <c r="O58" s="138"/>
      <c r="P58" s="138"/>
      <c r="Q58" s="145"/>
      <c r="R58" s="145"/>
      <c r="S58" s="139"/>
      <c r="T58" s="145"/>
      <c r="U58" s="140"/>
      <c r="V58" s="140"/>
      <c r="W58" s="140"/>
      <c r="X58" s="145"/>
      <c r="Y58" s="145"/>
      <c r="Z58" s="145"/>
      <c r="AA58" s="145"/>
      <c r="AB58" s="145"/>
      <c r="AC58" s="145"/>
      <c r="AD58" s="145"/>
      <c r="AE58" s="145"/>
      <c r="AF58" s="145"/>
      <c r="AG58" s="145"/>
      <c r="AH58" s="145"/>
      <c r="AI58" s="145"/>
    </row>
    <row r="59" s="147" customFormat="true" ht="15" hidden="false" customHeight="false" outlineLevel="0" collapsed="false">
      <c r="A59" s="140"/>
      <c r="B59" s="139"/>
      <c r="C59" s="140"/>
      <c r="D59" s="139"/>
      <c r="E59" s="140"/>
      <c r="F59" s="141"/>
      <c r="G59" s="142"/>
      <c r="H59" s="143"/>
      <c r="I59" s="142"/>
      <c r="J59" s="144"/>
      <c r="K59" s="142"/>
      <c r="L59" s="140"/>
      <c r="M59" s="139"/>
      <c r="N59" s="138"/>
      <c r="O59" s="138"/>
      <c r="P59" s="138"/>
      <c r="Q59" s="145"/>
      <c r="R59" s="145"/>
      <c r="S59" s="139"/>
      <c r="T59" s="145"/>
      <c r="U59" s="140"/>
      <c r="V59" s="140"/>
      <c r="W59" s="140"/>
      <c r="X59" s="145"/>
      <c r="Y59" s="145"/>
      <c r="Z59" s="145"/>
      <c r="AA59" s="145"/>
      <c r="AB59" s="145"/>
      <c r="AC59" s="145"/>
      <c r="AD59" s="145"/>
      <c r="AE59" s="145"/>
      <c r="AF59" s="145"/>
      <c r="AG59" s="145"/>
      <c r="AH59" s="145"/>
      <c r="AI59" s="145"/>
    </row>
    <row r="60" s="147" customFormat="true" ht="15" hidden="false" customHeight="false" outlineLevel="0" collapsed="false">
      <c r="A60" s="140"/>
      <c r="B60" s="139"/>
      <c r="C60" s="140"/>
      <c r="D60" s="139"/>
      <c r="E60" s="140"/>
      <c r="F60" s="141"/>
      <c r="G60" s="142"/>
      <c r="H60" s="143"/>
      <c r="I60" s="142"/>
      <c r="J60" s="144"/>
      <c r="K60" s="142"/>
      <c r="L60" s="140"/>
      <c r="M60" s="139"/>
      <c r="N60" s="138"/>
      <c r="O60" s="138"/>
      <c r="P60" s="138"/>
      <c r="Q60" s="145"/>
      <c r="R60" s="145"/>
      <c r="S60" s="139"/>
      <c r="T60" s="145"/>
      <c r="U60" s="140"/>
      <c r="V60" s="140"/>
      <c r="W60" s="140"/>
      <c r="X60" s="145"/>
      <c r="Y60" s="145"/>
      <c r="Z60" s="145"/>
      <c r="AA60" s="145"/>
      <c r="AB60" s="145"/>
      <c r="AC60" s="145"/>
      <c r="AD60" s="145"/>
      <c r="AE60" s="145"/>
      <c r="AF60" s="145"/>
      <c r="AG60" s="145"/>
      <c r="AH60" s="145"/>
      <c r="AI60" s="145"/>
    </row>
    <row r="61" s="147" customFormat="true" ht="15" hidden="false" customHeight="false" outlineLevel="0" collapsed="false">
      <c r="A61" s="140"/>
      <c r="B61" s="139"/>
      <c r="C61" s="140"/>
      <c r="D61" s="139"/>
      <c r="E61" s="140"/>
      <c r="F61" s="141"/>
      <c r="G61" s="142"/>
      <c r="H61" s="143"/>
      <c r="I61" s="142"/>
      <c r="J61" s="144"/>
      <c r="K61" s="142"/>
      <c r="L61" s="140"/>
      <c r="M61" s="139"/>
      <c r="N61" s="138"/>
      <c r="O61" s="138"/>
      <c r="P61" s="138"/>
      <c r="Q61" s="145"/>
      <c r="R61" s="145"/>
      <c r="S61" s="139"/>
      <c r="T61" s="145"/>
      <c r="U61" s="140"/>
      <c r="V61" s="140"/>
      <c r="W61" s="140"/>
      <c r="X61" s="145"/>
      <c r="Y61" s="145"/>
      <c r="Z61" s="145"/>
      <c r="AA61" s="145"/>
      <c r="AB61" s="145"/>
      <c r="AC61" s="145"/>
      <c r="AD61" s="145"/>
      <c r="AE61" s="145"/>
      <c r="AF61" s="145"/>
      <c r="AG61" s="145"/>
      <c r="AH61" s="145"/>
      <c r="AI61" s="145"/>
    </row>
    <row r="62" s="147" customFormat="true" ht="15" hidden="false" customHeight="false" outlineLevel="0" collapsed="false">
      <c r="A62" s="140"/>
      <c r="B62" s="139"/>
      <c r="C62" s="140"/>
      <c r="D62" s="139"/>
      <c r="E62" s="140"/>
      <c r="F62" s="141"/>
      <c r="G62" s="142"/>
      <c r="H62" s="143"/>
      <c r="I62" s="142"/>
      <c r="J62" s="144"/>
      <c r="K62" s="142"/>
      <c r="L62" s="140"/>
      <c r="M62" s="139"/>
      <c r="N62" s="138"/>
      <c r="O62" s="138"/>
      <c r="P62" s="138"/>
      <c r="Q62" s="145"/>
      <c r="R62" s="145"/>
      <c r="S62" s="139"/>
      <c r="T62" s="145"/>
      <c r="U62" s="140"/>
      <c r="V62" s="140"/>
      <c r="W62" s="140"/>
      <c r="X62" s="145"/>
      <c r="Y62" s="145"/>
      <c r="Z62" s="145"/>
      <c r="AA62" s="145"/>
      <c r="AB62" s="145"/>
      <c r="AC62" s="145"/>
      <c r="AD62" s="145"/>
      <c r="AE62" s="145"/>
      <c r="AF62" s="145"/>
      <c r="AG62" s="145"/>
      <c r="AH62" s="145"/>
      <c r="AI62" s="145"/>
    </row>
    <row r="63" s="147" customFormat="true" ht="15" hidden="false" customHeight="false" outlineLevel="0" collapsed="false">
      <c r="A63" s="140"/>
      <c r="B63" s="139"/>
      <c r="C63" s="140"/>
      <c r="D63" s="139"/>
      <c r="E63" s="140"/>
      <c r="F63" s="141"/>
      <c r="G63" s="142"/>
      <c r="H63" s="143"/>
      <c r="I63" s="142"/>
      <c r="J63" s="144"/>
      <c r="K63" s="142"/>
      <c r="L63" s="140"/>
      <c r="M63" s="139"/>
      <c r="N63" s="138"/>
      <c r="O63" s="138"/>
      <c r="P63" s="138"/>
      <c r="Q63" s="145"/>
      <c r="R63" s="145"/>
      <c r="S63" s="139"/>
      <c r="T63" s="145"/>
      <c r="U63" s="140"/>
      <c r="V63" s="140"/>
      <c r="W63" s="140"/>
      <c r="X63" s="145"/>
      <c r="Y63" s="145"/>
      <c r="Z63" s="145"/>
      <c r="AA63" s="145"/>
      <c r="AB63" s="145"/>
      <c r="AC63" s="145"/>
      <c r="AD63" s="145"/>
      <c r="AE63" s="145"/>
      <c r="AF63" s="145"/>
      <c r="AG63" s="145"/>
      <c r="AH63" s="145"/>
      <c r="AI63" s="145"/>
    </row>
    <row r="64" s="147" customFormat="true" ht="15" hidden="false" customHeight="false" outlineLevel="0" collapsed="false">
      <c r="A64" s="140"/>
      <c r="B64" s="139"/>
      <c r="C64" s="140"/>
      <c r="D64" s="139"/>
      <c r="E64" s="140"/>
      <c r="F64" s="141"/>
      <c r="G64" s="142"/>
      <c r="H64" s="143"/>
      <c r="I64" s="142"/>
      <c r="J64" s="144"/>
      <c r="K64" s="142"/>
      <c r="L64" s="140"/>
      <c r="M64" s="139"/>
      <c r="N64" s="138"/>
      <c r="O64" s="138"/>
      <c r="P64" s="138"/>
      <c r="Q64" s="145"/>
      <c r="R64" s="145"/>
      <c r="S64" s="139"/>
      <c r="T64" s="145"/>
      <c r="U64" s="140"/>
      <c r="V64" s="140"/>
      <c r="W64" s="140"/>
      <c r="X64" s="145"/>
      <c r="Y64" s="145"/>
      <c r="Z64" s="145"/>
      <c r="AA64" s="145"/>
      <c r="AB64" s="145"/>
      <c r="AC64" s="145"/>
      <c r="AD64" s="145"/>
      <c r="AE64" s="145"/>
      <c r="AF64" s="145"/>
      <c r="AG64" s="145"/>
      <c r="AH64" s="145"/>
      <c r="AI64" s="145"/>
    </row>
    <row r="65" s="147" customFormat="true" ht="15" hidden="false" customHeight="false" outlineLevel="0" collapsed="false">
      <c r="A65" s="140"/>
      <c r="B65" s="139"/>
      <c r="C65" s="140"/>
      <c r="D65" s="139"/>
      <c r="E65" s="140"/>
      <c r="F65" s="141"/>
      <c r="G65" s="142"/>
      <c r="H65" s="143"/>
      <c r="I65" s="142"/>
      <c r="J65" s="144"/>
      <c r="K65" s="142"/>
      <c r="L65" s="140"/>
      <c r="M65" s="139"/>
      <c r="N65" s="138"/>
      <c r="O65" s="138"/>
      <c r="P65" s="138"/>
      <c r="Q65" s="145"/>
      <c r="R65" s="145"/>
      <c r="S65" s="139"/>
      <c r="T65" s="145"/>
      <c r="U65" s="140"/>
      <c r="V65" s="140"/>
      <c r="W65" s="140"/>
      <c r="X65" s="145"/>
      <c r="Y65" s="145"/>
      <c r="Z65" s="145"/>
      <c r="AA65" s="145"/>
      <c r="AB65" s="145"/>
      <c r="AC65" s="145"/>
      <c r="AD65" s="145"/>
      <c r="AE65" s="145"/>
      <c r="AF65" s="145"/>
      <c r="AG65" s="145"/>
      <c r="AH65" s="145"/>
      <c r="AI65" s="145"/>
    </row>
    <row r="66" s="147" customFormat="true" ht="15" hidden="false" customHeight="false" outlineLevel="0" collapsed="false">
      <c r="A66" s="140"/>
      <c r="B66" s="139"/>
      <c r="C66" s="140"/>
      <c r="D66" s="139"/>
      <c r="E66" s="140"/>
      <c r="F66" s="141"/>
      <c r="G66" s="142"/>
      <c r="H66" s="143"/>
      <c r="I66" s="142"/>
      <c r="J66" s="144"/>
      <c r="K66" s="142"/>
      <c r="L66" s="140"/>
      <c r="M66" s="139"/>
      <c r="N66" s="138"/>
      <c r="O66" s="138"/>
      <c r="P66" s="138"/>
      <c r="Q66" s="145"/>
      <c r="R66" s="145"/>
      <c r="S66" s="139"/>
      <c r="T66" s="145"/>
      <c r="U66" s="140"/>
      <c r="V66" s="140"/>
      <c r="W66" s="140"/>
      <c r="X66" s="145"/>
      <c r="Y66" s="145"/>
      <c r="Z66" s="145"/>
      <c r="AA66" s="145"/>
      <c r="AB66" s="145"/>
      <c r="AC66" s="145"/>
      <c r="AD66" s="145"/>
      <c r="AE66" s="145"/>
      <c r="AF66" s="145"/>
      <c r="AG66" s="145"/>
      <c r="AH66" s="145"/>
      <c r="AI66" s="145"/>
    </row>
    <row r="67" s="147" customFormat="true" ht="15" hidden="false" customHeight="false" outlineLevel="0" collapsed="false">
      <c r="A67" s="157"/>
      <c r="B67" s="139"/>
      <c r="C67" s="140"/>
      <c r="D67" s="139"/>
      <c r="E67" s="140"/>
      <c r="F67" s="141"/>
      <c r="G67" s="142"/>
      <c r="H67" s="143"/>
      <c r="I67" s="142"/>
      <c r="J67" s="144"/>
      <c r="K67" s="142"/>
      <c r="L67" s="140"/>
      <c r="M67" s="139"/>
      <c r="N67" s="138"/>
      <c r="O67" s="138"/>
      <c r="P67" s="138"/>
      <c r="Q67" s="145"/>
      <c r="R67" s="145"/>
      <c r="S67" s="139"/>
      <c r="T67" s="145"/>
      <c r="U67" s="140"/>
      <c r="V67" s="140"/>
      <c r="W67" s="140"/>
      <c r="X67" s="145"/>
      <c r="Y67" s="145"/>
      <c r="Z67" s="145"/>
      <c r="AA67" s="145"/>
      <c r="AB67" s="145"/>
      <c r="AC67" s="145"/>
      <c r="AD67" s="145"/>
      <c r="AE67" s="145"/>
      <c r="AF67" s="145"/>
      <c r="AG67" s="145"/>
      <c r="AH67" s="145"/>
      <c r="AI67" s="145"/>
    </row>
    <row r="68" s="147" customFormat="true" ht="15" hidden="false" customHeight="false" outlineLevel="0" collapsed="false">
      <c r="A68" s="153"/>
      <c r="B68" s="155"/>
      <c r="C68" s="140"/>
      <c r="D68" s="139"/>
      <c r="E68" s="140"/>
      <c r="F68" s="141"/>
      <c r="G68" s="142"/>
      <c r="H68" s="143"/>
      <c r="I68" s="142"/>
      <c r="J68" s="144"/>
      <c r="K68" s="142"/>
      <c r="L68" s="140"/>
      <c r="M68" s="139"/>
      <c r="N68" s="138"/>
      <c r="O68" s="138"/>
      <c r="P68" s="138"/>
      <c r="Q68" s="145"/>
      <c r="R68" s="145"/>
      <c r="S68" s="139"/>
      <c r="T68" s="145"/>
      <c r="U68" s="140"/>
      <c r="V68" s="140"/>
      <c r="W68" s="140"/>
      <c r="X68" s="145"/>
      <c r="Y68" s="145"/>
      <c r="Z68" s="145"/>
      <c r="AA68" s="145"/>
      <c r="AB68" s="145"/>
      <c r="AC68" s="145"/>
      <c r="AD68" s="145"/>
      <c r="AE68" s="145"/>
      <c r="AF68" s="145"/>
      <c r="AG68" s="145"/>
      <c r="AH68" s="145"/>
      <c r="AI68" s="145"/>
    </row>
    <row r="69" s="147" customFormat="true" ht="15" hidden="false" customHeight="false" outlineLevel="0" collapsed="false">
      <c r="A69" s="153"/>
      <c r="B69" s="155"/>
      <c r="C69" s="140"/>
      <c r="D69" s="139"/>
      <c r="E69" s="140"/>
      <c r="F69" s="141"/>
      <c r="G69" s="142"/>
      <c r="H69" s="143"/>
      <c r="I69" s="142"/>
      <c r="J69" s="144"/>
      <c r="K69" s="142"/>
      <c r="L69" s="140"/>
      <c r="M69" s="139"/>
      <c r="N69" s="138"/>
      <c r="O69" s="138"/>
      <c r="P69" s="138"/>
      <c r="Q69" s="145"/>
      <c r="R69" s="145"/>
      <c r="S69" s="139"/>
      <c r="T69" s="145"/>
      <c r="U69" s="140"/>
      <c r="V69" s="140"/>
      <c r="W69" s="140"/>
      <c r="X69" s="145"/>
      <c r="Y69" s="145"/>
      <c r="Z69" s="145"/>
      <c r="AA69" s="145"/>
      <c r="AB69" s="145"/>
      <c r="AC69" s="145"/>
      <c r="AD69" s="145"/>
      <c r="AE69" s="145"/>
      <c r="AF69" s="145"/>
      <c r="AG69" s="145"/>
      <c r="AH69" s="145"/>
      <c r="AI69" s="145"/>
    </row>
    <row r="70" s="147" customFormat="true" ht="15" hidden="false" customHeight="false" outlineLevel="0" collapsed="false">
      <c r="A70" s="158"/>
      <c r="B70" s="139"/>
      <c r="C70" s="140"/>
      <c r="D70" s="139"/>
      <c r="E70" s="140"/>
      <c r="F70" s="141"/>
      <c r="G70" s="142"/>
      <c r="H70" s="143"/>
      <c r="I70" s="142"/>
      <c r="J70" s="144"/>
      <c r="K70" s="142"/>
      <c r="L70" s="140"/>
      <c r="M70" s="139"/>
      <c r="N70" s="138"/>
      <c r="O70" s="138"/>
      <c r="P70" s="138"/>
      <c r="Q70" s="145"/>
      <c r="R70" s="145"/>
      <c r="S70" s="139"/>
      <c r="T70" s="145"/>
      <c r="U70" s="140"/>
      <c r="V70" s="140"/>
      <c r="W70" s="140"/>
      <c r="X70" s="145"/>
      <c r="Y70" s="145"/>
      <c r="Z70" s="145"/>
      <c r="AA70" s="145"/>
      <c r="AB70" s="145"/>
      <c r="AC70" s="145"/>
      <c r="AD70" s="145"/>
      <c r="AE70" s="145"/>
      <c r="AF70" s="145"/>
      <c r="AG70" s="145"/>
      <c r="AH70" s="145"/>
      <c r="AI70" s="145"/>
    </row>
    <row r="71" s="147" customFormat="true" ht="15" hidden="false" customHeight="false" outlineLevel="0" collapsed="false">
      <c r="A71" s="159"/>
      <c r="B71" s="139"/>
      <c r="C71" s="140"/>
      <c r="D71" s="139"/>
      <c r="E71" s="140"/>
      <c r="F71" s="141"/>
      <c r="G71" s="142"/>
      <c r="H71" s="143"/>
      <c r="I71" s="142"/>
      <c r="J71" s="144"/>
      <c r="K71" s="142"/>
      <c r="L71" s="140"/>
      <c r="M71" s="139"/>
      <c r="N71" s="138"/>
      <c r="O71" s="138"/>
      <c r="P71" s="138"/>
      <c r="Q71" s="145"/>
      <c r="R71" s="145"/>
      <c r="S71" s="139"/>
      <c r="T71" s="145"/>
      <c r="U71" s="140"/>
      <c r="V71" s="140"/>
      <c r="W71" s="140"/>
      <c r="X71" s="145"/>
      <c r="Y71" s="145"/>
      <c r="Z71" s="145"/>
      <c r="AA71" s="145"/>
      <c r="AB71" s="145"/>
      <c r="AC71" s="145"/>
      <c r="AD71" s="145"/>
      <c r="AE71" s="145"/>
      <c r="AF71" s="145"/>
      <c r="AG71" s="145"/>
      <c r="AH71" s="145"/>
      <c r="AI71" s="145"/>
    </row>
    <row r="72" s="147" customFormat="true" ht="15" hidden="false" customHeight="false" outlineLevel="0" collapsed="false">
      <c r="A72" s="159"/>
      <c r="B72" s="139"/>
      <c r="C72" s="140"/>
      <c r="D72" s="139"/>
      <c r="E72" s="140"/>
      <c r="F72" s="141"/>
      <c r="G72" s="142"/>
      <c r="H72" s="143"/>
      <c r="I72" s="142"/>
      <c r="J72" s="144"/>
      <c r="K72" s="142"/>
      <c r="L72" s="140"/>
      <c r="M72" s="139"/>
      <c r="N72" s="138"/>
      <c r="O72" s="138"/>
      <c r="P72" s="138"/>
      <c r="Q72" s="145"/>
      <c r="R72" s="145"/>
      <c r="S72" s="139"/>
      <c r="T72" s="145"/>
      <c r="U72" s="140"/>
      <c r="V72" s="140"/>
      <c r="W72" s="140"/>
      <c r="X72" s="145"/>
      <c r="Y72" s="145"/>
      <c r="Z72" s="145"/>
      <c r="AA72" s="145"/>
      <c r="AB72" s="145"/>
      <c r="AC72" s="145"/>
      <c r="AD72" s="145"/>
      <c r="AE72" s="145"/>
      <c r="AF72" s="145"/>
      <c r="AG72" s="145"/>
      <c r="AH72" s="145"/>
      <c r="AI72" s="145"/>
    </row>
    <row r="73" s="147" customFormat="true" ht="15" hidden="false" customHeight="false" outlineLevel="0" collapsed="false">
      <c r="A73" s="159"/>
      <c r="B73" s="139"/>
      <c r="C73" s="140"/>
      <c r="D73" s="139"/>
      <c r="E73" s="140"/>
      <c r="F73" s="141"/>
      <c r="G73" s="142"/>
      <c r="H73" s="143"/>
      <c r="I73" s="142"/>
      <c r="J73" s="144"/>
      <c r="K73" s="142"/>
      <c r="L73" s="140"/>
      <c r="M73" s="139"/>
      <c r="N73" s="138"/>
      <c r="O73" s="138"/>
      <c r="P73" s="138"/>
      <c r="Q73" s="145"/>
      <c r="R73" s="145"/>
      <c r="S73" s="139"/>
      <c r="T73" s="145"/>
      <c r="U73" s="140"/>
      <c r="V73" s="140"/>
      <c r="W73" s="140"/>
      <c r="X73" s="145"/>
      <c r="Y73" s="145"/>
      <c r="Z73" s="145"/>
      <c r="AA73" s="145"/>
      <c r="AB73" s="145"/>
      <c r="AC73" s="145"/>
      <c r="AD73" s="145"/>
      <c r="AE73" s="145"/>
      <c r="AF73" s="145"/>
      <c r="AG73" s="145"/>
      <c r="AH73" s="145"/>
      <c r="AI73" s="145"/>
    </row>
    <row r="74" s="147" customFormat="true" ht="15" hidden="false" customHeight="false" outlineLevel="0" collapsed="false">
      <c r="A74" s="157"/>
      <c r="B74" s="139"/>
      <c r="C74" s="140"/>
      <c r="D74" s="139"/>
      <c r="E74" s="140"/>
      <c r="F74" s="141"/>
      <c r="G74" s="142"/>
      <c r="H74" s="143"/>
      <c r="I74" s="142"/>
      <c r="J74" s="144"/>
      <c r="K74" s="142"/>
      <c r="L74" s="140"/>
      <c r="M74" s="139"/>
      <c r="N74" s="138"/>
      <c r="O74" s="138"/>
      <c r="P74" s="138"/>
      <c r="Q74" s="145"/>
      <c r="R74" s="145"/>
      <c r="S74" s="139"/>
      <c r="T74" s="145"/>
      <c r="U74" s="140"/>
      <c r="V74" s="140"/>
      <c r="W74" s="140"/>
      <c r="X74" s="145"/>
      <c r="Y74" s="145"/>
      <c r="Z74" s="145"/>
      <c r="AA74" s="145"/>
      <c r="AB74" s="145"/>
      <c r="AC74" s="145"/>
      <c r="AD74" s="145"/>
      <c r="AE74" s="145"/>
      <c r="AF74" s="145"/>
      <c r="AG74" s="145"/>
      <c r="AH74" s="145"/>
      <c r="AI74" s="145"/>
    </row>
    <row r="75" s="147" customFormat="true" ht="15" hidden="false" customHeight="false" outlineLevel="0" collapsed="false">
      <c r="A75" s="157"/>
      <c r="B75" s="139"/>
      <c r="C75" s="140"/>
      <c r="D75" s="139"/>
      <c r="E75" s="140"/>
      <c r="F75" s="141"/>
      <c r="G75" s="142"/>
      <c r="H75" s="143"/>
      <c r="I75" s="142"/>
      <c r="J75" s="144"/>
      <c r="K75" s="142"/>
      <c r="L75" s="140"/>
      <c r="M75" s="139"/>
      <c r="N75" s="138"/>
      <c r="O75" s="138"/>
      <c r="P75" s="138"/>
      <c r="Q75" s="145"/>
      <c r="R75" s="145"/>
      <c r="S75" s="139"/>
      <c r="T75" s="145"/>
      <c r="U75" s="140"/>
      <c r="V75" s="140"/>
      <c r="W75" s="140"/>
      <c r="X75" s="145"/>
      <c r="Y75" s="145"/>
      <c r="Z75" s="145"/>
      <c r="AA75" s="145"/>
      <c r="AB75" s="145"/>
      <c r="AC75" s="145"/>
      <c r="AD75" s="145"/>
      <c r="AE75" s="145"/>
      <c r="AF75" s="145"/>
      <c r="AG75" s="145"/>
      <c r="AH75" s="145"/>
      <c r="AI75" s="145"/>
    </row>
    <row r="76" s="147" customFormat="true" ht="15" hidden="false" customHeight="false" outlineLevel="0" collapsed="false">
      <c r="A76" s="157"/>
      <c r="B76" s="139"/>
      <c r="C76" s="140"/>
      <c r="D76" s="139"/>
      <c r="E76" s="140"/>
      <c r="F76" s="141"/>
      <c r="G76" s="142"/>
      <c r="H76" s="143"/>
      <c r="I76" s="142"/>
      <c r="J76" s="144"/>
      <c r="K76" s="142"/>
      <c r="L76" s="140"/>
      <c r="M76" s="139"/>
      <c r="N76" s="138"/>
      <c r="O76" s="138"/>
      <c r="P76" s="138"/>
      <c r="Q76" s="145"/>
      <c r="R76" s="145"/>
      <c r="S76" s="139"/>
      <c r="T76" s="145"/>
      <c r="U76" s="140"/>
      <c r="V76" s="140"/>
      <c r="W76" s="140"/>
      <c r="X76" s="145"/>
      <c r="Y76" s="145"/>
      <c r="Z76" s="145"/>
      <c r="AA76" s="145"/>
      <c r="AB76" s="145"/>
      <c r="AC76" s="145"/>
      <c r="AD76" s="145"/>
      <c r="AE76" s="145"/>
      <c r="AF76" s="145"/>
      <c r="AG76" s="145"/>
      <c r="AH76" s="145"/>
      <c r="AI76" s="145"/>
    </row>
    <row r="77" s="147" customFormat="true" ht="15" hidden="false" customHeight="false" outlineLevel="0" collapsed="false">
      <c r="A77" s="153"/>
      <c r="B77" s="139"/>
      <c r="C77" s="140"/>
      <c r="D77" s="139"/>
      <c r="E77" s="140"/>
      <c r="F77" s="141"/>
      <c r="G77" s="142"/>
      <c r="H77" s="143"/>
      <c r="I77" s="142"/>
      <c r="J77" s="144"/>
      <c r="K77" s="142"/>
      <c r="L77" s="140"/>
      <c r="M77" s="139"/>
      <c r="N77" s="138"/>
      <c r="O77" s="138"/>
      <c r="P77" s="138"/>
      <c r="Q77" s="145"/>
      <c r="R77" s="145"/>
      <c r="S77" s="139"/>
      <c r="T77" s="145"/>
      <c r="U77" s="140"/>
      <c r="V77" s="140"/>
      <c r="W77" s="140"/>
      <c r="X77" s="145"/>
      <c r="Y77" s="145"/>
      <c r="Z77" s="145"/>
      <c r="AA77" s="145"/>
      <c r="AB77" s="145"/>
      <c r="AC77" s="145"/>
      <c r="AD77" s="145"/>
      <c r="AE77" s="145"/>
      <c r="AF77" s="145"/>
      <c r="AG77" s="145"/>
      <c r="AH77" s="145"/>
      <c r="AI77" s="145"/>
    </row>
    <row r="78" s="147" customFormat="true" ht="15" hidden="false" customHeight="false" outlineLevel="0" collapsed="false">
      <c r="A78" s="146"/>
      <c r="B78" s="139"/>
      <c r="C78" s="140"/>
      <c r="D78" s="139"/>
      <c r="E78" s="140"/>
      <c r="F78" s="141"/>
      <c r="G78" s="142"/>
      <c r="H78" s="143"/>
      <c r="I78" s="142"/>
      <c r="J78" s="144"/>
      <c r="K78" s="142"/>
      <c r="L78" s="140"/>
      <c r="M78" s="139"/>
      <c r="N78" s="138"/>
      <c r="O78" s="138"/>
      <c r="P78" s="138"/>
      <c r="Q78" s="145"/>
      <c r="R78" s="145"/>
      <c r="S78" s="139"/>
      <c r="T78" s="145"/>
      <c r="U78" s="140"/>
      <c r="V78" s="140"/>
      <c r="W78" s="140"/>
      <c r="X78" s="145"/>
      <c r="Y78" s="145"/>
      <c r="Z78" s="145"/>
      <c r="AA78" s="145"/>
      <c r="AB78" s="145"/>
      <c r="AC78" s="145"/>
      <c r="AD78" s="145"/>
      <c r="AE78" s="145"/>
      <c r="AF78" s="145"/>
      <c r="AG78" s="145"/>
      <c r="AH78" s="145"/>
      <c r="AI78" s="145"/>
    </row>
    <row r="79" s="147" customFormat="true" ht="15" hidden="false" customHeight="false" outlineLevel="0" collapsed="false">
      <c r="A79" s="158"/>
      <c r="B79" s="139"/>
      <c r="C79" s="140"/>
      <c r="D79" s="139"/>
      <c r="E79" s="140"/>
      <c r="F79" s="141"/>
      <c r="G79" s="142"/>
      <c r="H79" s="143"/>
      <c r="I79" s="142"/>
      <c r="J79" s="144"/>
      <c r="K79" s="142"/>
      <c r="L79" s="140"/>
      <c r="M79" s="139"/>
      <c r="N79" s="138"/>
      <c r="O79" s="138"/>
      <c r="P79" s="138"/>
      <c r="Q79" s="145"/>
      <c r="R79" s="145"/>
      <c r="S79" s="139"/>
      <c r="T79" s="145"/>
      <c r="U79" s="140"/>
      <c r="V79" s="140"/>
      <c r="W79" s="140"/>
      <c r="X79" s="145"/>
      <c r="Y79" s="145"/>
      <c r="Z79" s="145"/>
      <c r="AA79" s="145"/>
      <c r="AB79" s="145"/>
      <c r="AC79" s="145"/>
      <c r="AD79" s="145"/>
      <c r="AE79" s="145"/>
      <c r="AF79" s="145"/>
      <c r="AG79" s="145"/>
      <c r="AH79" s="145"/>
      <c r="AI79" s="145"/>
    </row>
  </sheetData>
  <dataValidations count="5">
    <dataValidation allowBlank="true" operator="between" showDropDown="false" showErrorMessage="true" showInputMessage="false" sqref="M1:M79 S1:S79" type="list">
      <formula1>DurationUnit</formula1>
      <formula2>0</formula2>
    </dataValidation>
    <dataValidation allowBlank="true" operator="between" showDropDown="false" showErrorMessage="true" showInputMessage="false" sqref="F1:F79" type="list">
      <formula1>assetaype</formula1>
      <formula2>0</formula2>
    </dataValidation>
    <dataValidation allowBlank="true" operator="between" showDropDown="false" showErrorMessage="true" showInputMessage="false" sqref="B2:B18" type="list">
      <formula1>ContactID</formula1>
      <formula2>0</formula2>
    </dataValidation>
    <dataValidation allowBlank="true" operator="between" showDropDown="false" showErrorMessage="true" showInputMessage="false" sqref="D11:D21" type="list">
      <formula1>Category_Element</formula1>
      <formula2>0</formula2>
    </dataValidation>
    <dataValidation allowBlank="true" operator="between" showDropDown="false" showErrorMessage="true" showInputMessage="false" sqref="D2:D10" type="list">
      <formula1>Тип_оборудования</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FFFFCC"/>
    <pageSetUpPr fitToPage="false"/>
  </sheetPr>
  <dimension ref="A1:T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 activeCellId="0" sqref="F2"/>
    </sheetView>
  </sheetViews>
  <sheetFormatPr defaultRowHeight="12.75" zeroHeight="false" outlineLevelRow="0" outlineLevelCol="0"/>
  <cols>
    <col collapsed="false" customWidth="true" hidden="false" outlineLevel="0" max="1" min="1" style="18" width="4.29"/>
    <col collapsed="false" customWidth="true" hidden="false" outlineLevel="0" max="2" min="2" style="18" width="15"/>
    <col collapsed="false" customWidth="true" hidden="false" outlineLevel="0" max="3" min="3" style="19" width="13.57"/>
    <col collapsed="false" customWidth="true" hidden="false" outlineLevel="0" max="4" min="4" style="19" width="12.86"/>
    <col collapsed="false" customWidth="true" hidden="false" outlineLevel="0" max="5" min="5" style="19" width="13.43"/>
    <col collapsed="false" customWidth="true" hidden="false" outlineLevel="0" max="6" min="6" style="19" width="15.71"/>
    <col collapsed="false" customWidth="true" hidden="false" outlineLevel="0" max="7" min="7" style="19" width="15.42"/>
    <col collapsed="false" customWidth="true" hidden="false" outlineLevel="0" max="8" min="8" style="19" width="3.57"/>
    <col collapsed="false" customWidth="true" hidden="false" outlineLevel="0" max="9" min="9" style="18" width="19.14"/>
    <col collapsed="false" customWidth="true" hidden="false" outlineLevel="0" max="10" min="10" style="20" width="3.3"/>
    <col collapsed="false" customWidth="true" hidden="false" outlineLevel="0" max="12" min="11" style="18" width="3.3"/>
    <col collapsed="false" customWidth="true" hidden="false" outlineLevel="0" max="14" min="13" style="20" width="3.3"/>
    <col collapsed="false" customWidth="true" hidden="false" outlineLevel="0" max="15" min="15" style="18" width="12.86"/>
    <col collapsed="false" customWidth="true" hidden="false" outlineLevel="0" max="16" min="16" style="18" width="9.42"/>
    <col collapsed="false" customWidth="true" hidden="false" outlineLevel="0" max="17" min="17" style="18" width="5.57"/>
    <col collapsed="false" customWidth="true" hidden="false" outlineLevel="0" max="18" min="18" style="39" width="13.57"/>
    <col collapsed="false" customWidth="true" hidden="false" outlineLevel="0" max="19" min="19" style="22" width="3.3"/>
    <col collapsed="false" customWidth="true" hidden="false" outlineLevel="0" max="20" min="20" style="23" width="17.71"/>
    <col collapsed="false" customWidth="true" hidden="false" outlineLevel="0" max="1025" min="21" style="0" width="9"/>
  </cols>
  <sheetData>
    <row r="1" s="56" customFormat="true" ht="140.1" hidden="false" customHeight="true" outlineLevel="0" collapsed="false">
      <c r="A1" s="24" t="s">
        <v>7526</v>
      </c>
      <c r="B1" s="24" t="s">
        <v>2658</v>
      </c>
      <c r="C1" s="41" t="s">
        <v>7527</v>
      </c>
      <c r="D1" s="41" t="s">
        <v>297</v>
      </c>
      <c r="E1" s="41" t="s">
        <v>345</v>
      </c>
      <c r="F1" s="41" t="s">
        <v>7528</v>
      </c>
      <c r="G1" s="41" t="s">
        <v>7529</v>
      </c>
      <c r="H1" s="41" t="s">
        <v>351</v>
      </c>
      <c r="I1" s="24" t="s">
        <v>7530</v>
      </c>
      <c r="J1" s="24" t="s">
        <v>7531</v>
      </c>
      <c r="K1" s="24" t="s">
        <v>7532</v>
      </c>
      <c r="L1" s="24" t="s">
        <v>7533</v>
      </c>
      <c r="M1" s="24" t="s">
        <v>7534</v>
      </c>
      <c r="N1" s="24" t="s">
        <v>7535</v>
      </c>
      <c r="O1" s="24" t="s">
        <v>116</v>
      </c>
      <c r="P1" s="24" t="s">
        <v>117</v>
      </c>
      <c r="Q1" s="24" t="s">
        <v>118</v>
      </c>
      <c r="R1" s="41" t="s">
        <v>119</v>
      </c>
      <c r="S1" s="24" t="s">
        <v>120</v>
      </c>
      <c r="T1" s="77" t="s">
        <v>7536</v>
      </c>
    </row>
    <row r="2" customFormat="false" ht="12.75" hidden="false" customHeight="false" outlineLevel="0" collapsed="false">
      <c r="A2" s="160" t="n">
        <f aca="false">ROW()-1</f>
        <v>1</v>
      </c>
      <c r="B2" s="32" t="s">
        <v>2671</v>
      </c>
      <c r="C2" s="71" t="s">
        <v>7537</v>
      </c>
      <c r="D2" s="71" t="s">
        <v>316</v>
      </c>
      <c r="E2" s="71" t="s">
        <v>366</v>
      </c>
      <c r="F2" s="71" t="s">
        <v>7537</v>
      </c>
      <c r="G2" s="71" t="s">
        <v>7538</v>
      </c>
      <c r="H2" s="13"/>
      <c r="I2" s="38" t="s">
        <v>7539</v>
      </c>
      <c r="J2" s="73" t="s">
        <v>7540</v>
      </c>
      <c r="K2" s="18" t="n">
        <v>25</v>
      </c>
      <c r="L2" s="38" t="s">
        <v>172</v>
      </c>
      <c r="O2" s="32" t="s">
        <v>132</v>
      </c>
      <c r="P2" s="34" t="n">
        <f aca="true">NOW()</f>
        <v>43608.7053540303</v>
      </c>
      <c r="Q2" s="35" t="n">
        <f aca="true">NOW()</f>
        <v>43608.7053540303</v>
      </c>
      <c r="R2" s="76" t="s">
        <v>7537</v>
      </c>
      <c r="S2" s="37" t="s">
        <v>133</v>
      </c>
      <c r="T2" s="15" t="str">
        <f aca="false">A2&amp;","&amp;I2</f>
        <v>1,Площадь стены</v>
      </c>
    </row>
  </sheetData>
  <dataValidations count="8">
    <dataValidation allowBlank="true" operator="between" showDropDown="false" showErrorMessage="true" showInputMessage="false" sqref="O2" type="list">
      <formula1>ContactID</formula1>
      <formula2>0</formula2>
    </dataValidation>
    <dataValidation allowBlank="true" operator="between" showDropDown="false" showErrorMessage="true" showInputMessage="false" sqref="C2 R2" type="list">
      <formula1>AttributeID</formula1>
      <formula2>0</formula2>
    </dataValidation>
    <dataValidation allowBlank="true" operator="between" showDropDown="false" showErrorMessage="true" showInputMessage="false" sqref="B2" type="list">
      <formula1>AttributeSetType</formula1>
      <formula2>0</formula2>
    </dataValidation>
    <dataValidation allowBlank="true" operator="between" showDropDown="false" showErrorMessage="true" showInputMessage="false" sqref="D2" type="list">
      <formula1>SystemID</formula1>
      <formula2>0</formula2>
    </dataValidation>
    <dataValidation allowBlank="true" operator="between" showDropDown="false" showErrorMessage="true" showInputMessage="false" sqref="E2" type="list">
      <formula1>RegisterID</formula1>
      <formula2>0</formula2>
    </dataValidation>
    <dataValidation allowBlank="true" operator="between" showDropDown="false" showErrorMessage="true" showInputMessage="false" sqref="F2" type="list">
      <formula1>TransmittalID</formula1>
      <formula2>0</formula2>
    </dataValidation>
    <dataValidation allowBlank="true" operator="between" showDropDown="false" showErrorMessage="true" showInputMessage="false" sqref="G2" type="list">
      <formula1>InstallationID</formula1>
      <formula2>0</formula2>
    </dataValidation>
    <dataValidation allowBlank="true" operator="between" showDropDown="false" showErrorMessage="true" showInputMessage="false" sqref="S2"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tabColor rgb="FFFFFFCC"/>
    <pageSetUpPr fitToPage="false"/>
  </sheetPr>
  <dimension ref="A1:R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6" activePane="bottomLeft" state="frozen"/>
      <selection pane="topLeft" activeCell="A1" activeCellId="0" sqref="A1"/>
      <selection pane="bottomLeft" activeCell="V33" activeCellId="0" sqref="V33"/>
    </sheetView>
  </sheetViews>
  <sheetFormatPr defaultRowHeight="12.75" zeroHeight="false" outlineLevelRow="0" outlineLevelCol="0"/>
  <cols>
    <col collapsed="false" customWidth="true" hidden="false" outlineLevel="0" max="1" min="1" style="18" width="3.86"/>
    <col collapsed="false" customWidth="true" hidden="false" outlineLevel="0" max="2" min="2" style="18" width="14.01"/>
    <col collapsed="false" customWidth="true" hidden="false" outlineLevel="0" max="3" min="3" style="19" width="12.42"/>
    <col collapsed="false" customWidth="true" hidden="false" outlineLevel="0" max="4" min="4" style="19" width="10.58"/>
    <col collapsed="false" customWidth="true" hidden="false" outlineLevel="0" max="5" min="5" style="19" width="11.71"/>
    <col collapsed="false" customWidth="true" hidden="false" outlineLevel="0" max="6" min="6" style="19" width="16"/>
    <col collapsed="false" customWidth="true" hidden="false" outlineLevel="0" max="7" min="7" style="19" width="15.42"/>
    <col collapsed="false" customWidth="true" hidden="false" outlineLevel="0" max="8" min="8" style="18" width="3.3"/>
    <col collapsed="false" customWidth="true" hidden="false" outlineLevel="0" max="9" min="9" style="18" width="9.29"/>
    <col collapsed="false" customWidth="true" hidden="false" outlineLevel="0" max="10" min="10" style="18" width="3.3"/>
    <col collapsed="false" customWidth="true" hidden="false" outlineLevel="0" max="11" min="11" style="18" width="9.29"/>
    <col collapsed="false" customWidth="true" hidden="false" outlineLevel="0" max="12" min="12" style="18" width="3.3"/>
    <col collapsed="false" customWidth="true" hidden="false" outlineLevel="0" max="13" min="13" style="18" width="9.29"/>
    <col collapsed="false" customWidth="true" hidden="false" outlineLevel="0" max="14" min="14" style="18" width="12.86"/>
    <col collapsed="false" customWidth="true" hidden="false" outlineLevel="0" max="15" min="15" style="18" width="9.42"/>
    <col collapsed="false" customWidth="true" hidden="false" outlineLevel="0" max="16" min="16" style="18" width="5.57"/>
    <col collapsed="false" customWidth="false" hidden="false" outlineLevel="0" max="17" min="17" style="39" width="11.57"/>
    <col collapsed="false" customWidth="true" hidden="false" outlineLevel="0" max="18" min="18" style="22" width="3.3"/>
    <col collapsed="false" customWidth="true" hidden="false" outlineLevel="0" max="1025" min="19" style="0" width="9"/>
  </cols>
  <sheetData>
    <row r="1" s="56" customFormat="true" ht="140.1" hidden="false" customHeight="true" outlineLevel="0" collapsed="false">
      <c r="A1" s="24" t="s">
        <v>7541</v>
      </c>
      <c r="B1" s="24" t="s">
        <v>2659</v>
      </c>
      <c r="C1" s="41" t="s">
        <v>140</v>
      </c>
      <c r="D1" s="41" t="s">
        <v>148</v>
      </c>
      <c r="E1" s="41" t="s">
        <v>199</v>
      </c>
      <c r="F1" s="41" t="s">
        <v>391</v>
      </c>
      <c r="G1" s="41" t="s">
        <v>7529</v>
      </c>
      <c r="H1" s="24" t="s">
        <v>7542</v>
      </c>
      <c r="I1" s="24" t="s">
        <v>7543</v>
      </c>
      <c r="J1" s="24" t="s">
        <v>7544</v>
      </c>
      <c r="K1" s="24" t="s">
        <v>7545</v>
      </c>
      <c r="L1" s="24" t="s">
        <v>7546</v>
      </c>
      <c r="M1" s="24" t="s">
        <v>7547</v>
      </c>
      <c r="N1" s="24" t="s">
        <v>116</v>
      </c>
      <c r="O1" s="24" t="s">
        <v>117</v>
      </c>
      <c r="P1" s="24" t="s">
        <v>118</v>
      </c>
      <c r="Q1" s="40" t="s">
        <v>119</v>
      </c>
      <c r="R1" s="24" t="s">
        <v>120</v>
      </c>
    </row>
    <row r="2" customFormat="false" ht="12.75" hidden="false" customHeight="false" outlineLevel="0" collapsed="false">
      <c r="A2" s="82" t="n">
        <f aca="false">ROW()-1</f>
        <v>1</v>
      </c>
      <c r="B2" s="32" t="s">
        <v>2672</v>
      </c>
      <c r="C2" s="71" t="s">
        <v>147</v>
      </c>
      <c r="D2" s="71" t="s">
        <v>168</v>
      </c>
      <c r="E2" s="71" t="s">
        <v>213</v>
      </c>
      <c r="F2" s="71" t="s">
        <v>7548</v>
      </c>
      <c r="G2" s="71" t="s">
        <v>7549</v>
      </c>
      <c r="I2" s="32" t="s">
        <v>2547</v>
      </c>
      <c r="K2" s="32" t="s">
        <v>2547</v>
      </c>
      <c r="M2" s="32" t="s">
        <v>2547</v>
      </c>
      <c r="N2" s="32" t="s">
        <v>139</v>
      </c>
      <c r="O2" s="34" t="n">
        <f aca="true">NOW()</f>
        <v>43608.7053540396</v>
      </c>
      <c r="P2" s="35" t="n">
        <f aca="true">NOW()</f>
        <v>43608.7053540397</v>
      </c>
      <c r="Q2" s="39" t="n">
        <v>1</v>
      </c>
      <c r="R2" s="37" t="s">
        <v>133</v>
      </c>
    </row>
    <row r="3" customFormat="false" ht="12.75" hidden="false" customHeight="false" outlineLevel="0" collapsed="false">
      <c r="A3" s="82" t="n">
        <f aca="false">ROW()-1</f>
        <v>2</v>
      </c>
      <c r="B3" s="32" t="s">
        <v>2672</v>
      </c>
      <c r="C3" s="71" t="s">
        <v>147</v>
      </c>
      <c r="D3" s="71" t="s">
        <v>168</v>
      </c>
      <c r="E3" s="71" t="s">
        <v>213</v>
      </c>
      <c r="F3" s="71" t="s">
        <v>7550</v>
      </c>
      <c r="G3" s="71" t="s">
        <v>7551</v>
      </c>
      <c r="I3" s="32" t="s">
        <v>2547</v>
      </c>
      <c r="K3" s="32" t="s">
        <v>2547</v>
      </c>
      <c r="M3" s="32" t="s">
        <v>2547</v>
      </c>
      <c r="N3" s="32" t="s">
        <v>139</v>
      </c>
      <c r="O3" s="34" t="n">
        <f aca="true">NOW()</f>
        <v>43608.7053540398</v>
      </c>
      <c r="P3" s="35" t="n">
        <f aca="true">NOW()</f>
        <v>43608.7053540398</v>
      </c>
      <c r="Q3" s="39" t="n">
        <v>1</v>
      </c>
      <c r="R3" s="37" t="s">
        <v>133</v>
      </c>
    </row>
    <row r="4" customFormat="false" ht="12.75" hidden="false" customHeight="false" outlineLevel="0" collapsed="false">
      <c r="A4" s="82" t="n">
        <f aca="false">ROW()-1</f>
        <v>3</v>
      </c>
      <c r="B4" s="32" t="s">
        <v>2672</v>
      </c>
      <c r="C4" s="71" t="s">
        <v>147</v>
      </c>
      <c r="D4" s="71" t="s">
        <v>168</v>
      </c>
      <c r="E4" s="71" t="s">
        <v>213</v>
      </c>
      <c r="F4" s="71" t="s">
        <v>7552</v>
      </c>
      <c r="G4" s="71" t="s">
        <v>7553</v>
      </c>
      <c r="I4" s="32" t="s">
        <v>2547</v>
      </c>
      <c r="K4" s="32" t="s">
        <v>2547</v>
      </c>
      <c r="M4" s="32" t="s">
        <v>2547</v>
      </c>
      <c r="N4" s="32" t="s">
        <v>139</v>
      </c>
      <c r="O4" s="34" t="n">
        <f aca="true">NOW()</f>
        <v>43608.70535404</v>
      </c>
      <c r="P4" s="35" t="n">
        <f aca="true">NOW()</f>
        <v>43608.70535404</v>
      </c>
      <c r="Q4" s="39" t="n">
        <v>1</v>
      </c>
      <c r="R4" s="37" t="s">
        <v>133</v>
      </c>
    </row>
    <row r="5" customFormat="false" ht="12.75" hidden="false" customHeight="false" outlineLevel="0" collapsed="false">
      <c r="A5" s="82" t="n">
        <f aca="false">ROW()-1</f>
        <v>4</v>
      </c>
      <c r="B5" s="32" t="s">
        <v>2672</v>
      </c>
      <c r="C5" s="71" t="s">
        <v>147</v>
      </c>
      <c r="D5" s="71" t="s">
        <v>168</v>
      </c>
      <c r="E5" s="71" t="s">
        <v>213</v>
      </c>
      <c r="F5" s="71" t="s">
        <v>7554</v>
      </c>
      <c r="G5" s="71" t="s">
        <v>7555</v>
      </c>
      <c r="I5" s="32" t="s">
        <v>2547</v>
      </c>
      <c r="K5" s="32" t="s">
        <v>2547</v>
      </c>
      <c r="M5" s="32" t="s">
        <v>2547</v>
      </c>
      <c r="N5" s="32" t="s">
        <v>139</v>
      </c>
      <c r="O5" s="34" t="n">
        <f aca="true">NOW()</f>
        <v>43608.7053540401</v>
      </c>
      <c r="P5" s="35" t="n">
        <f aca="true">NOW()</f>
        <v>43608.7053540402</v>
      </c>
      <c r="Q5" s="39" t="n">
        <v>1</v>
      </c>
      <c r="R5" s="37" t="s">
        <v>133</v>
      </c>
    </row>
    <row r="6" customFormat="false" ht="12.75" hidden="false" customHeight="false" outlineLevel="0" collapsed="false">
      <c r="A6" s="82" t="n">
        <f aca="false">ROW()-1</f>
        <v>5</v>
      </c>
      <c r="B6" s="32" t="s">
        <v>2672</v>
      </c>
      <c r="C6" s="71" t="s">
        <v>147</v>
      </c>
      <c r="D6" s="71" t="s">
        <v>168</v>
      </c>
      <c r="E6" s="71" t="s">
        <v>213</v>
      </c>
      <c r="F6" s="71" t="s">
        <v>7556</v>
      </c>
      <c r="G6" s="71" t="s">
        <v>7557</v>
      </c>
      <c r="I6" s="32" t="s">
        <v>2547</v>
      </c>
      <c r="K6" s="32" t="s">
        <v>2547</v>
      </c>
      <c r="M6" s="32" t="s">
        <v>2547</v>
      </c>
      <c r="N6" s="32" t="s">
        <v>139</v>
      </c>
      <c r="O6" s="34" t="n">
        <f aca="true">NOW()</f>
        <v>43608.7053540403</v>
      </c>
      <c r="P6" s="35" t="n">
        <f aca="true">NOW()</f>
        <v>43608.7053540403</v>
      </c>
      <c r="Q6" s="39" t="n">
        <v>1</v>
      </c>
      <c r="R6" s="37" t="s">
        <v>133</v>
      </c>
    </row>
    <row r="7" customFormat="false" ht="12.75" hidden="false" customHeight="false" outlineLevel="0" collapsed="false">
      <c r="A7" s="82" t="n">
        <f aca="false">ROW()-1</f>
        <v>6</v>
      </c>
      <c r="B7" s="32" t="s">
        <v>2672</v>
      </c>
      <c r="C7" s="71" t="s">
        <v>147</v>
      </c>
      <c r="D7" s="71" t="s">
        <v>168</v>
      </c>
      <c r="E7" s="71" t="s">
        <v>213</v>
      </c>
      <c r="F7" s="71" t="s">
        <v>7558</v>
      </c>
      <c r="G7" s="71" t="s">
        <v>7559</v>
      </c>
      <c r="I7" s="32" t="s">
        <v>2547</v>
      </c>
      <c r="K7" s="32" t="s">
        <v>2547</v>
      </c>
      <c r="M7" s="32" t="s">
        <v>2547</v>
      </c>
      <c r="N7" s="32" t="s">
        <v>139</v>
      </c>
      <c r="O7" s="34" t="n">
        <f aca="true">NOW()</f>
        <v>43608.7053540404</v>
      </c>
      <c r="P7" s="35" t="n">
        <f aca="true">NOW()</f>
        <v>43608.7053540404</v>
      </c>
      <c r="Q7" s="39" t="n">
        <v>1</v>
      </c>
      <c r="R7" s="37" t="s">
        <v>133</v>
      </c>
    </row>
    <row r="8" customFormat="false" ht="12.75" hidden="false" customHeight="false" outlineLevel="0" collapsed="false">
      <c r="A8" s="82" t="n">
        <f aca="false">ROW()-1</f>
        <v>7</v>
      </c>
      <c r="B8" s="32" t="s">
        <v>2672</v>
      </c>
      <c r="C8" s="71" t="s">
        <v>147</v>
      </c>
      <c r="D8" s="71" t="s">
        <v>168</v>
      </c>
      <c r="E8" s="71" t="s">
        <v>213</v>
      </c>
      <c r="F8" s="71" t="s">
        <v>7560</v>
      </c>
      <c r="G8" s="71" t="s">
        <v>7561</v>
      </c>
      <c r="I8" s="32" t="s">
        <v>2547</v>
      </c>
      <c r="K8" s="32" t="s">
        <v>2547</v>
      </c>
      <c r="M8" s="32" t="s">
        <v>2547</v>
      </c>
      <c r="N8" s="32" t="s">
        <v>139</v>
      </c>
      <c r="O8" s="34" t="n">
        <f aca="true">NOW()</f>
        <v>43608.7053540405</v>
      </c>
      <c r="P8" s="35" t="n">
        <f aca="true">NOW()</f>
        <v>43608.7053540406</v>
      </c>
      <c r="Q8" s="39" t="n">
        <v>1</v>
      </c>
      <c r="R8" s="37" t="s">
        <v>133</v>
      </c>
    </row>
    <row r="9" customFormat="false" ht="12.75" hidden="false" customHeight="false" outlineLevel="0" collapsed="false">
      <c r="A9" s="82" t="n">
        <f aca="false">ROW()-1</f>
        <v>8</v>
      </c>
      <c r="B9" s="32" t="s">
        <v>2672</v>
      </c>
      <c r="C9" s="71" t="s">
        <v>147</v>
      </c>
      <c r="D9" s="71" t="s">
        <v>168</v>
      </c>
      <c r="E9" s="71" t="s">
        <v>213</v>
      </c>
      <c r="F9" s="71" t="s">
        <v>7562</v>
      </c>
      <c r="G9" s="71" t="s">
        <v>7563</v>
      </c>
      <c r="I9" s="32" t="s">
        <v>2547</v>
      </c>
      <c r="K9" s="32" t="s">
        <v>2547</v>
      </c>
      <c r="M9" s="32" t="s">
        <v>2547</v>
      </c>
      <c r="N9" s="32" t="s">
        <v>139</v>
      </c>
      <c r="O9" s="34" t="n">
        <f aca="true">NOW()</f>
        <v>43608.7053540407</v>
      </c>
      <c r="P9" s="35" t="n">
        <f aca="true">NOW()</f>
        <v>43608.7053540407</v>
      </c>
      <c r="Q9" s="39" t="n">
        <v>1</v>
      </c>
      <c r="R9" s="37" t="s">
        <v>133</v>
      </c>
    </row>
    <row r="10" customFormat="false" ht="12.75" hidden="false" customHeight="false" outlineLevel="0" collapsed="false">
      <c r="A10" s="82" t="n">
        <f aca="false">ROW()-1</f>
        <v>9</v>
      </c>
      <c r="B10" s="32" t="s">
        <v>2672</v>
      </c>
      <c r="C10" s="71" t="s">
        <v>147</v>
      </c>
      <c r="D10" s="71" t="s">
        <v>168</v>
      </c>
      <c r="E10" s="71" t="s">
        <v>213</v>
      </c>
      <c r="F10" s="71" t="s">
        <v>7564</v>
      </c>
      <c r="G10" s="71" t="s">
        <v>7565</v>
      </c>
      <c r="I10" s="32" t="s">
        <v>2547</v>
      </c>
      <c r="K10" s="32" t="s">
        <v>2547</v>
      </c>
      <c r="M10" s="32" t="s">
        <v>2547</v>
      </c>
      <c r="N10" s="32" t="s">
        <v>139</v>
      </c>
      <c r="O10" s="34" t="n">
        <f aca="true">NOW()</f>
        <v>43608.7053540408</v>
      </c>
      <c r="P10" s="35" t="n">
        <f aca="true">NOW()</f>
        <v>43608.7053540409</v>
      </c>
      <c r="Q10" s="39" t="n">
        <v>1</v>
      </c>
      <c r="R10" s="37" t="s">
        <v>133</v>
      </c>
    </row>
    <row r="11" customFormat="false" ht="12.75" hidden="false" customHeight="false" outlineLevel="0" collapsed="false">
      <c r="A11" s="82" t="n">
        <f aca="false">ROW()-1</f>
        <v>10</v>
      </c>
      <c r="B11" s="32" t="s">
        <v>2672</v>
      </c>
      <c r="C11" s="71" t="s">
        <v>147</v>
      </c>
      <c r="D11" s="71" t="s">
        <v>168</v>
      </c>
      <c r="E11" s="71" t="s">
        <v>213</v>
      </c>
      <c r="F11" s="71" t="s">
        <v>7566</v>
      </c>
      <c r="G11" s="71" t="s">
        <v>7567</v>
      </c>
      <c r="I11" s="32" t="s">
        <v>2547</v>
      </c>
      <c r="K11" s="32" t="s">
        <v>2547</v>
      </c>
      <c r="M11" s="32" t="s">
        <v>2547</v>
      </c>
      <c r="N11" s="32" t="s">
        <v>139</v>
      </c>
      <c r="O11" s="34" t="n">
        <f aca="true">NOW()</f>
        <v>43608.705354041</v>
      </c>
      <c r="P11" s="35" t="n">
        <f aca="true">NOW()</f>
        <v>43608.705354041</v>
      </c>
      <c r="Q11" s="39" t="n">
        <v>1</v>
      </c>
      <c r="R11" s="37" t="s">
        <v>133</v>
      </c>
    </row>
  </sheetData>
  <dataValidations count="10">
    <dataValidation allowBlank="true" operator="between" showDropDown="false" showErrorMessage="true" showInputMessage="false" sqref="N2:N11" type="list">
      <formula1>ContactID</formula1>
      <formula2>0</formula2>
    </dataValidation>
    <dataValidation allowBlank="true" operator="between" showDropDown="false" showErrorMessage="true" showInputMessage="false" sqref="Q2:Q11" type="list">
      <formula1>CoordinateID</formula1>
      <formula2>0</formula2>
    </dataValidation>
    <dataValidation allowBlank="true" operator="between" showDropDown="false" showErrorMessage="true" showInputMessage="false" sqref="I2:I11 K2:K11 M2:M11" type="list">
      <formula1>LinearUnit</formula1>
      <formula2>0</formula2>
    </dataValidation>
    <dataValidation allowBlank="true" operator="between" showDropDown="false" showErrorMessage="true" showInputMessage="false" sqref="B2:B11" type="list">
      <formula1>CoordinateType</formula1>
      <formula2>0</formula2>
    </dataValidation>
    <dataValidation allowBlank="true" operator="between" showDropDown="false" showErrorMessage="true" showInputMessage="false" sqref="C2:C11" type="list">
      <formula1>FacilityID</formula1>
      <formula2>0</formula2>
    </dataValidation>
    <dataValidation allowBlank="true" operator="between" showDropDown="false" showErrorMessage="true" showInputMessage="false" sqref="D2:D11" type="list">
      <formula1>FloorID</formula1>
      <formula2>0</formula2>
    </dataValidation>
    <dataValidation allowBlank="true" operator="between" showDropDown="false" showErrorMessage="true" showInputMessage="false" sqref="E2:E11" type="list">
      <formula1>SpaceID</formula1>
      <formula2>0</formula2>
    </dataValidation>
    <dataValidation allowBlank="true" operator="between" showDropDown="false" showErrorMessage="true" showInputMessage="false" sqref="F2:F11" type="list">
      <formula1>ComponentID</formula1>
      <formula2>0</formula2>
    </dataValidation>
    <dataValidation allowBlank="true" operator="between" showDropDown="false" showErrorMessage="true" showInputMessage="false" sqref="G2:G11" type="list">
      <formula1>InstallationID</formula1>
      <formula2>0</formula2>
    </dataValidation>
    <dataValidation allowBlank="true" operator="between" showDropDown="false" showErrorMessage="true" showInputMessage="false" sqref="R2:R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tabColor rgb="FF000000"/>
    <pageSetUpPr fitToPage="false"/>
  </sheetPr>
  <dimension ref="A1:BC6899"/>
  <sheetViews>
    <sheetView showFormulas="false" showGridLines="true" showRowColHeaders="true" showZeros="true" rightToLeft="false" tabSelected="false" showOutlineSymbols="true" defaultGridColor="true" view="normal" topLeftCell="L1" colorId="64" zoomScale="100" zoomScaleNormal="100" zoomScalePageLayoutView="100" workbookViewId="0">
      <pane xSplit="0" ySplit="1" topLeftCell="A2" activePane="bottomLeft" state="frozen"/>
      <selection pane="topLeft" activeCell="L1" activeCellId="0" sqref="L1"/>
      <selection pane="bottomLeft" activeCell="N18" activeCellId="0" sqref="N18"/>
    </sheetView>
  </sheetViews>
  <sheetFormatPr defaultRowHeight="12.75" zeroHeight="false" outlineLevelRow="0" outlineLevelCol="0"/>
  <cols>
    <col collapsed="false" customWidth="true" hidden="false" outlineLevel="0" max="1" min="1" style="161" width="8.71"/>
    <col collapsed="false" customWidth="true" hidden="false" outlineLevel="0" max="2" min="2" style="161" width="9"/>
    <col collapsed="false" customWidth="true" hidden="false" outlineLevel="0" max="3" min="3" style="161" width="13.14"/>
    <col collapsed="false" customWidth="true" hidden="false" outlineLevel="0" max="4" min="4" style="161" width="24.29"/>
    <col collapsed="false" customWidth="true" hidden="false" outlineLevel="0" max="5" min="5" style="161" width="59.4"/>
    <col collapsed="false" customWidth="true" hidden="false" outlineLevel="0" max="6" min="6" style="161" width="61"/>
    <col collapsed="false" customWidth="true" hidden="false" outlineLevel="0" max="7" min="7" style="161" width="5.14"/>
    <col collapsed="false" customWidth="true" hidden="false" outlineLevel="0" max="8" min="8" style="161" width="26"/>
    <col collapsed="false" customWidth="true" hidden="false" outlineLevel="0" max="9" min="9" style="161" width="14.28"/>
    <col collapsed="false" customWidth="true" hidden="false" outlineLevel="0" max="10" min="10" style="161" width="10.42"/>
    <col collapsed="false" customWidth="true" hidden="false" outlineLevel="0" max="11" min="11" style="161" width="99.57"/>
    <col collapsed="false" customWidth="true" hidden="false" outlineLevel="0" max="12" min="12" style="161" width="7.57"/>
    <col collapsed="false" customWidth="true" hidden="false" outlineLevel="0" max="13" min="13" style="161" width="38.43"/>
    <col collapsed="false" customWidth="true" hidden="false" outlineLevel="0" max="14" min="14" style="161" width="83.41"/>
    <col collapsed="false" customWidth="true" hidden="false" outlineLevel="0" max="15" min="15" style="162" width="8.71"/>
    <col collapsed="false" customWidth="true" hidden="false" outlineLevel="0" max="16" min="16" style="162" width="24.57"/>
    <col collapsed="false" customWidth="true" hidden="false" outlineLevel="0" max="17" min="17" style="161" width="17.13"/>
    <col collapsed="false" customWidth="true" hidden="false" outlineLevel="0" max="18" min="18" style="161" width="11.99"/>
    <col collapsed="false" customWidth="true" hidden="false" outlineLevel="0" max="19" min="19" style="161" width="12.57"/>
    <col collapsed="false" customWidth="true" hidden="false" outlineLevel="0" max="21" min="20" style="161" width="9.13"/>
    <col collapsed="false" customWidth="true" hidden="false" outlineLevel="0" max="22" min="22" style="161" width="14.01"/>
    <col collapsed="false" customWidth="true" hidden="false" outlineLevel="0" max="24" min="23" style="161" width="10.42"/>
    <col collapsed="false" customWidth="true" hidden="false" outlineLevel="0" max="25" min="25" style="162" width="10.42"/>
    <col collapsed="false" customWidth="true" hidden="false" outlineLevel="0" max="26" min="26" style="161" width="20.57"/>
    <col collapsed="false" customWidth="true" hidden="false" outlineLevel="0" max="27" min="27" style="161" width="8.71"/>
    <col collapsed="false" customWidth="true" hidden="false" outlineLevel="0" max="28" min="28" style="161" width="16.71"/>
    <col collapsed="false" customWidth="true" hidden="false" outlineLevel="0" max="29" min="29" style="161" width="6.71"/>
    <col collapsed="false" customWidth="true" hidden="false" outlineLevel="0" max="30" min="30" style="161" width="10.42"/>
    <col collapsed="false" customWidth="true" hidden="false" outlineLevel="0" max="31" min="31" style="161" width="8.57"/>
    <col collapsed="false" customWidth="true" hidden="false" outlineLevel="0" max="32" min="32" style="161" width="10"/>
    <col collapsed="false" customWidth="true" hidden="false" outlineLevel="0" max="33" min="33" style="128" width="8.71"/>
    <col collapsed="false" customWidth="true" hidden="false" outlineLevel="0" max="34" min="34" style="163" width="15.29"/>
    <col collapsed="false" customWidth="true" hidden="false" outlineLevel="0" max="35" min="35" style="163" width="24.15"/>
    <col collapsed="false" customWidth="true" hidden="false" outlineLevel="0" max="36" min="36" style="163" width="16"/>
    <col collapsed="false" customWidth="true" hidden="false" outlineLevel="0" max="37" min="37" style="163" width="28.3"/>
    <col collapsed="false" customWidth="true" hidden="false" outlineLevel="0" max="38" min="38" style="163" width="21.71"/>
    <col collapsed="false" customWidth="true" hidden="false" outlineLevel="0" max="39" min="39" style="163" width="23.01"/>
    <col collapsed="false" customWidth="true" hidden="false" outlineLevel="0" max="40" min="40" style="163" width="15.29"/>
    <col collapsed="false" customWidth="true" hidden="false" outlineLevel="0" max="41" min="41" style="163" width="20.71"/>
    <col collapsed="false" customWidth="true" hidden="false" outlineLevel="0" max="42" min="42" style="163" width="9.42"/>
    <col collapsed="false" customWidth="true" hidden="false" outlineLevel="0" max="43" min="43" style="163" width="15.15"/>
    <col collapsed="false" customWidth="true" hidden="false" outlineLevel="0" max="44" min="44" style="163" width="12.86"/>
    <col collapsed="false" customWidth="true" hidden="false" outlineLevel="0" max="45" min="45" style="163" width="9.85"/>
    <col collapsed="false" customWidth="true" hidden="false" outlineLevel="0" max="46" min="46" style="163" width="11.42"/>
    <col collapsed="false" customWidth="true" hidden="false" outlineLevel="0" max="47" min="47" style="163" width="8.71"/>
    <col collapsed="false" customWidth="true" hidden="false" outlineLevel="0" max="48" min="48" style="163" width="28.3"/>
    <col collapsed="false" customWidth="true" hidden="false" outlineLevel="0" max="49" min="49" style="163" width="6.15"/>
    <col collapsed="false" customWidth="true" hidden="false" outlineLevel="0" max="50" min="50" style="163" width="8.14"/>
    <col collapsed="false" customWidth="true" hidden="false" outlineLevel="0" max="51" min="51" style="163" width="28.3"/>
    <col collapsed="false" customWidth="true" hidden="false" outlineLevel="0" max="52" min="52" style="163" width="9.29"/>
    <col collapsed="false" customWidth="true" hidden="false" outlineLevel="0" max="53" min="53" style="163" width="31.86"/>
    <col collapsed="false" customWidth="true" hidden="false" outlineLevel="0" max="54" min="54" style="163" width="13.57"/>
    <col collapsed="false" customWidth="true" hidden="false" outlineLevel="0" max="55" min="55" style="163" width="6.88"/>
    <col collapsed="false" customWidth="true" hidden="false" outlineLevel="0" max="257" min="56" style="148" width="8"/>
    <col collapsed="false" customWidth="true" hidden="false" outlineLevel="0" max="1025" min="258" style="0" width="8"/>
  </cols>
  <sheetData>
    <row r="1" s="166" customFormat="true" ht="114.75" hidden="false" customHeight="false" outlineLevel="0" collapsed="false">
      <c r="A1" s="164" t="s">
        <v>7568</v>
      </c>
      <c r="B1" s="164" t="s">
        <v>7569</v>
      </c>
      <c r="C1" s="164" t="s">
        <v>7570</v>
      </c>
      <c r="D1" s="164" t="s">
        <v>7571</v>
      </c>
      <c r="E1" s="164" t="s">
        <v>7572</v>
      </c>
      <c r="F1" s="164" t="s">
        <v>7573</v>
      </c>
      <c r="G1" s="164" t="s">
        <v>7574</v>
      </c>
      <c r="H1" s="164" t="s">
        <v>7575</v>
      </c>
      <c r="I1" s="164" t="s">
        <v>7576</v>
      </c>
      <c r="J1" s="164" t="s">
        <v>7577</v>
      </c>
      <c r="K1" s="164" t="s">
        <v>7578</v>
      </c>
      <c r="L1" s="164" t="s">
        <v>7579</v>
      </c>
      <c r="M1" s="164" t="s">
        <v>7580</v>
      </c>
      <c r="N1" s="164" t="s">
        <v>7581</v>
      </c>
      <c r="O1" s="164" t="s">
        <v>7582</v>
      </c>
      <c r="P1" s="164" t="s">
        <v>7583</v>
      </c>
      <c r="Q1" s="164" t="s">
        <v>7584</v>
      </c>
      <c r="R1" s="164" t="s">
        <v>7585</v>
      </c>
      <c r="S1" s="164" t="s">
        <v>7586</v>
      </c>
      <c r="T1" s="164" t="s">
        <v>7587</v>
      </c>
      <c r="U1" s="164" t="s">
        <v>7588</v>
      </c>
      <c r="V1" s="164" t="s">
        <v>7589</v>
      </c>
      <c r="W1" s="164" t="s">
        <v>7590</v>
      </c>
      <c r="X1" s="164" t="s">
        <v>7591</v>
      </c>
      <c r="Y1" s="164" t="s">
        <v>7592</v>
      </c>
      <c r="Z1" s="164" t="s">
        <v>7593</v>
      </c>
      <c r="AA1" s="164" t="s">
        <v>7594</v>
      </c>
      <c r="AB1" s="164" t="s">
        <v>7595</v>
      </c>
      <c r="AC1" s="164" t="s">
        <v>7596</v>
      </c>
      <c r="AD1" s="164" t="s">
        <v>7597</v>
      </c>
      <c r="AE1" s="164" t="s">
        <v>7598</v>
      </c>
      <c r="AF1" s="164" t="s">
        <v>7599</v>
      </c>
      <c r="AG1" s="165" t="s">
        <v>7600</v>
      </c>
      <c r="AH1" s="164" t="s">
        <v>7601</v>
      </c>
      <c r="AI1" s="164" t="s">
        <v>7602</v>
      </c>
      <c r="AJ1" s="164" t="s">
        <v>7603</v>
      </c>
      <c r="AK1" s="164" t="s">
        <v>7604</v>
      </c>
      <c r="AL1" s="164" t="s">
        <v>7605</v>
      </c>
      <c r="AM1" s="164" t="s">
        <v>7606</v>
      </c>
      <c r="AN1" s="164" t="s">
        <v>7607</v>
      </c>
      <c r="AO1" s="164" t="s">
        <v>7608</v>
      </c>
      <c r="AP1" s="164" t="s">
        <v>7609</v>
      </c>
      <c r="AQ1" s="164" t="s">
        <v>7610</v>
      </c>
      <c r="AR1" s="164" t="s">
        <v>7611</v>
      </c>
      <c r="AS1" s="164" t="s">
        <v>7612</v>
      </c>
      <c r="AT1" s="164" t="s">
        <v>7613</v>
      </c>
      <c r="AU1" s="164" t="s">
        <v>7614</v>
      </c>
      <c r="AV1" s="164" t="s">
        <v>7615</v>
      </c>
      <c r="AW1" s="164" t="s">
        <v>7616</v>
      </c>
      <c r="AX1" s="164" t="s">
        <v>7617</v>
      </c>
      <c r="AY1" s="164" t="s">
        <v>7618</v>
      </c>
      <c r="AZ1" s="164" t="s">
        <v>7619</v>
      </c>
      <c r="BA1" s="164" t="s">
        <v>7620</v>
      </c>
      <c r="BB1" s="164" t="s">
        <v>7621</v>
      </c>
      <c r="BC1" s="164" t="s">
        <v>7622</v>
      </c>
    </row>
    <row r="2" customFormat="false" ht="12.75" hidden="false" customHeight="false" outlineLevel="0" collapsed="false">
      <c r="A2" s="161" t="s">
        <v>7623</v>
      </c>
      <c r="B2" s="161" t="s">
        <v>7624</v>
      </c>
      <c r="C2" s="161" t="s">
        <v>7625</v>
      </c>
      <c r="D2" s="161" t="s">
        <v>2578</v>
      </c>
      <c r="E2" s="161" t="s">
        <v>7626</v>
      </c>
      <c r="F2" s="161" t="s">
        <v>7627</v>
      </c>
      <c r="G2" s="161" t="s">
        <v>7628</v>
      </c>
      <c r="H2" s="161" t="s">
        <v>7629</v>
      </c>
      <c r="I2" s="161" t="s">
        <v>7630</v>
      </c>
      <c r="J2" s="161" t="s">
        <v>7631</v>
      </c>
      <c r="K2" s="161" t="s">
        <v>7632</v>
      </c>
      <c r="L2" s="161" t="s">
        <v>7633</v>
      </c>
      <c r="M2" s="161" t="s">
        <v>7634</v>
      </c>
      <c r="N2" s="161" t="s">
        <v>7635</v>
      </c>
      <c r="O2" s="162" t="s">
        <v>2698</v>
      </c>
      <c r="P2" s="162" t="s">
        <v>7636</v>
      </c>
      <c r="Q2" s="161" t="s">
        <v>2514</v>
      </c>
      <c r="R2" s="161" t="s">
        <v>7637</v>
      </c>
      <c r="S2" s="161" t="s">
        <v>7638</v>
      </c>
      <c r="T2" s="161" t="s">
        <v>7639</v>
      </c>
      <c r="U2" s="161" t="s">
        <v>7639</v>
      </c>
      <c r="V2" s="161" t="s">
        <v>2766</v>
      </c>
      <c r="W2" s="161" t="s">
        <v>7640</v>
      </c>
      <c r="X2" s="161" t="s">
        <v>7641</v>
      </c>
      <c r="Y2" s="162" t="s">
        <v>7642</v>
      </c>
      <c r="Z2" s="161" t="s">
        <v>2673</v>
      </c>
      <c r="AA2" s="161" t="s">
        <v>361</v>
      </c>
      <c r="AB2" s="161" t="s">
        <v>7643</v>
      </c>
      <c r="AC2" s="161" t="s">
        <v>7644</v>
      </c>
      <c r="AD2" s="161" t="s">
        <v>7645</v>
      </c>
      <c r="AE2" s="161" t="s">
        <v>7646</v>
      </c>
      <c r="AF2" s="161" t="s">
        <v>7647</v>
      </c>
      <c r="AG2" s="128" t="s">
        <v>7636</v>
      </c>
      <c r="AH2" s="163" t="s">
        <v>7648</v>
      </c>
      <c r="AI2" s="163" t="s">
        <v>7649</v>
      </c>
      <c r="AJ2" s="163" t="s">
        <v>2695</v>
      </c>
      <c r="AK2" s="163" t="s">
        <v>7650</v>
      </c>
      <c r="AL2" s="163" t="s">
        <v>7651</v>
      </c>
      <c r="AM2" s="163" t="s">
        <v>7652</v>
      </c>
      <c r="AN2" s="163" t="s">
        <v>7653</v>
      </c>
      <c r="AO2" s="163" t="s">
        <v>7654</v>
      </c>
      <c r="AP2" s="163" t="s">
        <v>7655</v>
      </c>
      <c r="AQ2" s="163" t="s">
        <v>7656</v>
      </c>
      <c r="AR2" s="163" t="s">
        <v>7657</v>
      </c>
      <c r="AS2" s="163" t="s">
        <v>7658</v>
      </c>
      <c r="AT2" s="163" t="s">
        <v>7659</v>
      </c>
      <c r="AU2" s="163" t="s">
        <v>7660</v>
      </c>
      <c r="AV2" s="163" t="s">
        <v>7661</v>
      </c>
      <c r="AW2" s="163" t="s">
        <v>7662</v>
      </c>
      <c r="AX2" s="163" t="s">
        <v>7663</v>
      </c>
      <c r="AY2" s="163" t="s">
        <v>7661</v>
      </c>
      <c r="AZ2" s="163" t="s">
        <v>7664</v>
      </c>
      <c r="BA2" s="163" t="s">
        <v>7665</v>
      </c>
      <c r="BB2" s="163" t="s">
        <v>7666</v>
      </c>
      <c r="BC2" s="163" t="s">
        <v>7667</v>
      </c>
    </row>
    <row r="3" customFormat="false" ht="12.75" hidden="false" customHeight="false" outlineLevel="0" collapsed="false">
      <c r="A3" s="161" t="s">
        <v>361</v>
      </c>
      <c r="B3" s="161" t="s">
        <v>7668</v>
      </c>
      <c r="C3" s="161" t="s">
        <v>7669</v>
      </c>
      <c r="D3" s="161" t="s">
        <v>7670</v>
      </c>
      <c r="E3" s="161" t="s">
        <v>7671</v>
      </c>
      <c r="F3" s="161" t="s">
        <v>7672</v>
      </c>
      <c r="G3" s="161" t="s">
        <v>7673</v>
      </c>
      <c r="H3" s="161" t="s">
        <v>7674</v>
      </c>
      <c r="I3" s="161" t="s">
        <v>7675</v>
      </c>
      <c r="J3" s="161" t="s">
        <v>7676</v>
      </c>
      <c r="K3" s="161" t="s">
        <v>7677</v>
      </c>
      <c r="L3" s="161" t="s">
        <v>7512</v>
      </c>
      <c r="M3" s="161" t="s">
        <v>7678</v>
      </c>
      <c r="N3" s="161" t="s">
        <v>7679</v>
      </c>
      <c r="O3" s="162" t="s">
        <v>2710</v>
      </c>
      <c r="P3" s="162" t="s">
        <v>7680</v>
      </c>
      <c r="Q3" s="161" t="s">
        <v>362</v>
      </c>
      <c r="R3" s="161" t="s">
        <v>7681</v>
      </c>
      <c r="S3" s="161" t="s">
        <v>7682</v>
      </c>
      <c r="T3" s="161" t="s">
        <v>7682</v>
      </c>
      <c r="U3" s="161" t="s">
        <v>7682</v>
      </c>
      <c r="V3" s="161" t="s">
        <v>2775</v>
      </c>
      <c r="W3" s="161" t="s">
        <v>7641</v>
      </c>
      <c r="X3" s="161" t="s">
        <v>7642</v>
      </c>
      <c r="Y3" s="162" t="s">
        <v>7628</v>
      </c>
      <c r="Z3" s="161" t="s">
        <v>7683</v>
      </c>
      <c r="AA3" s="161" t="s">
        <v>386</v>
      </c>
      <c r="AB3" s="161" t="s">
        <v>7684</v>
      </c>
      <c r="AC3" s="161" t="s">
        <v>7685</v>
      </c>
      <c r="AD3" s="161" t="s">
        <v>7686</v>
      </c>
      <c r="AE3" s="161" t="s">
        <v>7687</v>
      </c>
      <c r="AF3" s="161" t="s">
        <v>7688</v>
      </c>
      <c r="AG3" s="128" t="s">
        <v>7680</v>
      </c>
      <c r="AI3" s="163" t="s">
        <v>7689</v>
      </c>
      <c r="AJ3" s="163" t="s">
        <v>2683</v>
      </c>
      <c r="AK3" s="163" t="s">
        <v>7690</v>
      </c>
      <c r="AM3" s="163" t="s">
        <v>7691</v>
      </c>
      <c r="AN3" s="163" t="s">
        <v>7692</v>
      </c>
      <c r="AO3" s="163" t="s">
        <v>7693</v>
      </c>
      <c r="AS3" s="163" t="s">
        <v>7694</v>
      </c>
      <c r="AT3" s="163" t="s">
        <v>7695</v>
      </c>
      <c r="AV3" s="163" t="s">
        <v>7696</v>
      </c>
      <c r="AY3" s="163" t="s">
        <v>7697</v>
      </c>
      <c r="BA3" s="163" t="s">
        <v>7698</v>
      </c>
    </row>
    <row r="4" customFormat="false" ht="12.75" hidden="false" customHeight="false" outlineLevel="0" collapsed="false">
      <c r="A4" s="161" t="s">
        <v>7699</v>
      </c>
      <c r="B4" s="161" t="s">
        <v>7700</v>
      </c>
      <c r="C4" s="161" t="s">
        <v>7701</v>
      </c>
      <c r="D4" s="161" t="s">
        <v>2611</v>
      </c>
      <c r="E4" s="161" t="s">
        <v>7702</v>
      </c>
      <c r="F4" s="161" t="s">
        <v>7703</v>
      </c>
      <c r="G4" s="161" t="s">
        <v>7704</v>
      </c>
      <c r="H4" s="161" t="s">
        <v>7705</v>
      </c>
      <c r="I4" s="161" t="s">
        <v>7706</v>
      </c>
      <c r="J4" s="161" t="s">
        <v>7707</v>
      </c>
      <c r="K4" s="161" t="s">
        <v>7708</v>
      </c>
      <c r="L4" s="161" t="s">
        <v>7709</v>
      </c>
      <c r="M4" s="161" t="s">
        <v>7710</v>
      </c>
      <c r="N4" s="161" t="s">
        <v>7711</v>
      </c>
      <c r="O4" s="162" t="s">
        <v>2674</v>
      </c>
      <c r="P4" s="162" t="s">
        <v>7712</v>
      </c>
      <c r="Q4" s="161" t="s">
        <v>387</v>
      </c>
      <c r="R4" s="161" t="s">
        <v>7713</v>
      </c>
      <c r="S4" s="161" t="s">
        <v>7714</v>
      </c>
      <c r="T4" s="161" t="s">
        <v>7714</v>
      </c>
      <c r="U4" s="161" t="s">
        <v>7714</v>
      </c>
      <c r="V4" s="161" t="s">
        <v>2784</v>
      </c>
      <c r="W4" s="161" t="s">
        <v>7642</v>
      </c>
      <c r="X4" s="161" t="s">
        <v>7715</v>
      </c>
      <c r="Y4" s="162" t="s">
        <v>7716</v>
      </c>
      <c r="Z4" s="161" t="s">
        <v>7717</v>
      </c>
      <c r="AB4" s="161" t="s">
        <v>7718</v>
      </c>
      <c r="AD4" s="161" t="s">
        <v>7719</v>
      </c>
      <c r="AE4" s="161" t="s">
        <v>7720</v>
      </c>
      <c r="AF4" s="161" t="s">
        <v>7721</v>
      </c>
      <c r="AG4" s="128" t="s">
        <v>7712</v>
      </c>
      <c r="AJ4" s="163" t="s">
        <v>2728</v>
      </c>
      <c r="AK4" s="163" t="s">
        <v>7722</v>
      </c>
      <c r="AM4" s="163" t="s">
        <v>7723</v>
      </c>
      <c r="AV4" s="163" t="s">
        <v>7724</v>
      </c>
      <c r="BA4" s="163" t="s">
        <v>7725</v>
      </c>
    </row>
    <row r="5" customFormat="false" ht="12.75" hidden="false" customHeight="false" outlineLevel="0" collapsed="false">
      <c r="A5" s="161" t="s">
        <v>7726</v>
      </c>
      <c r="B5" s="161" t="s">
        <v>7727</v>
      </c>
      <c r="C5" s="161" t="s">
        <v>7728</v>
      </c>
      <c r="D5" s="161" t="s">
        <v>7729</v>
      </c>
      <c r="E5" s="161" t="s">
        <v>7730</v>
      </c>
      <c r="F5" s="161" t="s">
        <v>7731</v>
      </c>
      <c r="I5" s="161" t="s">
        <v>7732</v>
      </c>
      <c r="J5" s="161" t="s">
        <v>7733</v>
      </c>
      <c r="K5" s="161" t="s">
        <v>7734</v>
      </c>
      <c r="L5" s="161" t="s">
        <v>7735</v>
      </c>
      <c r="M5" s="161" t="s">
        <v>7736</v>
      </c>
      <c r="N5" s="161" t="s">
        <v>7737</v>
      </c>
      <c r="O5" s="162" t="s">
        <v>2686</v>
      </c>
      <c r="P5" s="162" t="s">
        <v>7738</v>
      </c>
      <c r="R5" s="161" t="s">
        <v>7739</v>
      </c>
      <c r="S5" s="161" t="s">
        <v>7740</v>
      </c>
      <c r="T5" s="161" t="s">
        <v>7740</v>
      </c>
      <c r="U5" s="161" t="s">
        <v>7740</v>
      </c>
      <c r="W5" s="161" t="s">
        <v>7715</v>
      </c>
      <c r="X5" s="161" t="s">
        <v>7741</v>
      </c>
      <c r="Z5" s="161" t="s">
        <v>7742</v>
      </c>
      <c r="AB5" s="161" t="s">
        <v>7743</v>
      </c>
      <c r="AD5" s="161" t="s">
        <v>7744</v>
      </c>
      <c r="AF5" s="161" t="s">
        <v>7745</v>
      </c>
      <c r="AG5" s="128" t="s">
        <v>7746</v>
      </c>
      <c r="AJ5" s="163" t="s">
        <v>2718</v>
      </c>
      <c r="AK5" s="163" t="s">
        <v>7747</v>
      </c>
      <c r="BA5" s="163" t="s">
        <v>7748</v>
      </c>
    </row>
    <row r="6" customFormat="false" ht="12.75" hidden="false" customHeight="false" outlineLevel="0" collapsed="false">
      <c r="A6" s="161" t="s">
        <v>7749</v>
      </c>
      <c r="B6" s="161" t="s">
        <v>7750</v>
      </c>
      <c r="C6" s="161" t="s">
        <v>7751</v>
      </c>
      <c r="D6" s="161" t="s">
        <v>7729</v>
      </c>
      <c r="E6" s="161" t="s">
        <v>7752</v>
      </c>
      <c r="F6" s="161" t="s">
        <v>7753</v>
      </c>
      <c r="I6" s="161" t="s">
        <v>457</v>
      </c>
      <c r="J6" s="161" t="s">
        <v>7754</v>
      </c>
      <c r="K6" s="161" t="s">
        <v>7755</v>
      </c>
      <c r="M6" s="161" t="s">
        <v>7756</v>
      </c>
      <c r="N6" s="161" t="s">
        <v>7757</v>
      </c>
      <c r="O6" s="162" t="s">
        <v>59</v>
      </c>
      <c r="P6" s="162" t="s">
        <v>7746</v>
      </c>
      <c r="R6" s="161" t="s">
        <v>7758</v>
      </c>
      <c r="S6" s="161" t="s">
        <v>7759</v>
      </c>
      <c r="T6" s="161" t="s">
        <v>7759</v>
      </c>
      <c r="U6" s="161" t="s">
        <v>7759</v>
      </c>
      <c r="W6" s="161" t="s">
        <v>7760</v>
      </c>
      <c r="X6" s="161" t="s">
        <v>7761</v>
      </c>
      <c r="Z6" s="161" t="s">
        <v>7762</v>
      </c>
      <c r="AB6" s="161" t="s">
        <v>7763</v>
      </c>
      <c r="AD6" s="161" t="s">
        <v>7764</v>
      </c>
      <c r="AF6" s="161" t="s">
        <v>7765</v>
      </c>
      <c r="AG6" s="128" t="s">
        <v>7738</v>
      </c>
      <c r="AJ6" s="163" t="s">
        <v>2737</v>
      </c>
      <c r="AK6" s="163" t="s">
        <v>7766</v>
      </c>
      <c r="BA6" s="163" t="s">
        <v>7767</v>
      </c>
    </row>
    <row r="7" customFormat="false" ht="12.75" hidden="false" customHeight="false" outlineLevel="0" collapsed="false">
      <c r="A7" s="161" t="s">
        <v>7768</v>
      </c>
      <c r="D7" s="161" t="s">
        <v>7769</v>
      </c>
      <c r="E7" s="161" t="s">
        <v>7770</v>
      </c>
      <c r="F7" s="161" t="s">
        <v>7771</v>
      </c>
      <c r="I7" s="161" t="s">
        <v>7772</v>
      </c>
      <c r="J7" s="161" t="s">
        <v>75</v>
      </c>
      <c r="K7" s="161" t="s">
        <v>7773</v>
      </c>
      <c r="M7" s="161" t="s">
        <v>7774</v>
      </c>
      <c r="N7" s="161" t="s">
        <v>7775</v>
      </c>
      <c r="O7" s="162" t="s">
        <v>2729</v>
      </c>
      <c r="P7" s="162" t="s">
        <v>7776</v>
      </c>
      <c r="R7" s="161" t="s">
        <v>7777</v>
      </c>
      <c r="W7" s="161" t="s">
        <v>7741</v>
      </c>
      <c r="X7" s="161" t="s">
        <v>7778</v>
      </c>
      <c r="Z7" s="161" t="s">
        <v>7779</v>
      </c>
      <c r="AB7" s="161" t="s">
        <v>7780</v>
      </c>
      <c r="AD7" s="161" t="s">
        <v>7781</v>
      </c>
      <c r="AF7" s="161" t="s">
        <v>7782</v>
      </c>
      <c r="AG7" s="128" t="s">
        <v>7776</v>
      </c>
      <c r="AJ7" s="163" t="s">
        <v>2671</v>
      </c>
      <c r="AK7" s="163" t="s">
        <v>7783</v>
      </c>
      <c r="BA7" s="163" t="s">
        <v>7784</v>
      </c>
    </row>
    <row r="8" customFormat="false" ht="12.75" hidden="false" customHeight="false" outlineLevel="0" collapsed="false">
      <c r="D8" s="161" t="s">
        <v>7785</v>
      </c>
      <c r="E8" s="161" t="s">
        <v>7786</v>
      </c>
      <c r="F8" s="161" t="s">
        <v>7787</v>
      </c>
      <c r="I8" s="161" t="s">
        <v>7637</v>
      </c>
      <c r="J8" s="161" t="s">
        <v>7788</v>
      </c>
      <c r="K8" s="161" t="s">
        <v>7789</v>
      </c>
      <c r="M8" s="161" t="s">
        <v>7790</v>
      </c>
      <c r="N8" s="161" t="s">
        <v>7791</v>
      </c>
      <c r="W8" s="161" t="s">
        <v>7761</v>
      </c>
      <c r="X8" s="161" t="s">
        <v>7628</v>
      </c>
      <c r="Z8" s="161" t="s">
        <v>7792</v>
      </c>
      <c r="AD8" s="161" t="s">
        <v>7519</v>
      </c>
      <c r="AJ8" s="163" t="s">
        <v>2707</v>
      </c>
      <c r="AK8" s="163" t="s">
        <v>7793</v>
      </c>
      <c r="BA8" s="163" t="s">
        <v>7794</v>
      </c>
    </row>
    <row r="9" customFormat="false" ht="12.75" hidden="false" customHeight="false" outlineLevel="0" collapsed="false">
      <c r="D9" s="161" t="s">
        <v>360</v>
      </c>
      <c r="E9" s="161" t="s">
        <v>7795</v>
      </c>
      <c r="F9" s="161" t="s">
        <v>7796</v>
      </c>
      <c r="I9" s="161" t="s">
        <v>7797</v>
      </c>
      <c r="J9" s="161" t="s">
        <v>7798</v>
      </c>
      <c r="K9" s="161" t="s">
        <v>7799</v>
      </c>
      <c r="M9" s="161" t="s">
        <v>7800</v>
      </c>
      <c r="N9" s="161" t="s">
        <v>7801</v>
      </c>
      <c r="W9" s="161" t="s">
        <v>7778</v>
      </c>
      <c r="X9" s="161" t="s">
        <v>7802</v>
      </c>
      <c r="AK9" s="163" t="s">
        <v>7803</v>
      </c>
      <c r="BA9" s="163" t="s">
        <v>7804</v>
      </c>
    </row>
    <row r="10" customFormat="false" ht="12.75" hidden="false" customHeight="false" outlineLevel="0" collapsed="false">
      <c r="D10" s="161" t="s">
        <v>7805</v>
      </c>
      <c r="E10" s="161" t="s">
        <v>7806</v>
      </c>
      <c r="F10" s="161" t="s">
        <v>7807</v>
      </c>
      <c r="I10" s="161" t="s">
        <v>7788</v>
      </c>
      <c r="J10" s="161" t="s">
        <v>7808</v>
      </c>
      <c r="K10" s="161" t="s">
        <v>7809</v>
      </c>
      <c r="M10" s="161" t="s">
        <v>7810</v>
      </c>
      <c r="N10" s="161" t="s">
        <v>7811</v>
      </c>
      <c r="W10" s="161" t="s">
        <v>7628</v>
      </c>
      <c r="X10" s="161" t="s">
        <v>7812</v>
      </c>
      <c r="AK10" s="163" t="s">
        <v>7813</v>
      </c>
      <c r="BA10" s="163" t="s">
        <v>7814</v>
      </c>
    </row>
    <row r="11" customFormat="false" ht="12.75" hidden="false" customHeight="false" outlineLevel="0" collapsed="false">
      <c r="D11" s="161" t="s">
        <v>2594</v>
      </c>
      <c r="E11" s="161" t="s">
        <v>7815</v>
      </c>
      <c r="F11" s="161" t="s">
        <v>7816</v>
      </c>
      <c r="I11" s="161" t="s">
        <v>7817</v>
      </c>
      <c r="J11" s="161" t="s">
        <v>7818</v>
      </c>
      <c r="K11" s="161" t="s">
        <v>7819</v>
      </c>
      <c r="M11" s="161" t="s">
        <v>7820</v>
      </c>
      <c r="N11" s="161" t="s">
        <v>7821</v>
      </c>
      <c r="W11" s="161" t="s">
        <v>7822</v>
      </c>
      <c r="X11" s="161" t="s">
        <v>7823</v>
      </c>
      <c r="AK11" s="163" t="s">
        <v>7824</v>
      </c>
      <c r="BA11" s="163" t="s">
        <v>7825</v>
      </c>
    </row>
    <row r="12" customFormat="false" ht="12.75" hidden="false" customHeight="false" outlineLevel="0" collapsed="false">
      <c r="D12" s="161" t="s">
        <v>2586</v>
      </c>
      <c r="E12" s="161" t="s">
        <v>7826</v>
      </c>
      <c r="F12" s="161" t="s">
        <v>7827</v>
      </c>
      <c r="J12" s="161" t="s">
        <v>7828</v>
      </c>
      <c r="K12" s="161" t="s">
        <v>7829</v>
      </c>
      <c r="M12" s="161" t="s">
        <v>7830</v>
      </c>
      <c r="N12" s="161" t="s">
        <v>7831</v>
      </c>
      <c r="W12" s="161" t="s">
        <v>7802</v>
      </c>
      <c r="X12" s="161" t="s">
        <v>7716</v>
      </c>
      <c r="AK12" s="163" t="s">
        <v>7832</v>
      </c>
      <c r="BA12" s="163" t="s">
        <v>7833</v>
      </c>
    </row>
    <row r="13" customFormat="false" ht="12.75" hidden="false" customHeight="false" outlineLevel="0" collapsed="false">
      <c r="D13" s="161" t="s">
        <v>2602</v>
      </c>
      <c r="E13" s="161" t="s">
        <v>7834</v>
      </c>
      <c r="F13" s="161" t="s">
        <v>7835</v>
      </c>
      <c r="K13" s="161" t="s">
        <v>7836</v>
      </c>
      <c r="M13" s="161" t="s">
        <v>7837</v>
      </c>
      <c r="N13" s="161" t="s">
        <v>7838</v>
      </c>
      <c r="W13" s="161" t="s">
        <v>7812</v>
      </c>
      <c r="X13" s="161" t="s">
        <v>59</v>
      </c>
      <c r="AK13" s="163" t="s">
        <v>7839</v>
      </c>
      <c r="BA13" s="163" t="s">
        <v>7840</v>
      </c>
    </row>
    <row r="14" customFormat="false" ht="12.75" hidden="false" customHeight="false" outlineLevel="0" collapsed="false">
      <c r="D14" s="161" t="s">
        <v>2512</v>
      </c>
      <c r="E14" s="161" t="s">
        <v>7841</v>
      </c>
      <c r="F14" s="161" t="s">
        <v>7842</v>
      </c>
      <c r="K14" s="161" t="s">
        <v>7843</v>
      </c>
      <c r="M14" s="161" t="s">
        <v>7844</v>
      </c>
      <c r="N14" s="161" t="s">
        <v>7845</v>
      </c>
      <c r="W14" s="161" t="s">
        <v>7823</v>
      </c>
      <c r="X14" s="161" t="s">
        <v>7846</v>
      </c>
      <c r="AK14" s="163" t="s">
        <v>7847</v>
      </c>
      <c r="BA14" s="163" t="s">
        <v>7848</v>
      </c>
    </row>
    <row r="15" customFormat="false" ht="12.75" hidden="false" customHeight="false" outlineLevel="0" collapsed="false">
      <c r="D15" s="161" t="s">
        <v>2536</v>
      </c>
      <c r="E15" s="161" t="s">
        <v>7849</v>
      </c>
      <c r="F15" s="161" t="s">
        <v>7850</v>
      </c>
      <c r="K15" s="161" t="s">
        <v>7851</v>
      </c>
      <c r="M15" s="161" t="s">
        <v>7852</v>
      </c>
      <c r="N15" s="161" t="s">
        <v>7853</v>
      </c>
      <c r="W15" s="161" t="s">
        <v>7716</v>
      </c>
      <c r="X15" s="161" t="s">
        <v>7854</v>
      </c>
      <c r="AK15" s="163" t="s">
        <v>7855</v>
      </c>
      <c r="BA15" s="163" t="s">
        <v>7856</v>
      </c>
    </row>
    <row r="16" customFormat="false" ht="12.75" hidden="false" customHeight="false" outlineLevel="0" collapsed="false">
      <c r="D16" s="161" t="s">
        <v>7857</v>
      </c>
      <c r="E16" s="161" t="s">
        <v>7858</v>
      </c>
      <c r="F16" s="161" t="s">
        <v>7859</v>
      </c>
      <c r="K16" s="161" t="s">
        <v>7860</v>
      </c>
      <c r="M16" s="161" t="s">
        <v>7861</v>
      </c>
      <c r="N16" s="161" t="s">
        <v>7862</v>
      </c>
      <c r="W16" s="161" t="s">
        <v>59</v>
      </c>
      <c r="X16" s="161" t="s">
        <v>7863</v>
      </c>
      <c r="AK16" s="163" t="s">
        <v>7864</v>
      </c>
      <c r="BA16" s="163" t="s">
        <v>7865</v>
      </c>
    </row>
    <row r="17" customFormat="false" ht="12.75" hidden="false" customHeight="false" outlineLevel="0" collapsed="false">
      <c r="D17" s="161" t="s">
        <v>7866</v>
      </c>
      <c r="E17" s="161" t="s">
        <v>7867</v>
      </c>
      <c r="F17" s="161" t="s">
        <v>7868</v>
      </c>
      <c r="K17" s="161" t="s">
        <v>7869</v>
      </c>
      <c r="M17" s="161" t="s">
        <v>7870</v>
      </c>
      <c r="N17" s="161" t="s">
        <v>7871</v>
      </c>
      <c r="W17" s="161" t="s">
        <v>7846</v>
      </c>
      <c r="AK17" s="163" t="s">
        <v>7872</v>
      </c>
      <c r="BA17" s="163" t="s">
        <v>7873</v>
      </c>
    </row>
    <row r="18" customFormat="false" ht="12.75" hidden="false" customHeight="false" outlineLevel="0" collapsed="false">
      <c r="D18" s="161" t="s">
        <v>7874</v>
      </c>
      <c r="E18" s="161" t="s">
        <v>7875</v>
      </c>
      <c r="F18" s="161" t="s">
        <v>7876</v>
      </c>
      <c r="K18" s="161" t="s">
        <v>7877</v>
      </c>
      <c r="M18" s="161" t="s">
        <v>7878</v>
      </c>
      <c r="N18" s="161" t="s">
        <v>7879</v>
      </c>
      <c r="W18" s="161" t="s">
        <v>7854</v>
      </c>
      <c r="AK18" s="163" t="s">
        <v>7880</v>
      </c>
      <c r="BA18" s="163" t="s">
        <v>7881</v>
      </c>
    </row>
    <row r="19" customFormat="false" ht="12.75" hidden="false" customHeight="false" outlineLevel="0" collapsed="false">
      <c r="D19" s="161" t="s">
        <v>2548</v>
      </c>
      <c r="E19" s="161" t="s">
        <v>7882</v>
      </c>
      <c r="F19" s="161" t="s">
        <v>7883</v>
      </c>
      <c r="K19" s="161" t="s">
        <v>7884</v>
      </c>
      <c r="M19" s="161" t="s">
        <v>7885</v>
      </c>
      <c r="N19" s="161" t="s">
        <v>7886</v>
      </c>
      <c r="W19" s="161" t="s">
        <v>7863</v>
      </c>
      <c r="AK19" s="163" t="s">
        <v>7887</v>
      </c>
      <c r="BA19" s="163" t="s">
        <v>7888</v>
      </c>
    </row>
    <row r="20" customFormat="false" ht="12.75" hidden="false" customHeight="false" outlineLevel="0" collapsed="false">
      <c r="D20" s="161" t="s">
        <v>2525</v>
      </c>
      <c r="E20" s="161" t="s">
        <v>7889</v>
      </c>
      <c r="F20" s="161" t="s">
        <v>7890</v>
      </c>
      <c r="K20" s="161" t="s">
        <v>7891</v>
      </c>
      <c r="M20" s="161" t="s">
        <v>7892</v>
      </c>
      <c r="N20" s="161" t="s">
        <v>7893</v>
      </c>
      <c r="AK20" s="163" t="s">
        <v>7894</v>
      </c>
      <c r="BA20" s="163" t="s">
        <v>7895</v>
      </c>
    </row>
    <row r="21" customFormat="false" ht="12.75" hidden="false" customHeight="false" outlineLevel="0" collapsed="false">
      <c r="D21" s="161" t="s">
        <v>7896</v>
      </c>
      <c r="E21" s="161" t="s">
        <v>7897</v>
      </c>
      <c r="F21" s="161" t="s">
        <v>7898</v>
      </c>
      <c r="K21" s="161" t="s">
        <v>7899</v>
      </c>
      <c r="M21" s="161" t="s">
        <v>7900</v>
      </c>
      <c r="N21" s="161" t="s">
        <v>7901</v>
      </c>
      <c r="AK21" s="163" t="s">
        <v>7902</v>
      </c>
      <c r="BA21" s="163" t="s">
        <v>7903</v>
      </c>
    </row>
    <row r="22" customFormat="false" ht="12.75" hidden="false" customHeight="false" outlineLevel="0" collapsed="false">
      <c r="D22" s="161" t="s">
        <v>2568</v>
      </c>
      <c r="E22" s="161" t="s">
        <v>7904</v>
      </c>
      <c r="F22" s="161" t="s">
        <v>7905</v>
      </c>
      <c r="K22" s="161" t="s">
        <v>7906</v>
      </c>
      <c r="M22" s="161" t="s">
        <v>7907</v>
      </c>
      <c r="N22" s="161" t="s">
        <v>7908</v>
      </c>
      <c r="AK22" s="163" t="s">
        <v>7909</v>
      </c>
      <c r="BA22" s="163" t="s">
        <v>7910</v>
      </c>
    </row>
    <row r="23" customFormat="false" ht="12.75" hidden="false" customHeight="false" outlineLevel="0" collapsed="false">
      <c r="E23" s="161" t="s">
        <v>7911</v>
      </c>
      <c r="F23" s="161" t="s">
        <v>7912</v>
      </c>
      <c r="K23" s="161" t="s">
        <v>7913</v>
      </c>
      <c r="M23" s="161" t="s">
        <v>7914</v>
      </c>
      <c r="N23" s="161" t="s">
        <v>7915</v>
      </c>
      <c r="AK23" s="163" t="s">
        <v>7916</v>
      </c>
      <c r="BA23" s="163" t="s">
        <v>7917</v>
      </c>
    </row>
    <row r="24" customFormat="false" ht="12.75" hidden="false" customHeight="false" outlineLevel="0" collapsed="false">
      <c r="E24" s="161" t="s">
        <v>7918</v>
      </c>
      <c r="F24" s="161" t="s">
        <v>7919</v>
      </c>
      <c r="K24" s="161" t="s">
        <v>7920</v>
      </c>
      <c r="M24" s="161" t="s">
        <v>7921</v>
      </c>
      <c r="N24" s="161" t="s">
        <v>7922</v>
      </c>
      <c r="AK24" s="163" t="s">
        <v>7923</v>
      </c>
      <c r="BA24" s="163" t="s">
        <v>7924</v>
      </c>
    </row>
    <row r="25" customFormat="false" ht="12.75" hidden="false" customHeight="false" outlineLevel="0" collapsed="false">
      <c r="E25" s="161" t="s">
        <v>7925</v>
      </c>
      <c r="F25" s="161" t="s">
        <v>7926</v>
      </c>
      <c r="K25" s="161" t="s">
        <v>7927</v>
      </c>
      <c r="M25" s="161" t="s">
        <v>7928</v>
      </c>
      <c r="N25" s="161" t="s">
        <v>7929</v>
      </c>
      <c r="AK25" s="163" t="s">
        <v>7930</v>
      </c>
      <c r="BA25" s="163" t="s">
        <v>7931</v>
      </c>
    </row>
    <row r="26" customFormat="false" ht="12.75" hidden="false" customHeight="false" outlineLevel="0" collapsed="false">
      <c r="E26" s="161" t="s">
        <v>7932</v>
      </c>
      <c r="F26" s="161" t="s">
        <v>7933</v>
      </c>
      <c r="K26" s="161" t="s">
        <v>7934</v>
      </c>
      <c r="M26" s="161" t="s">
        <v>7935</v>
      </c>
      <c r="N26" s="161" t="s">
        <v>7936</v>
      </c>
      <c r="AK26" s="163" t="s">
        <v>7937</v>
      </c>
      <c r="BA26" s="163" t="s">
        <v>7938</v>
      </c>
    </row>
    <row r="27" customFormat="false" ht="12.75" hidden="false" customHeight="false" outlineLevel="0" collapsed="false">
      <c r="E27" s="161" t="s">
        <v>7939</v>
      </c>
      <c r="F27" s="161" t="s">
        <v>7940</v>
      </c>
      <c r="K27" s="161" t="s">
        <v>7941</v>
      </c>
      <c r="M27" s="161" t="s">
        <v>7942</v>
      </c>
      <c r="N27" s="161" t="s">
        <v>7943</v>
      </c>
      <c r="AK27" s="163" t="s">
        <v>7944</v>
      </c>
      <c r="BA27" s="163" t="s">
        <v>7945</v>
      </c>
    </row>
    <row r="28" customFormat="false" ht="12.75" hidden="false" customHeight="false" outlineLevel="0" collapsed="false">
      <c r="E28" s="161" t="s">
        <v>7946</v>
      </c>
      <c r="F28" s="161" t="s">
        <v>7947</v>
      </c>
      <c r="K28" s="161" t="s">
        <v>7948</v>
      </c>
      <c r="M28" s="161" t="s">
        <v>7949</v>
      </c>
      <c r="N28" s="161" t="s">
        <v>7950</v>
      </c>
      <c r="AK28" s="163" t="s">
        <v>7951</v>
      </c>
      <c r="BA28" s="163" t="s">
        <v>7952</v>
      </c>
    </row>
    <row r="29" customFormat="false" ht="12.75" hidden="false" customHeight="false" outlineLevel="0" collapsed="false">
      <c r="E29" s="161" t="s">
        <v>7953</v>
      </c>
      <c r="F29" s="161" t="s">
        <v>7954</v>
      </c>
      <c r="K29" s="161" t="s">
        <v>7955</v>
      </c>
      <c r="M29" s="161" t="s">
        <v>7956</v>
      </c>
      <c r="N29" s="161" t="s">
        <v>7957</v>
      </c>
      <c r="AK29" s="163" t="s">
        <v>7958</v>
      </c>
      <c r="BA29" s="163" t="s">
        <v>7959</v>
      </c>
    </row>
    <row r="30" customFormat="false" ht="12.75" hidden="false" customHeight="false" outlineLevel="0" collapsed="false">
      <c r="E30" s="161" t="s">
        <v>7960</v>
      </c>
      <c r="F30" s="161" t="s">
        <v>7961</v>
      </c>
      <c r="K30" s="161" t="s">
        <v>7962</v>
      </c>
      <c r="M30" s="161" t="s">
        <v>7963</v>
      </c>
      <c r="N30" s="161" t="s">
        <v>7964</v>
      </c>
      <c r="AK30" s="163" t="s">
        <v>7965</v>
      </c>
      <c r="BA30" s="163" t="s">
        <v>7966</v>
      </c>
    </row>
    <row r="31" customFormat="false" ht="12.75" hidden="false" customHeight="false" outlineLevel="0" collapsed="false">
      <c r="E31" s="161" t="s">
        <v>7967</v>
      </c>
      <c r="F31" s="161" t="s">
        <v>7968</v>
      </c>
      <c r="K31" s="161" t="s">
        <v>7969</v>
      </c>
      <c r="M31" s="161" t="s">
        <v>7970</v>
      </c>
      <c r="N31" s="161" t="s">
        <v>7971</v>
      </c>
      <c r="AK31" s="163" t="s">
        <v>7972</v>
      </c>
      <c r="BA31" s="163" t="s">
        <v>7973</v>
      </c>
    </row>
    <row r="32" customFormat="false" ht="12.75" hidden="false" customHeight="false" outlineLevel="0" collapsed="false">
      <c r="E32" s="161" t="s">
        <v>7974</v>
      </c>
      <c r="F32" s="161" t="s">
        <v>7975</v>
      </c>
      <c r="K32" s="161" t="s">
        <v>7976</v>
      </c>
      <c r="M32" s="161" t="s">
        <v>7977</v>
      </c>
      <c r="N32" s="161" t="s">
        <v>7978</v>
      </c>
      <c r="AK32" s="163" t="s">
        <v>7979</v>
      </c>
      <c r="BA32" s="163" t="s">
        <v>7980</v>
      </c>
    </row>
    <row r="33" customFormat="false" ht="12.75" hidden="false" customHeight="false" outlineLevel="0" collapsed="false">
      <c r="E33" s="161" t="s">
        <v>7981</v>
      </c>
      <c r="F33" s="161" t="s">
        <v>7982</v>
      </c>
      <c r="K33" s="161" t="s">
        <v>7983</v>
      </c>
      <c r="M33" s="161" t="s">
        <v>7984</v>
      </c>
      <c r="N33" s="161" t="s">
        <v>7985</v>
      </c>
      <c r="AK33" s="163" t="s">
        <v>7986</v>
      </c>
      <c r="BA33" s="163" t="s">
        <v>7987</v>
      </c>
    </row>
    <row r="34" customFormat="false" ht="12.75" hidden="false" customHeight="false" outlineLevel="0" collapsed="false">
      <c r="E34" s="161" t="s">
        <v>7988</v>
      </c>
      <c r="F34" s="161" t="s">
        <v>7989</v>
      </c>
      <c r="K34" s="161" t="s">
        <v>7990</v>
      </c>
      <c r="M34" s="161" t="s">
        <v>7991</v>
      </c>
      <c r="N34" s="161" t="s">
        <v>7992</v>
      </c>
      <c r="AK34" s="163" t="s">
        <v>7993</v>
      </c>
      <c r="BA34" s="163" t="s">
        <v>7994</v>
      </c>
    </row>
    <row r="35" customFormat="false" ht="12.75" hidden="false" customHeight="false" outlineLevel="0" collapsed="false">
      <c r="E35" s="161" t="s">
        <v>7995</v>
      </c>
      <c r="F35" s="161" t="s">
        <v>7996</v>
      </c>
      <c r="K35" s="161" t="s">
        <v>7997</v>
      </c>
      <c r="M35" s="161" t="s">
        <v>7998</v>
      </c>
      <c r="N35" s="161" t="s">
        <v>7999</v>
      </c>
      <c r="AK35" s="163" t="s">
        <v>8000</v>
      </c>
      <c r="BA35" s="163" t="s">
        <v>8001</v>
      </c>
    </row>
    <row r="36" customFormat="false" ht="12.75" hidden="false" customHeight="false" outlineLevel="0" collapsed="false">
      <c r="E36" s="161" t="s">
        <v>8002</v>
      </c>
      <c r="F36" s="161" t="s">
        <v>8003</v>
      </c>
      <c r="K36" s="161" t="s">
        <v>8004</v>
      </c>
      <c r="M36" s="161" t="s">
        <v>8005</v>
      </c>
      <c r="N36" s="161" t="s">
        <v>8006</v>
      </c>
      <c r="AK36" s="163" t="s">
        <v>8007</v>
      </c>
      <c r="BA36" s="163" t="s">
        <v>8008</v>
      </c>
    </row>
    <row r="37" customFormat="false" ht="12.75" hidden="false" customHeight="false" outlineLevel="0" collapsed="false">
      <c r="E37" s="161" t="s">
        <v>8009</v>
      </c>
      <c r="F37" s="161" t="s">
        <v>8010</v>
      </c>
      <c r="K37" s="161" t="s">
        <v>8011</v>
      </c>
      <c r="M37" s="161" t="s">
        <v>8012</v>
      </c>
      <c r="N37" s="161" t="s">
        <v>8013</v>
      </c>
      <c r="AK37" s="163" t="s">
        <v>8014</v>
      </c>
      <c r="BA37" s="163" t="s">
        <v>8015</v>
      </c>
    </row>
    <row r="38" customFormat="false" ht="12.75" hidden="false" customHeight="false" outlineLevel="0" collapsed="false">
      <c r="E38" s="161" t="s">
        <v>8016</v>
      </c>
      <c r="F38" s="161" t="s">
        <v>8017</v>
      </c>
      <c r="K38" s="161" t="s">
        <v>8018</v>
      </c>
      <c r="M38" s="161" t="s">
        <v>8019</v>
      </c>
      <c r="N38" s="161" t="s">
        <v>8020</v>
      </c>
      <c r="AK38" s="163" t="s">
        <v>8021</v>
      </c>
      <c r="BA38" s="163" t="s">
        <v>8022</v>
      </c>
    </row>
    <row r="39" customFormat="false" ht="12.75" hidden="false" customHeight="false" outlineLevel="0" collapsed="false">
      <c r="E39" s="161" t="s">
        <v>8023</v>
      </c>
      <c r="F39" s="161" t="s">
        <v>8024</v>
      </c>
      <c r="K39" s="161" t="s">
        <v>8025</v>
      </c>
      <c r="M39" s="161" t="s">
        <v>8026</v>
      </c>
      <c r="N39" s="161" t="s">
        <v>8027</v>
      </c>
      <c r="AK39" s="163" t="s">
        <v>8028</v>
      </c>
      <c r="BA39" s="163" t="s">
        <v>8029</v>
      </c>
    </row>
    <row r="40" customFormat="false" ht="12.75" hidden="false" customHeight="false" outlineLevel="0" collapsed="false">
      <c r="E40" s="161" t="s">
        <v>8030</v>
      </c>
      <c r="F40" s="161" t="s">
        <v>8031</v>
      </c>
      <c r="K40" s="161" t="s">
        <v>8032</v>
      </c>
      <c r="M40" s="161" t="s">
        <v>8033</v>
      </c>
      <c r="N40" s="161" t="s">
        <v>8034</v>
      </c>
      <c r="AK40" s="163" t="s">
        <v>8035</v>
      </c>
      <c r="BA40" s="163" t="s">
        <v>8036</v>
      </c>
    </row>
    <row r="41" customFormat="false" ht="12.75" hidden="false" customHeight="false" outlineLevel="0" collapsed="false">
      <c r="E41" s="161" t="s">
        <v>8037</v>
      </c>
      <c r="F41" s="161" t="s">
        <v>8038</v>
      </c>
      <c r="K41" s="161" t="s">
        <v>8039</v>
      </c>
      <c r="M41" s="161" t="s">
        <v>8040</v>
      </c>
      <c r="N41" s="161" t="s">
        <v>8041</v>
      </c>
      <c r="AK41" s="163" t="s">
        <v>8042</v>
      </c>
      <c r="BA41" s="163" t="s">
        <v>8043</v>
      </c>
    </row>
    <row r="42" customFormat="false" ht="12.75" hidden="false" customHeight="false" outlineLevel="0" collapsed="false">
      <c r="E42" s="161" t="s">
        <v>8044</v>
      </c>
      <c r="F42" s="161" t="s">
        <v>8045</v>
      </c>
      <c r="K42" s="161" t="s">
        <v>8046</v>
      </c>
      <c r="M42" s="161" t="s">
        <v>8047</v>
      </c>
      <c r="N42" s="161" t="s">
        <v>8048</v>
      </c>
      <c r="AK42" s="163" t="s">
        <v>8049</v>
      </c>
      <c r="BA42" s="163" t="s">
        <v>8050</v>
      </c>
    </row>
    <row r="43" customFormat="false" ht="12.75" hidden="false" customHeight="false" outlineLevel="0" collapsed="false">
      <c r="E43" s="161" t="s">
        <v>8051</v>
      </c>
      <c r="F43" s="161" t="s">
        <v>8052</v>
      </c>
      <c r="K43" s="161" t="s">
        <v>8053</v>
      </c>
      <c r="M43" s="161" t="s">
        <v>8054</v>
      </c>
      <c r="N43" s="161" t="s">
        <v>8055</v>
      </c>
      <c r="AK43" s="163" t="s">
        <v>8056</v>
      </c>
      <c r="BA43" s="163" t="s">
        <v>8057</v>
      </c>
    </row>
    <row r="44" customFormat="false" ht="12.75" hidden="false" customHeight="false" outlineLevel="0" collapsed="false">
      <c r="E44" s="161" t="s">
        <v>8058</v>
      </c>
      <c r="F44" s="161" t="s">
        <v>8059</v>
      </c>
      <c r="K44" s="161" t="s">
        <v>8060</v>
      </c>
      <c r="M44" s="161" t="s">
        <v>8061</v>
      </c>
      <c r="N44" s="161" t="s">
        <v>8062</v>
      </c>
      <c r="AK44" s="163" t="s">
        <v>8063</v>
      </c>
      <c r="BA44" s="163" t="s">
        <v>8064</v>
      </c>
    </row>
    <row r="45" customFormat="false" ht="12.75" hidden="false" customHeight="false" outlineLevel="0" collapsed="false">
      <c r="E45" s="161" t="s">
        <v>8065</v>
      </c>
      <c r="F45" s="161" t="s">
        <v>8066</v>
      </c>
      <c r="K45" s="161" t="s">
        <v>8067</v>
      </c>
      <c r="M45" s="161" t="s">
        <v>8068</v>
      </c>
      <c r="N45" s="161" t="s">
        <v>8069</v>
      </c>
      <c r="AK45" s="163" t="s">
        <v>8070</v>
      </c>
      <c r="BA45" s="163" t="s">
        <v>8071</v>
      </c>
    </row>
    <row r="46" customFormat="false" ht="12.75" hidden="false" customHeight="false" outlineLevel="0" collapsed="false">
      <c r="E46" s="161" t="s">
        <v>8072</v>
      </c>
      <c r="F46" s="161" t="s">
        <v>8073</v>
      </c>
      <c r="K46" s="161" t="s">
        <v>8074</v>
      </c>
      <c r="M46" s="161" t="s">
        <v>8075</v>
      </c>
      <c r="N46" s="161" t="s">
        <v>8076</v>
      </c>
      <c r="AK46" s="163" t="s">
        <v>8077</v>
      </c>
      <c r="BA46" s="163" t="s">
        <v>8078</v>
      </c>
    </row>
    <row r="47" customFormat="false" ht="12.75" hidden="false" customHeight="false" outlineLevel="0" collapsed="false">
      <c r="E47" s="161" t="s">
        <v>8079</v>
      </c>
      <c r="F47" s="161" t="s">
        <v>8080</v>
      </c>
      <c r="K47" s="161" t="s">
        <v>8081</v>
      </c>
      <c r="M47" s="161" t="s">
        <v>8082</v>
      </c>
      <c r="N47" s="161" t="s">
        <v>8083</v>
      </c>
      <c r="AK47" s="163" t="s">
        <v>8084</v>
      </c>
      <c r="BA47" s="163" t="s">
        <v>8085</v>
      </c>
    </row>
    <row r="48" customFormat="false" ht="12.75" hidden="false" customHeight="false" outlineLevel="0" collapsed="false">
      <c r="E48" s="161" t="s">
        <v>8086</v>
      </c>
      <c r="F48" s="161" t="s">
        <v>8087</v>
      </c>
      <c r="K48" s="161" t="s">
        <v>8088</v>
      </c>
      <c r="M48" s="161" t="s">
        <v>8089</v>
      </c>
      <c r="N48" s="161" t="s">
        <v>8090</v>
      </c>
      <c r="AK48" s="163" t="s">
        <v>8091</v>
      </c>
      <c r="BA48" s="163" t="s">
        <v>8092</v>
      </c>
    </row>
    <row r="49" customFormat="false" ht="12.75" hidden="false" customHeight="false" outlineLevel="0" collapsed="false">
      <c r="E49" s="161" t="s">
        <v>8093</v>
      </c>
      <c r="F49" s="161" t="s">
        <v>8094</v>
      </c>
      <c r="K49" s="161" t="s">
        <v>8095</v>
      </c>
      <c r="M49" s="161" t="s">
        <v>8096</v>
      </c>
      <c r="N49" s="161" t="s">
        <v>8097</v>
      </c>
      <c r="AK49" s="163" t="s">
        <v>8098</v>
      </c>
      <c r="BA49" s="163" t="s">
        <v>8099</v>
      </c>
    </row>
    <row r="50" customFormat="false" ht="12.75" hidden="false" customHeight="false" outlineLevel="0" collapsed="false">
      <c r="E50" s="161" t="s">
        <v>8100</v>
      </c>
      <c r="F50" s="161" t="s">
        <v>8101</v>
      </c>
      <c r="K50" s="161" t="s">
        <v>8102</v>
      </c>
      <c r="M50" s="161" t="s">
        <v>8103</v>
      </c>
      <c r="N50" s="161" t="s">
        <v>8104</v>
      </c>
      <c r="BA50" s="163" t="s">
        <v>8105</v>
      </c>
    </row>
    <row r="51" customFormat="false" ht="12.75" hidden="false" customHeight="false" outlineLevel="0" collapsed="false">
      <c r="E51" s="161" t="s">
        <v>8106</v>
      </c>
      <c r="F51" s="161" t="s">
        <v>8107</v>
      </c>
      <c r="K51" s="161" t="s">
        <v>8108</v>
      </c>
      <c r="M51" s="161" t="s">
        <v>8109</v>
      </c>
      <c r="N51" s="161" t="s">
        <v>8110</v>
      </c>
      <c r="BA51" s="163" t="s">
        <v>8111</v>
      </c>
    </row>
    <row r="52" customFormat="false" ht="12.75" hidden="false" customHeight="false" outlineLevel="0" collapsed="false">
      <c r="E52" s="161" t="s">
        <v>8112</v>
      </c>
      <c r="F52" s="161" t="s">
        <v>8113</v>
      </c>
      <c r="K52" s="161" t="s">
        <v>8114</v>
      </c>
      <c r="M52" s="161" t="s">
        <v>8115</v>
      </c>
      <c r="N52" s="161" t="s">
        <v>8116</v>
      </c>
      <c r="BA52" s="163" t="s">
        <v>8117</v>
      </c>
    </row>
    <row r="53" customFormat="false" ht="12.75" hidden="false" customHeight="false" outlineLevel="0" collapsed="false">
      <c r="E53" s="161" t="s">
        <v>8118</v>
      </c>
      <c r="F53" s="161" t="s">
        <v>8119</v>
      </c>
      <c r="K53" s="161" t="s">
        <v>8120</v>
      </c>
      <c r="M53" s="161" t="s">
        <v>8121</v>
      </c>
      <c r="N53" s="161" t="s">
        <v>8122</v>
      </c>
      <c r="BA53" s="163" t="s">
        <v>8123</v>
      </c>
    </row>
    <row r="54" customFormat="false" ht="12.75" hidden="false" customHeight="false" outlineLevel="0" collapsed="false">
      <c r="E54" s="161" t="s">
        <v>8124</v>
      </c>
      <c r="F54" s="161" t="s">
        <v>8125</v>
      </c>
      <c r="K54" s="161" t="s">
        <v>8126</v>
      </c>
      <c r="M54" s="161" t="s">
        <v>8127</v>
      </c>
      <c r="N54" s="161" t="s">
        <v>8128</v>
      </c>
      <c r="BA54" s="163" t="s">
        <v>8129</v>
      </c>
    </row>
    <row r="55" customFormat="false" ht="12.75" hidden="false" customHeight="false" outlineLevel="0" collapsed="false">
      <c r="E55" s="161" t="s">
        <v>8130</v>
      </c>
      <c r="F55" s="161" t="s">
        <v>8131</v>
      </c>
      <c r="K55" s="161" t="s">
        <v>8132</v>
      </c>
      <c r="M55" s="161" t="s">
        <v>8133</v>
      </c>
      <c r="N55" s="161" t="s">
        <v>8134</v>
      </c>
      <c r="BA55" s="163" t="s">
        <v>8135</v>
      </c>
    </row>
    <row r="56" customFormat="false" ht="12.75" hidden="false" customHeight="false" outlineLevel="0" collapsed="false">
      <c r="E56" s="161" t="s">
        <v>8136</v>
      </c>
      <c r="F56" s="161" t="s">
        <v>8137</v>
      </c>
      <c r="K56" s="161" t="s">
        <v>8138</v>
      </c>
      <c r="M56" s="161" t="s">
        <v>8139</v>
      </c>
      <c r="N56" s="161" t="s">
        <v>8140</v>
      </c>
      <c r="BA56" s="163" t="s">
        <v>8141</v>
      </c>
    </row>
    <row r="57" customFormat="false" ht="12.75" hidden="false" customHeight="false" outlineLevel="0" collapsed="false">
      <c r="E57" s="161" t="s">
        <v>8142</v>
      </c>
      <c r="F57" s="161" t="s">
        <v>8143</v>
      </c>
      <c r="K57" s="161" t="s">
        <v>8144</v>
      </c>
      <c r="M57" s="161" t="s">
        <v>8145</v>
      </c>
      <c r="N57" s="161" t="s">
        <v>8146</v>
      </c>
      <c r="BA57" s="163" t="s">
        <v>8147</v>
      </c>
    </row>
    <row r="58" customFormat="false" ht="12.75" hidden="false" customHeight="false" outlineLevel="0" collapsed="false">
      <c r="E58" s="161" t="s">
        <v>8148</v>
      </c>
      <c r="F58" s="161" t="s">
        <v>8149</v>
      </c>
      <c r="K58" s="161" t="s">
        <v>8150</v>
      </c>
      <c r="M58" s="161" t="s">
        <v>8151</v>
      </c>
      <c r="N58" s="161" t="s">
        <v>8152</v>
      </c>
      <c r="BA58" s="163" t="s">
        <v>8153</v>
      </c>
    </row>
    <row r="59" customFormat="false" ht="12.75" hidden="false" customHeight="false" outlineLevel="0" collapsed="false">
      <c r="E59" s="161" t="s">
        <v>8154</v>
      </c>
      <c r="F59" s="161" t="s">
        <v>8155</v>
      </c>
      <c r="K59" s="161" t="s">
        <v>8156</v>
      </c>
      <c r="M59" s="161" t="s">
        <v>8157</v>
      </c>
      <c r="N59" s="161" t="s">
        <v>8158</v>
      </c>
      <c r="BA59" s="163" t="s">
        <v>8159</v>
      </c>
    </row>
    <row r="60" customFormat="false" ht="12.75" hidden="false" customHeight="false" outlineLevel="0" collapsed="false">
      <c r="E60" s="161" t="s">
        <v>8160</v>
      </c>
      <c r="F60" s="161" t="s">
        <v>8161</v>
      </c>
      <c r="K60" s="161" t="s">
        <v>8162</v>
      </c>
      <c r="M60" s="161" t="s">
        <v>8163</v>
      </c>
      <c r="N60" s="161" t="s">
        <v>8164</v>
      </c>
      <c r="BA60" s="163" t="s">
        <v>8165</v>
      </c>
    </row>
    <row r="61" customFormat="false" ht="12.75" hidden="false" customHeight="false" outlineLevel="0" collapsed="false">
      <c r="E61" s="161" t="s">
        <v>8166</v>
      </c>
      <c r="F61" s="161" t="s">
        <v>8167</v>
      </c>
      <c r="K61" s="161" t="s">
        <v>8168</v>
      </c>
      <c r="M61" s="161" t="s">
        <v>8169</v>
      </c>
      <c r="N61" s="161" t="s">
        <v>8170</v>
      </c>
      <c r="BA61" s="163" t="s">
        <v>8171</v>
      </c>
    </row>
    <row r="62" customFormat="false" ht="12.75" hidden="false" customHeight="false" outlineLevel="0" collapsed="false">
      <c r="E62" s="161" t="s">
        <v>8172</v>
      </c>
      <c r="F62" s="161" t="s">
        <v>8173</v>
      </c>
      <c r="K62" s="161" t="s">
        <v>8174</v>
      </c>
      <c r="M62" s="161" t="s">
        <v>8175</v>
      </c>
      <c r="N62" s="161" t="s">
        <v>8176</v>
      </c>
      <c r="BA62" s="163" t="s">
        <v>8177</v>
      </c>
    </row>
    <row r="63" customFormat="false" ht="12.75" hidden="false" customHeight="false" outlineLevel="0" collapsed="false">
      <c r="E63" s="161" t="s">
        <v>8178</v>
      </c>
      <c r="F63" s="161" t="s">
        <v>8179</v>
      </c>
      <c r="K63" s="161" t="s">
        <v>8180</v>
      </c>
      <c r="M63" s="161" t="s">
        <v>8181</v>
      </c>
      <c r="N63" s="161" t="s">
        <v>8182</v>
      </c>
      <c r="BA63" s="163" t="s">
        <v>8183</v>
      </c>
    </row>
    <row r="64" customFormat="false" ht="12.75" hidden="false" customHeight="false" outlineLevel="0" collapsed="false">
      <c r="E64" s="161" t="s">
        <v>8184</v>
      </c>
      <c r="F64" s="161" t="s">
        <v>8185</v>
      </c>
      <c r="K64" s="161" t="s">
        <v>8186</v>
      </c>
      <c r="M64" s="161" t="s">
        <v>8187</v>
      </c>
      <c r="N64" s="161" t="s">
        <v>8188</v>
      </c>
      <c r="BA64" s="163" t="s">
        <v>8189</v>
      </c>
    </row>
    <row r="65" customFormat="false" ht="12.75" hidden="false" customHeight="false" outlineLevel="0" collapsed="false">
      <c r="E65" s="161" t="s">
        <v>8190</v>
      </c>
      <c r="F65" s="161" t="s">
        <v>8191</v>
      </c>
      <c r="K65" s="161" t="s">
        <v>8192</v>
      </c>
      <c r="M65" s="161" t="s">
        <v>8193</v>
      </c>
      <c r="N65" s="161" t="s">
        <v>8194</v>
      </c>
      <c r="BA65" s="163" t="s">
        <v>8195</v>
      </c>
    </row>
    <row r="66" customFormat="false" ht="12.75" hidden="false" customHeight="false" outlineLevel="0" collapsed="false">
      <c r="E66" s="161" t="s">
        <v>8196</v>
      </c>
      <c r="F66" s="161" t="s">
        <v>8197</v>
      </c>
      <c r="K66" s="161" t="s">
        <v>8198</v>
      </c>
      <c r="M66" s="161" t="s">
        <v>8199</v>
      </c>
      <c r="N66" s="161" t="s">
        <v>8200</v>
      </c>
      <c r="BA66" s="163" t="s">
        <v>8201</v>
      </c>
    </row>
    <row r="67" customFormat="false" ht="12.75" hidden="false" customHeight="false" outlineLevel="0" collapsed="false">
      <c r="E67" s="161" t="s">
        <v>8202</v>
      </c>
      <c r="F67" s="161" t="s">
        <v>8203</v>
      </c>
      <c r="K67" s="161" t="s">
        <v>8204</v>
      </c>
      <c r="M67" s="161" t="s">
        <v>8205</v>
      </c>
      <c r="N67" s="161" t="s">
        <v>8206</v>
      </c>
      <c r="BA67" s="163" t="s">
        <v>8207</v>
      </c>
    </row>
    <row r="68" customFormat="false" ht="12.75" hidden="false" customHeight="false" outlineLevel="0" collapsed="false">
      <c r="E68" s="161" t="s">
        <v>8208</v>
      </c>
      <c r="F68" s="161" t="s">
        <v>8209</v>
      </c>
      <c r="K68" s="161" t="s">
        <v>8210</v>
      </c>
      <c r="M68" s="161" t="s">
        <v>8211</v>
      </c>
      <c r="N68" s="161" t="s">
        <v>8212</v>
      </c>
      <c r="BA68" s="163" t="s">
        <v>8213</v>
      </c>
    </row>
    <row r="69" customFormat="false" ht="12.75" hidden="false" customHeight="false" outlineLevel="0" collapsed="false">
      <c r="E69" s="161" t="s">
        <v>8214</v>
      </c>
      <c r="F69" s="161" t="s">
        <v>8215</v>
      </c>
      <c r="K69" s="161" t="s">
        <v>8216</v>
      </c>
      <c r="M69" s="161" t="s">
        <v>8217</v>
      </c>
      <c r="N69" s="161" t="s">
        <v>8218</v>
      </c>
      <c r="BA69" s="163" t="s">
        <v>8219</v>
      </c>
    </row>
    <row r="70" customFormat="false" ht="12.75" hidden="false" customHeight="false" outlineLevel="0" collapsed="false">
      <c r="E70" s="161" t="s">
        <v>8220</v>
      </c>
      <c r="F70" s="161" t="s">
        <v>8221</v>
      </c>
      <c r="K70" s="161" t="s">
        <v>8222</v>
      </c>
      <c r="M70" s="161" t="s">
        <v>8223</v>
      </c>
      <c r="N70" s="161" t="s">
        <v>8224</v>
      </c>
      <c r="BA70" s="163" t="s">
        <v>8225</v>
      </c>
    </row>
    <row r="71" customFormat="false" ht="12.75" hidden="false" customHeight="false" outlineLevel="0" collapsed="false">
      <c r="E71" s="161" t="s">
        <v>8226</v>
      </c>
      <c r="F71" s="161" t="s">
        <v>8227</v>
      </c>
      <c r="K71" s="161" t="s">
        <v>8228</v>
      </c>
      <c r="M71" s="161" t="s">
        <v>8229</v>
      </c>
      <c r="N71" s="161" t="s">
        <v>8230</v>
      </c>
      <c r="BA71" s="163" t="s">
        <v>8231</v>
      </c>
    </row>
    <row r="72" customFormat="false" ht="12.75" hidden="false" customHeight="false" outlineLevel="0" collapsed="false">
      <c r="E72" s="161" t="s">
        <v>8232</v>
      </c>
      <c r="F72" s="161" t="s">
        <v>8233</v>
      </c>
      <c r="K72" s="161" t="s">
        <v>8234</v>
      </c>
      <c r="M72" s="161" t="s">
        <v>8235</v>
      </c>
      <c r="N72" s="161" t="s">
        <v>8236</v>
      </c>
      <c r="BA72" s="163" t="s">
        <v>8237</v>
      </c>
    </row>
    <row r="73" customFormat="false" ht="12.75" hidden="false" customHeight="false" outlineLevel="0" collapsed="false">
      <c r="E73" s="161" t="s">
        <v>8238</v>
      </c>
      <c r="F73" s="161" t="s">
        <v>8239</v>
      </c>
      <c r="K73" s="161" t="s">
        <v>8240</v>
      </c>
      <c r="M73" s="161" t="s">
        <v>8241</v>
      </c>
      <c r="N73" s="161" t="s">
        <v>8242</v>
      </c>
      <c r="BA73" s="163" t="s">
        <v>8243</v>
      </c>
    </row>
    <row r="74" customFormat="false" ht="12.75" hidden="false" customHeight="false" outlineLevel="0" collapsed="false">
      <c r="E74" s="161" t="s">
        <v>8244</v>
      </c>
      <c r="F74" s="161" t="s">
        <v>8245</v>
      </c>
      <c r="K74" s="161" t="s">
        <v>8246</v>
      </c>
      <c r="M74" s="161" t="s">
        <v>8247</v>
      </c>
      <c r="N74" s="161" t="s">
        <v>8248</v>
      </c>
      <c r="BA74" s="163" t="s">
        <v>8249</v>
      </c>
    </row>
    <row r="75" customFormat="false" ht="12.75" hidden="false" customHeight="false" outlineLevel="0" collapsed="false">
      <c r="E75" s="161" t="s">
        <v>8250</v>
      </c>
      <c r="F75" s="161" t="s">
        <v>8251</v>
      </c>
      <c r="K75" s="161" t="s">
        <v>8252</v>
      </c>
      <c r="M75" s="161" t="s">
        <v>8253</v>
      </c>
      <c r="N75" s="161" t="s">
        <v>8254</v>
      </c>
      <c r="BA75" s="163" t="s">
        <v>8255</v>
      </c>
    </row>
    <row r="76" customFormat="false" ht="12.75" hidden="false" customHeight="false" outlineLevel="0" collapsed="false">
      <c r="E76" s="161" t="s">
        <v>8256</v>
      </c>
      <c r="F76" s="161" t="s">
        <v>8257</v>
      </c>
      <c r="K76" s="161" t="s">
        <v>8258</v>
      </c>
      <c r="M76" s="161" t="s">
        <v>8259</v>
      </c>
      <c r="N76" s="161" t="s">
        <v>8260</v>
      </c>
      <c r="BA76" s="163" t="s">
        <v>8261</v>
      </c>
    </row>
    <row r="77" customFormat="false" ht="12.75" hidden="false" customHeight="false" outlineLevel="0" collapsed="false">
      <c r="E77" s="161" t="s">
        <v>8262</v>
      </c>
      <c r="F77" s="161" t="s">
        <v>8263</v>
      </c>
      <c r="K77" s="161" t="s">
        <v>8264</v>
      </c>
      <c r="M77" s="161" t="s">
        <v>8265</v>
      </c>
      <c r="N77" s="161" t="s">
        <v>8266</v>
      </c>
      <c r="BA77" s="163" t="s">
        <v>8267</v>
      </c>
    </row>
    <row r="78" customFormat="false" ht="12.75" hidden="false" customHeight="false" outlineLevel="0" collapsed="false">
      <c r="E78" s="161" t="s">
        <v>8268</v>
      </c>
      <c r="F78" s="161" t="s">
        <v>8269</v>
      </c>
      <c r="K78" s="161" t="s">
        <v>8270</v>
      </c>
      <c r="M78" s="161" t="s">
        <v>8271</v>
      </c>
      <c r="N78" s="161" t="s">
        <v>8272</v>
      </c>
      <c r="BA78" s="163" t="s">
        <v>8273</v>
      </c>
    </row>
    <row r="79" customFormat="false" ht="12.75" hidden="false" customHeight="false" outlineLevel="0" collapsed="false">
      <c r="E79" s="161" t="s">
        <v>8274</v>
      </c>
      <c r="F79" s="161" t="s">
        <v>8275</v>
      </c>
      <c r="K79" s="161" t="s">
        <v>8276</v>
      </c>
      <c r="M79" s="161" t="s">
        <v>8277</v>
      </c>
      <c r="N79" s="161" t="s">
        <v>8278</v>
      </c>
      <c r="BA79" s="163" t="s">
        <v>8279</v>
      </c>
    </row>
    <row r="80" customFormat="false" ht="12.75" hidden="false" customHeight="false" outlineLevel="0" collapsed="false">
      <c r="E80" s="161" t="s">
        <v>8280</v>
      </c>
      <c r="F80" s="161" t="s">
        <v>8281</v>
      </c>
      <c r="K80" s="161" t="s">
        <v>8282</v>
      </c>
      <c r="M80" s="161" t="s">
        <v>8283</v>
      </c>
      <c r="N80" s="161" t="s">
        <v>8284</v>
      </c>
      <c r="BA80" s="163" t="s">
        <v>8279</v>
      </c>
    </row>
    <row r="81" customFormat="false" ht="12.75" hidden="false" customHeight="false" outlineLevel="0" collapsed="false">
      <c r="E81" s="161" t="s">
        <v>8285</v>
      </c>
      <c r="F81" s="161" t="s">
        <v>8286</v>
      </c>
      <c r="K81" s="161" t="s">
        <v>8287</v>
      </c>
      <c r="M81" s="161" t="s">
        <v>8288</v>
      </c>
      <c r="N81" s="161" t="s">
        <v>8289</v>
      </c>
    </row>
    <row r="82" customFormat="false" ht="12.75" hidden="false" customHeight="false" outlineLevel="0" collapsed="false">
      <c r="E82" s="161" t="s">
        <v>8290</v>
      </c>
      <c r="F82" s="161" t="s">
        <v>8291</v>
      </c>
      <c r="K82" s="161" t="s">
        <v>8292</v>
      </c>
      <c r="M82" s="161" t="s">
        <v>8293</v>
      </c>
      <c r="N82" s="161" t="s">
        <v>8294</v>
      </c>
    </row>
    <row r="83" customFormat="false" ht="12.75" hidden="false" customHeight="false" outlineLevel="0" collapsed="false">
      <c r="E83" s="161" t="s">
        <v>8295</v>
      </c>
      <c r="F83" s="161" t="s">
        <v>8296</v>
      </c>
      <c r="K83" s="161" t="s">
        <v>8297</v>
      </c>
      <c r="M83" s="161" t="s">
        <v>8298</v>
      </c>
      <c r="N83" s="161" t="s">
        <v>8299</v>
      </c>
    </row>
    <row r="84" customFormat="false" ht="12.75" hidden="false" customHeight="false" outlineLevel="0" collapsed="false">
      <c r="E84" s="161" t="s">
        <v>8300</v>
      </c>
      <c r="F84" s="161" t="s">
        <v>8301</v>
      </c>
      <c r="K84" s="161" t="s">
        <v>8302</v>
      </c>
      <c r="M84" s="161" t="s">
        <v>8303</v>
      </c>
      <c r="N84" s="161" t="s">
        <v>8304</v>
      </c>
    </row>
    <row r="85" customFormat="false" ht="12.75" hidden="false" customHeight="false" outlineLevel="0" collapsed="false">
      <c r="E85" s="161" t="s">
        <v>8305</v>
      </c>
      <c r="F85" s="161" t="s">
        <v>8306</v>
      </c>
      <c r="K85" s="161" t="s">
        <v>8307</v>
      </c>
      <c r="M85" s="161" t="s">
        <v>8308</v>
      </c>
      <c r="N85" s="161" t="s">
        <v>8309</v>
      </c>
    </row>
    <row r="86" customFormat="false" ht="12.75" hidden="false" customHeight="false" outlineLevel="0" collapsed="false">
      <c r="E86" s="161" t="s">
        <v>8310</v>
      </c>
      <c r="F86" s="161" t="s">
        <v>8311</v>
      </c>
      <c r="K86" s="161" t="s">
        <v>8312</v>
      </c>
      <c r="M86" s="161" t="s">
        <v>8313</v>
      </c>
      <c r="N86" s="161" t="s">
        <v>8314</v>
      </c>
    </row>
    <row r="87" customFormat="false" ht="12.75" hidden="false" customHeight="false" outlineLevel="0" collapsed="false">
      <c r="E87" s="161" t="s">
        <v>8315</v>
      </c>
      <c r="F87" s="161" t="s">
        <v>8316</v>
      </c>
      <c r="K87" s="161" t="s">
        <v>8317</v>
      </c>
      <c r="M87" s="161" t="s">
        <v>8318</v>
      </c>
      <c r="N87" s="161" t="s">
        <v>8319</v>
      </c>
    </row>
    <row r="88" customFormat="false" ht="12.75" hidden="false" customHeight="false" outlineLevel="0" collapsed="false">
      <c r="E88" s="161" t="s">
        <v>8320</v>
      </c>
      <c r="F88" s="161" t="s">
        <v>8321</v>
      </c>
      <c r="K88" s="161" t="s">
        <v>8322</v>
      </c>
      <c r="M88" s="161" t="s">
        <v>8323</v>
      </c>
      <c r="N88" s="161" t="s">
        <v>8324</v>
      </c>
    </row>
    <row r="89" customFormat="false" ht="12.75" hidden="false" customHeight="false" outlineLevel="0" collapsed="false">
      <c r="E89" s="161" t="s">
        <v>8325</v>
      </c>
      <c r="F89" s="161" t="s">
        <v>8326</v>
      </c>
      <c r="K89" s="161" t="s">
        <v>8327</v>
      </c>
      <c r="M89" s="161" t="s">
        <v>8328</v>
      </c>
      <c r="N89" s="161" t="s">
        <v>8329</v>
      </c>
    </row>
    <row r="90" customFormat="false" ht="12.75" hidden="false" customHeight="false" outlineLevel="0" collapsed="false">
      <c r="E90" s="161" t="s">
        <v>8330</v>
      </c>
      <c r="F90" s="161" t="s">
        <v>8331</v>
      </c>
      <c r="K90" s="161" t="s">
        <v>8332</v>
      </c>
      <c r="M90" s="161" t="s">
        <v>8333</v>
      </c>
      <c r="N90" s="161" t="s">
        <v>8334</v>
      </c>
    </row>
    <row r="91" customFormat="false" ht="12.75" hidden="false" customHeight="false" outlineLevel="0" collapsed="false">
      <c r="E91" s="161" t="s">
        <v>8335</v>
      </c>
      <c r="F91" s="161" t="s">
        <v>8336</v>
      </c>
      <c r="K91" s="161" t="s">
        <v>8337</v>
      </c>
      <c r="M91" s="161" t="s">
        <v>8338</v>
      </c>
      <c r="N91" s="161" t="s">
        <v>8339</v>
      </c>
    </row>
    <row r="92" customFormat="false" ht="12.75" hidden="false" customHeight="false" outlineLevel="0" collapsed="false">
      <c r="E92" s="161" t="s">
        <v>8340</v>
      </c>
      <c r="F92" s="161" t="s">
        <v>8341</v>
      </c>
      <c r="K92" s="161" t="s">
        <v>8342</v>
      </c>
      <c r="M92" s="161" t="s">
        <v>8343</v>
      </c>
      <c r="N92" s="161" t="s">
        <v>8344</v>
      </c>
    </row>
    <row r="93" customFormat="false" ht="12.75" hidden="false" customHeight="false" outlineLevel="0" collapsed="false">
      <c r="E93" s="161" t="s">
        <v>8345</v>
      </c>
      <c r="F93" s="161" t="s">
        <v>8346</v>
      </c>
      <c r="K93" s="161" t="s">
        <v>8347</v>
      </c>
      <c r="M93" s="161" t="s">
        <v>8348</v>
      </c>
      <c r="N93" s="161" t="s">
        <v>8349</v>
      </c>
    </row>
    <row r="94" customFormat="false" ht="12.75" hidden="false" customHeight="false" outlineLevel="0" collapsed="false">
      <c r="E94" s="161" t="s">
        <v>8350</v>
      </c>
      <c r="F94" s="161" t="s">
        <v>8351</v>
      </c>
      <c r="K94" s="161" t="s">
        <v>8352</v>
      </c>
      <c r="M94" s="161" t="s">
        <v>8353</v>
      </c>
      <c r="N94" s="161" t="s">
        <v>8354</v>
      </c>
    </row>
    <row r="95" customFormat="false" ht="12.75" hidden="false" customHeight="false" outlineLevel="0" collapsed="false">
      <c r="E95" s="161" t="s">
        <v>8355</v>
      </c>
      <c r="F95" s="161" t="s">
        <v>8356</v>
      </c>
      <c r="K95" s="161" t="s">
        <v>8357</v>
      </c>
      <c r="M95" s="161" t="s">
        <v>8358</v>
      </c>
      <c r="N95" s="161" t="s">
        <v>8359</v>
      </c>
    </row>
    <row r="96" customFormat="false" ht="12.75" hidden="false" customHeight="false" outlineLevel="0" collapsed="false">
      <c r="E96" s="161" t="s">
        <v>8360</v>
      </c>
      <c r="F96" s="161" t="s">
        <v>8361</v>
      </c>
      <c r="K96" s="161" t="s">
        <v>8362</v>
      </c>
      <c r="M96" s="161" t="s">
        <v>8363</v>
      </c>
      <c r="N96" s="161" t="s">
        <v>8364</v>
      </c>
    </row>
    <row r="97" customFormat="false" ht="12.75" hidden="false" customHeight="false" outlineLevel="0" collapsed="false">
      <c r="E97" s="161" t="s">
        <v>8365</v>
      </c>
      <c r="F97" s="161" t="s">
        <v>8366</v>
      </c>
      <c r="K97" s="161" t="s">
        <v>8367</v>
      </c>
      <c r="M97" s="161" t="s">
        <v>8368</v>
      </c>
      <c r="N97" s="161" t="s">
        <v>8369</v>
      </c>
    </row>
    <row r="98" customFormat="false" ht="12.75" hidden="false" customHeight="false" outlineLevel="0" collapsed="false">
      <c r="E98" s="161" t="s">
        <v>8370</v>
      </c>
      <c r="F98" s="161" t="s">
        <v>8371</v>
      </c>
      <c r="K98" s="161" t="s">
        <v>8372</v>
      </c>
      <c r="M98" s="161" t="s">
        <v>8373</v>
      </c>
      <c r="N98" s="161" t="s">
        <v>8374</v>
      </c>
    </row>
    <row r="99" customFormat="false" ht="12.75" hidden="false" customHeight="false" outlineLevel="0" collapsed="false">
      <c r="E99" s="161" t="s">
        <v>8375</v>
      </c>
      <c r="F99" s="161" t="s">
        <v>8376</v>
      </c>
      <c r="K99" s="161" t="s">
        <v>8377</v>
      </c>
      <c r="M99" s="161" t="s">
        <v>8378</v>
      </c>
      <c r="N99" s="161" t="s">
        <v>8379</v>
      </c>
    </row>
    <row r="100" customFormat="false" ht="12.75" hidden="false" customHeight="false" outlineLevel="0" collapsed="false">
      <c r="E100" s="161" t="s">
        <v>8380</v>
      </c>
      <c r="F100" s="161" t="s">
        <v>8381</v>
      </c>
      <c r="K100" s="161" t="s">
        <v>8382</v>
      </c>
      <c r="M100" s="161" t="s">
        <v>8383</v>
      </c>
      <c r="N100" s="161" t="s">
        <v>8384</v>
      </c>
    </row>
    <row r="101" customFormat="false" ht="12.75" hidden="false" customHeight="false" outlineLevel="0" collapsed="false">
      <c r="E101" s="161" t="s">
        <v>8385</v>
      </c>
      <c r="F101" s="161" t="s">
        <v>8386</v>
      </c>
      <c r="K101" s="161" t="s">
        <v>8387</v>
      </c>
      <c r="M101" s="161" t="s">
        <v>8388</v>
      </c>
      <c r="N101" s="161" t="s">
        <v>8389</v>
      </c>
    </row>
    <row r="102" customFormat="false" ht="12.75" hidden="false" customHeight="false" outlineLevel="0" collapsed="false">
      <c r="E102" s="161" t="s">
        <v>8390</v>
      </c>
      <c r="F102" s="161" t="s">
        <v>8391</v>
      </c>
      <c r="K102" s="161" t="s">
        <v>8392</v>
      </c>
      <c r="M102" s="161" t="s">
        <v>8393</v>
      </c>
      <c r="N102" s="161" t="s">
        <v>8394</v>
      </c>
    </row>
    <row r="103" customFormat="false" ht="12.75" hidden="false" customHeight="false" outlineLevel="0" collapsed="false">
      <c r="E103" s="161" t="s">
        <v>8395</v>
      </c>
      <c r="F103" s="161" t="s">
        <v>8396</v>
      </c>
      <c r="K103" s="161" t="s">
        <v>8397</v>
      </c>
      <c r="M103" s="161" t="s">
        <v>8398</v>
      </c>
      <c r="N103" s="161" t="s">
        <v>8399</v>
      </c>
    </row>
    <row r="104" customFormat="false" ht="12.75" hidden="false" customHeight="false" outlineLevel="0" collapsed="false">
      <c r="E104" s="161" t="s">
        <v>8400</v>
      </c>
      <c r="F104" s="161" t="s">
        <v>8401</v>
      </c>
      <c r="K104" s="161" t="s">
        <v>8402</v>
      </c>
      <c r="M104" s="161" t="s">
        <v>8403</v>
      </c>
      <c r="N104" s="161" t="s">
        <v>8404</v>
      </c>
    </row>
    <row r="105" customFormat="false" ht="12.75" hidden="false" customHeight="false" outlineLevel="0" collapsed="false">
      <c r="E105" s="161" t="s">
        <v>8405</v>
      </c>
      <c r="F105" s="161" t="s">
        <v>8406</v>
      </c>
      <c r="K105" s="161" t="s">
        <v>8407</v>
      </c>
      <c r="M105" s="161" t="s">
        <v>8408</v>
      </c>
      <c r="N105" s="161" t="s">
        <v>8409</v>
      </c>
    </row>
    <row r="106" customFormat="false" ht="12.75" hidden="false" customHeight="false" outlineLevel="0" collapsed="false">
      <c r="E106" s="161" t="s">
        <v>8410</v>
      </c>
      <c r="F106" s="161" t="s">
        <v>8411</v>
      </c>
      <c r="K106" s="161" t="s">
        <v>8412</v>
      </c>
      <c r="M106" s="161" t="s">
        <v>8413</v>
      </c>
      <c r="N106" s="161" t="s">
        <v>8414</v>
      </c>
    </row>
    <row r="107" customFormat="false" ht="12.75" hidden="false" customHeight="false" outlineLevel="0" collapsed="false">
      <c r="E107" s="161" t="s">
        <v>8415</v>
      </c>
      <c r="F107" s="161" t="s">
        <v>8416</v>
      </c>
      <c r="K107" s="161" t="s">
        <v>8417</v>
      </c>
      <c r="M107" s="161" t="s">
        <v>8418</v>
      </c>
      <c r="N107" s="161" t="s">
        <v>8419</v>
      </c>
    </row>
    <row r="108" customFormat="false" ht="12.75" hidden="false" customHeight="false" outlineLevel="0" collapsed="false">
      <c r="E108" s="161" t="s">
        <v>8420</v>
      </c>
      <c r="F108" s="161" t="s">
        <v>8421</v>
      </c>
      <c r="K108" s="161" t="s">
        <v>8422</v>
      </c>
      <c r="N108" s="161" t="s">
        <v>8423</v>
      </c>
    </row>
    <row r="109" customFormat="false" ht="12.75" hidden="false" customHeight="false" outlineLevel="0" collapsed="false">
      <c r="E109" s="161" t="s">
        <v>8424</v>
      </c>
      <c r="F109" s="161" t="s">
        <v>8425</v>
      </c>
      <c r="K109" s="161" t="s">
        <v>8426</v>
      </c>
      <c r="N109" s="161" t="s">
        <v>8427</v>
      </c>
    </row>
    <row r="110" customFormat="false" ht="12.75" hidden="false" customHeight="false" outlineLevel="0" collapsed="false">
      <c r="E110" s="161" t="s">
        <v>8428</v>
      </c>
      <c r="F110" s="161" t="s">
        <v>8429</v>
      </c>
      <c r="K110" s="161" t="s">
        <v>8430</v>
      </c>
      <c r="N110" s="161" t="s">
        <v>8431</v>
      </c>
    </row>
    <row r="111" customFormat="false" ht="12.75" hidden="false" customHeight="false" outlineLevel="0" collapsed="false">
      <c r="E111" s="161" t="s">
        <v>8432</v>
      </c>
      <c r="F111" s="161" t="s">
        <v>8433</v>
      </c>
      <c r="K111" s="161" t="s">
        <v>8434</v>
      </c>
      <c r="N111" s="161" t="s">
        <v>8435</v>
      </c>
    </row>
    <row r="112" customFormat="false" ht="12.75" hidden="false" customHeight="false" outlineLevel="0" collapsed="false">
      <c r="E112" s="161" t="s">
        <v>8436</v>
      </c>
      <c r="F112" s="161" t="s">
        <v>8437</v>
      </c>
      <c r="K112" s="161" t="s">
        <v>8438</v>
      </c>
      <c r="N112" s="161" t="s">
        <v>8439</v>
      </c>
    </row>
    <row r="113" customFormat="false" ht="12.75" hidden="false" customHeight="false" outlineLevel="0" collapsed="false">
      <c r="E113" s="161" t="s">
        <v>8440</v>
      </c>
      <c r="F113" s="161" t="s">
        <v>8441</v>
      </c>
      <c r="K113" s="161" t="s">
        <v>8442</v>
      </c>
      <c r="N113" s="161" t="s">
        <v>8443</v>
      </c>
    </row>
    <row r="114" customFormat="false" ht="12.75" hidden="false" customHeight="false" outlineLevel="0" collapsed="false">
      <c r="E114" s="161" t="s">
        <v>8444</v>
      </c>
      <c r="F114" s="161" t="s">
        <v>8445</v>
      </c>
      <c r="K114" s="161" t="s">
        <v>8446</v>
      </c>
      <c r="N114" s="161" t="s">
        <v>8447</v>
      </c>
    </row>
    <row r="115" customFormat="false" ht="12.75" hidden="false" customHeight="false" outlineLevel="0" collapsed="false">
      <c r="E115" s="161" t="s">
        <v>8448</v>
      </c>
      <c r="F115" s="161" t="s">
        <v>8449</v>
      </c>
      <c r="K115" s="161" t="s">
        <v>8450</v>
      </c>
      <c r="N115" s="161" t="s">
        <v>8451</v>
      </c>
    </row>
    <row r="116" customFormat="false" ht="12.75" hidden="false" customHeight="false" outlineLevel="0" collapsed="false">
      <c r="E116" s="161" t="s">
        <v>8452</v>
      </c>
      <c r="F116" s="161" t="s">
        <v>8453</v>
      </c>
      <c r="K116" s="161" t="s">
        <v>8454</v>
      </c>
      <c r="N116" s="161" t="s">
        <v>8455</v>
      </c>
    </row>
    <row r="117" customFormat="false" ht="12.75" hidden="false" customHeight="false" outlineLevel="0" collapsed="false">
      <c r="E117" s="161" t="s">
        <v>8456</v>
      </c>
      <c r="F117" s="161" t="s">
        <v>8457</v>
      </c>
      <c r="K117" s="161" t="s">
        <v>8458</v>
      </c>
      <c r="N117" s="161" t="s">
        <v>8459</v>
      </c>
    </row>
    <row r="118" customFormat="false" ht="12.75" hidden="false" customHeight="false" outlineLevel="0" collapsed="false">
      <c r="E118" s="161" t="s">
        <v>8460</v>
      </c>
      <c r="F118" s="161" t="s">
        <v>8461</v>
      </c>
      <c r="K118" s="161" t="s">
        <v>8462</v>
      </c>
      <c r="N118" s="161" t="s">
        <v>8463</v>
      </c>
    </row>
    <row r="119" customFormat="false" ht="12.75" hidden="false" customHeight="false" outlineLevel="0" collapsed="false">
      <c r="E119" s="161" t="s">
        <v>8464</v>
      </c>
      <c r="F119" s="161" t="s">
        <v>8465</v>
      </c>
      <c r="K119" s="161" t="s">
        <v>8466</v>
      </c>
      <c r="N119" s="161" t="s">
        <v>8467</v>
      </c>
    </row>
    <row r="120" customFormat="false" ht="12.75" hidden="false" customHeight="false" outlineLevel="0" collapsed="false">
      <c r="E120" s="161" t="s">
        <v>8468</v>
      </c>
      <c r="F120" s="161" t="s">
        <v>8469</v>
      </c>
      <c r="K120" s="161" t="s">
        <v>8470</v>
      </c>
      <c r="N120" s="161" t="s">
        <v>8471</v>
      </c>
    </row>
    <row r="121" customFormat="false" ht="12.75" hidden="false" customHeight="false" outlineLevel="0" collapsed="false">
      <c r="E121" s="161" t="s">
        <v>8472</v>
      </c>
      <c r="F121" s="161" t="s">
        <v>8473</v>
      </c>
      <c r="K121" s="161" t="s">
        <v>8474</v>
      </c>
      <c r="N121" s="161" t="s">
        <v>8475</v>
      </c>
    </row>
    <row r="122" customFormat="false" ht="12.75" hidden="false" customHeight="false" outlineLevel="0" collapsed="false">
      <c r="E122" s="161" t="s">
        <v>8476</v>
      </c>
      <c r="F122" s="161" t="s">
        <v>8477</v>
      </c>
      <c r="K122" s="161" t="s">
        <v>8478</v>
      </c>
      <c r="N122" s="161" t="s">
        <v>8479</v>
      </c>
    </row>
    <row r="123" customFormat="false" ht="12.75" hidden="false" customHeight="false" outlineLevel="0" collapsed="false">
      <c r="E123" s="161" t="s">
        <v>8480</v>
      </c>
      <c r="F123" s="161" t="s">
        <v>8481</v>
      </c>
      <c r="K123" s="161" t="s">
        <v>8482</v>
      </c>
      <c r="N123" s="161" t="s">
        <v>8483</v>
      </c>
    </row>
    <row r="124" customFormat="false" ht="12.75" hidden="false" customHeight="false" outlineLevel="0" collapsed="false">
      <c r="E124" s="161" t="s">
        <v>8484</v>
      </c>
      <c r="F124" s="161" t="s">
        <v>8485</v>
      </c>
      <c r="K124" s="161" t="s">
        <v>8486</v>
      </c>
      <c r="N124" s="161" t="s">
        <v>8487</v>
      </c>
    </row>
    <row r="125" customFormat="false" ht="12.75" hidden="false" customHeight="false" outlineLevel="0" collapsed="false">
      <c r="E125" s="161" t="s">
        <v>8488</v>
      </c>
      <c r="F125" s="161" t="s">
        <v>8489</v>
      </c>
      <c r="K125" s="161" t="s">
        <v>8490</v>
      </c>
      <c r="N125" s="161" t="s">
        <v>8491</v>
      </c>
    </row>
    <row r="126" customFormat="false" ht="12.75" hidden="false" customHeight="false" outlineLevel="0" collapsed="false">
      <c r="E126" s="161" t="s">
        <v>8492</v>
      </c>
      <c r="F126" s="161" t="s">
        <v>8493</v>
      </c>
      <c r="K126" s="161" t="s">
        <v>8494</v>
      </c>
      <c r="N126" s="161" t="s">
        <v>8495</v>
      </c>
    </row>
    <row r="127" customFormat="false" ht="12.75" hidden="false" customHeight="false" outlineLevel="0" collapsed="false">
      <c r="E127" s="161" t="s">
        <v>8496</v>
      </c>
      <c r="F127" s="161" t="s">
        <v>8497</v>
      </c>
      <c r="K127" s="161" t="s">
        <v>8498</v>
      </c>
      <c r="N127" s="161" t="s">
        <v>8499</v>
      </c>
    </row>
    <row r="128" customFormat="false" ht="12.75" hidden="false" customHeight="false" outlineLevel="0" collapsed="false">
      <c r="E128" s="161" t="s">
        <v>8500</v>
      </c>
      <c r="F128" s="161" t="s">
        <v>8501</v>
      </c>
      <c r="K128" s="161" t="s">
        <v>8502</v>
      </c>
      <c r="N128" s="161" t="s">
        <v>8503</v>
      </c>
    </row>
    <row r="129" customFormat="false" ht="12.75" hidden="false" customHeight="false" outlineLevel="0" collapsed="false">
      <c r="E129" s="161" t="s">
        <v>8504</v>
      </c>
      <c r="F129" s="161" t="s">
        <v>8505</v>
      </c>
      <c r="K129" s="161" t="s">
        <v>8506</v>
      </c>
      <c r="N129" s="161" t="s">
        <v>8507</v>
      </c>
    </row>
    <row r="130" customFormat="false" ht="12.75" hidden="false" customHeight="false" outlineLevel="0" collapsed="false">
      <c r="E130" s="161" t="s">
        <v>8508</v>
      </c>
      <c r="F130" s="161" t="s">
        <v>8509</v>
      </c>
      <c r="K130" s="161" t="s">
        <v>8510</v>
      </c>
      <c r="N130" s="161" t="s">
        <v>8511</v>
      </c>
    </row>
    <row r="131" customFormat="false" ht="12.75" hidden="false" customHeight="false" outlineLevel="0" collapsed="false">
      <c r="E131" s="161" t="s">
        <v>8512</v>
      </c>
      <c r="F131" s="161" t="s">
        <v>8513</v>
      </c>
      <c r="K131" s="161" t="s">
        <v>8514</v>
      </c>
      <c r="N131" s="161" t="s">
        <v>8515</v>
      </c>
    </row>
    <row r="132" customFormat="false" ht="12.75" hidden="false" customHeight="false" outlineLevel="0" collapsed="false">
      <c r="E132" s="161" t="s">
        <v>8516</v>
      </c>
      <c r="F132" s="161" t="s">
        <v>8517</v>
      </c>
      <c r="K132" s="161" t="s">
        <v>8518</v>
      </c>
      <c r="N132" s="161" t="s">
        <v>8519</v>
      </c>
    </row>
    <row r="133" customFormat="false" ht="12.75" hidden="false" customHeight="false" outlineLevel="0" collapsed="false">
      <c r="E133" s="161" t="s">
        <v>8520</v>
      </c>
      <c r="F133" s="161" t="s">
        <v>8521</v>
      </c>
      <c r="K133" s="161" t="s">
        <v>8522</v>
      </c>
      <c r="N133" s="161" t="s">
        <v>8523</v>
      </c>
    </row>
    <row r="134" customFormat="false" ht="12.75" hidden="false" customHeight="false" outlineLevel="0" collapsed="false">
      <c r="E134" s="161" t="s">
        <v>8524</v>
      </c>
      <c r="F134" s="161" t="s">
        <v>8525</v>
      </c>
      <c r="K134" s="161" t="s">
        <v>8526</v>
      </c>
      <c r="N134" s="161" t="s">
        <v>8527</v>
      </c>
    </row>
    <row r="135" customFormat="false" ht="12.75" hidden="false" customHeight="false" outlineLevel="0" collapsed="false">
      <c r="E135" s="161" t="s">
        <v>8528</v>
      </c>
      <c r="F135" s="161" t="s">
        <v>8529</v>
      </c>
      <c r="K135" s="161" t="s">
        <v>8530</v>
      </c>
      <c r="N135" s="161" t="s">
        <v>8531</v>
      </c>
    </row>
    <row r="136" customFormat="false" ht="12.75" hidden="false" customHeight="false" outlineLevel="0" collapsed="false">
      <c r="E136" s="161" t="s">
        <v>8532</v>
      </c>
      <c r="F136" s="161" t="s">
        <v>8533</v>
      </c>
      <c r="K136" s="161" t="s">
        <v>8534</v>
      </c>
      <c r="N136" s="161" t="s">
        <v>8535</v>
      </c>
    </row>
    <row r="137" customFormat="false" ht="12.75" hidden="false" customHeight="false" outlineLevel="0" collapsed="false">
      <c r="E137" s="161" t="s">
        <v>8536</v>
      </c>
      <c r="F137" s="161" t="s">
        <v>8537</v>
      </c>
      <c r="K137" s="161" t="s">
        <v>8538</v>
      </c>
      <c r="N137" s="161" t="s">
        <v>8539</v>
      </c>
    </row>
    <row r="138" customFormat="false" ht="12.75" hidden="false" customHeight="false" outlineLevel="0" collapsed="false">
      <c r="E138" s="161" t="s">
        <v>8540</v>
      </c>
      <c r="F138" s="161" t="s">
        <v>8541</v>
      </c>
      <c r="K138" s="161" t="s">
        <v>8542</v>
      </c>
      <c r="N138" s="161" t="s">
        <v>8543</v>
      </c>
    </row>
    <row r="139" customFormat="false" ht="12.75" hidden="false" customHeight="false" outlineLevel="0" collapsed="false">
      <c r="E139" s="161" t="s">
        <v>8544</v>
      </c>
      <c r="F139" s="161" t="s">
        <v>8545</v>
      </c>
      <c r="K139" s="161" t="s">
        <v>8546</v>
      </c>
      <c r="N139" s="161" t="s">
        <v>8547</v>
      </c>
    </row>
    <row r="140" customFormat="false" ht="12.75" hidden="false" customHeight="false" outlineLevel="0" collapsed="false">
      <c r="E140" s="161" t="s">
        <v>8548</v>
      </c>
      <c r="F140" s="161" t="s">
        <v>8549</v>
      </c>
      <c r="K140" s="161" t="s">
        <v>8550</v>
      </c>
      <c r="N140" s="161" t="s">
        <v>8551</v>
      </c>
    </row>
    <row r="141" customFormat="false" ht="12.75" hidden="false" customHeight="false" outlineLevel="0" collapsed="false">
      <c r="E141" s="161" t="s">
        <v>8552</v>
      </c>
      <c r="F141" s="161" t="s">
        <v>8553</v>
      </c>
      <c r="K141" s="161" t="s">
        <v>8554</v>
      </c>
      <c r="N141" s="161" t="s">
        <v>8555</v>
      </c>
    </row>
    <row r="142" customFormat="false" ht="12.75" hidden="false" customHeight="false" outlineLevel="0" collapsed="false">
      <c r="E142" s="161" t="s">
        <v>8556</v>
      </c>
      <c r="F142" s="161" t="s">
        <v>8557</v>
      </c>
      <c r="K142" s="161" t="s">
        <v>8558</v>
      </c>
      <c r="N142" s="161" t="s">
        <v>8559</v>
      </c>
    </row>
    <row r="143" customFormat="false" ht="12.75" hidden="false" customHeight="false" outlineLevel="0" collapsed="false">
      <c r="E143" s="161" t="s">
        <v>8560</v>
      </c>
      <c r="F143" s="161" t="s">
        <v>8561</v>
      </c>
      <c r="K143" s="161" t="s">
        <v>8562</v>
      </c>
      <c r="N143" s="161" t="s">
        <v>8563</v>
      </c>
    </row>
    <row r="144" customFormat="false" ht="12.75" hidden="false" customHeight="false" outlineLevel="0" collapsed="false">
      <c r="E144" s="161" t="s">
        <v>8564</v>
      </c>
      <c r="F144" s="161" t="s">
        <v>8565</v>
      </c>
      <c r="K144" s="161" t="s">
        <v>8566</v>
      </c>
      <c r="N144" s="161" t="s">
        <v>8567</v>
      </c>
    </row>
    <row r="145" customFormat="false" ht="12.75" hidden="false" customHeight="false" outlineLevel="0" collapsed="false">
      <c r="E145" s="161" t="s">
        <v>8568</v>
      </c>
      <c r="F145" s="161" t="s">
        <v>8569</v>
      </c>
      <c r="K145" s="161" t="s">
        <v>8570</v>
      </c>
      <c r="N145" s="161" t="s">
        <v>8571</v>
      </c>
    </row>
    <row r="146" customFormat="false" ht="12.75" hidden="false" customHeight="false" outlineLevel="0" collapsed="false">
      <c r="E146" s="161" t="s">
        <v>8572</v>
      </c>
      <c r="F146" s="161" t="s">
        <v>8573</v>
      </c>
      <c r="K146" s="161" t="s">
        <v>8574</v>
      </c>
      <c r="N146" s="161" t="s">
        <v>8575</v>
      </c>
    </row>
    <row r="147" customFormat="false" ht="12.75" hidden="false" customHeight="false" outlineLevel="0" collapsed="false">
      <c r="E147" s="161" t="s">
        <v>8576</v>
      </c>
      <c r="F147" s="161" t="s">
        <v>8577</v>
      </c>
      <c r="K147" s="161" t="s">
        <v>8578</v>
      </c>
      <c r="N147" s="161" t="s">
        <v>8579</v>
      </c>
    </row>
    <row r="148" customFormat="false" ht="12.75" hidden="false" customHeight="false" outlineLevel="0" collapsed="false">
      <c r="E148" s="161" t="s">
        <v>8580</v>
      </c>
      <c r="F148" s="161" t="s">
        <v>8581</v>
      </c>
      <c r="K148" s="161" t="s">
        <v>8582</v>
      </c>
      <c r="N148" s="161" t="s">
        <v>8583</v>
      </c>
    </row>
    <row r="149" customFormat="false" ht="12.75" hidden="false" customHeight="false" outlineLevel="0" collapsed="false">
      <c r="E149" s="161" t="s">
        <v>8584</v>
      </c>
      <c r="F149" s="161" t="s">
        <v>8585</v>
      </c>
      <c r="K149" s="161" t="s">
        <v>8586</v>
      </c>
      <c r="N149" s="161" t="s">
        <v>8587</v>
      </c>
    </row>
    <row r="150" customFormat="false" ht="12.75" hidden="false" customHeight="false" outlineLevel="0" collapsed="false">
      <c r="E150" s="161" t="s">
        <v>8588</v>
      </c>
      <c r="F150" s="161" t="s">
        <v>8589</v>
      </c>
      <c r="K150" s="161" t="s">
        <v>8590</v>
      </c>
      <c r="N150" s="161" t="s">
        <v>8591</v>
      </c>
    </row>
    <row r="151" customFormat="false" ht="12.75" hidden="false" customHeight="false" outlineLevel="0" collapsed="false">
      <c r="E151" s="161" t="s">
        <v>8592</v>
      </c>
      <c r="F151" s="161" t="s">
        <v>8593</v>
      </c>
      <c r="K151" s="161" t="s">
        <v>8594</v>
      </c>
      <c r="N151" s="161" t="s">
        <v>8595</v>
      </c>
    </row>
    <row r="152" customFormat="false" ht="12.75" hidden="false" customHeight="false" outlineLevel="0" collapsed="false">
      <c r="E152" s="161" t="s">
        <v>8596</v>
      </c>
      <c r="F152" s="161" t="s">
        <v>8597</v>
      </c>
      <c r="K152" s="161" t="s">
        <v>8598</v>
      </c>
      <c r="N152" s="161" t="s">
        <v>8599</v>
      </c>
    </row>
    <row r="153" customFormat="false" ht="12.75" hidden="false" customHeight="false" outlineLevel="0" collapsed="false">
      <c r="E153" s="161" t="s">
        <v>8600</v>
      </c>
      <c r="F153" s="161" t="s">
        <v>8601</v>
      </c>
      <c r="K153" s="161" t="s">
        <v>8602</v>
      </c>
      <c r="N153" s="161" t="s">
        <v>8603</v>
      </c>
    </row>
    <row r="154" customFormat="false" ht="12.75" hidden="false" customHeight="false" outlineLevel="0" collapsed="false">
      <c r="E154" s="161" t="s">
        <v>8604</v>
      </c>
      <c r="F154" s="161" t="s">
        <v>8605</v>
      </c>
      <c r="K154" s="161" t="s">
        <v>8606</v>
      </c>
      <c r="N154" s="161" t="s">
        <v>8607</v>
      </c>
    </row>
    <row r="155" customFormat="false" ht="12.75" hidden="false" customHeight="false" outlineLevel="0" collapsed="false">
      <c r="E155" s="161" t="s">
        <v>8608</v>
      </c>
      <c r="F155" s="161" t="s">
        <v>8609</v>
      </c>
      <c r="K155" s="161" t="s">
        <v>8610</v>
      </c>
      <c r="N155" s="161" t="s">
        <v>8611</v>
      </c>
    </row>
    <row r="156" customFormat="false" ht="12.75" hidden="false" customHeight="false" outlineLevel="0" collapsed="false">
      <c r="E156" s="161" t="s">
        <v>8612</v>
      </c>
      <c r="F156" s="161" t="s">
        <v>8613</v>
      </c>
      <c r="K156" s="161" t="s">
        <v>8614</v>
      </c>
      <c r="N156" s="161" t="s">
        <v>8615</v>
      </c>
    </row>
    <row r="157" customFormat="false" ht="12.75" hidden="false" customHeight="false" outlineLevel="0" collapsed="false">
      <c r="E157" s="161" t="s">
        <v>8616</v>
      </c>
      <c r="F157" s="161" t="s">
        <v>8617</v>
      </c>
      <c r="K157" s="161" t="s">
        <v>8618</v>
      </c>
      <c r="N157" s="161" t="s">
        <v>8619</v>
      </c>
    </row>
    <row r="158" customFormat="false" ht="12.75" hidden="false" customHeight="false" outlineLevel="0" collapsed="false">
      <c r="E158" s="161" t="s">
        <v>8620</v>
      </c>
      <c r="F158" s="161" t="s">
        <v>8621</v>
      </c>
      <c r="K158" s="161" t="s">
        <v>8622</v>
      </c>
      <c r="N158" s="161" t="s">
        <v>8623</v>
      </c>
    </row>
    <row r="159" customFormat="false" ht="12.75" hidden="false" customHeight="false" outlineLevel="0" collapsed="false">
      <c r="E159" s="161" t="s">
        <v>8624</v>
      </c>
      <c r="F159" s="161" t="s">
        <v>8625</v>
      </c>
      <c r="K159" s="161" t="s">
        <v>8626</v>
      </c>
      <c r="N159" s="161" t="s">
        <v>8627</v>
      </c>
    </row>
    <row r="160" customFormat="false" ht="12.75" hidden="false" customHeight="false" outlineLevel="0" collapsed="false">
      <c r="E160" s="161" t="s">
        <v>8628</v>
      </c>
      <c r="F160" s="161" t="s">
        <v>8629</v>
      </c>
      <c r="K160" s="161" t="s">
        <v>8630</v>
      </c>
      <c r="N160" s="161" t="s">
        <v>8631</v>
      </c>
    </row>
    <row r="161" customFormat="false" ht="12.75" hidden="false" customHeight="false" outlineLevel="0" collapsed="false">
      <c r="E161" s="161" t="s">
        <v>8632</v>
      </c>
      <c r="F161" s="161" t="s">
        <v>8633</v>
      </c>
      <c r="K161" s="161" t="s">
        <v>8634</v>
      </c>
      <c r="N161" s="161" t="s">
        <v>8635</v>
      </c>
    </row>
    <row r="162" customFormat="false" ht="12.75" hidden="false" customHeight="false" outlineLevel="0" collapsed="false">
      <c r="E162" s="161" t="s">
        <v>8636</v>
      </c>
      <c r="F162" s="161" t="s">
        <v>8637</v>
      </c>
      <c r="K162" s="161" t="s">
        <v>8638</v>
      </c>
      <c r="N162" s="161" t="s">
        <v>8639</v>
      </c>
    </row>
    <row r="163" customFormat="false" ht="12.75" hidden="false" customHeight="false" outlineLevel="0" collapsed="false">
      <c r="E163" s="161" t="s">
        <v>8640</v>
      </c>
      <c r="F163" s="161" t="s">
        <v>8641</v>
      </c>
      <c r="K163" s="161" t="s">
        <v>8642</v>
      </c>
      <c r="N163" s="161" t="s">
        <v>8643</v>
      </c>
    </row>
    <row r="164" customFormat="false" ht="12.75" hidden="false" customHeight="false" outlineLevel="0" collapsed="false">
      <c r="E164" s="161" t="s">
        <v>8644</v>
      </c>
      <c r="F164" s="161" t="s">
        <v>8645</v>
      </c>
      <c r="K164" s="161" t="s">
        <v>8646</v>
      </c>
      <c r="N164" s="161" t="s">
        <v>8647</v>
      </c>
    </row>
    <row r="165" customFormat="false" ht="12.75" hidden="false" customHeight="false" outlineLevel="0" collapsed="false">
      <c r="E165" s="161" t="s">
        <v>8648</v>
      </c>
      <c r="F165" s="161" t="s">
        <v>8649</v>
      </c>
      <c r="K165" s="161" t="s">
        <v>8650</v>
      </c>
      <c r="N165" s="161" t="s">
        <v>8651</v>
      </c>
    </row>
    <row r="166" customFormat="false" ht="12.75" hidden="false" customHeight="false" outlineLevel="0" collapsed="false">
      <c r="E166" s="161" t="s">
        <v>8652</v>
      </c>
      <c r="F166" s="161" t="s">
        <v>8653</v>
      </c>
      <c r="K166" s="161" t="s">
        <v>8654</v>
      </c>
      <c r="N166" s="161" t="s">
        <v>8655</v>
      </c>
    </row>
    <row r="167" customFormat="false" ht="12.75" hidden="false" customHeight="false" outlineLevel="0" collapsed="false">
      <c r="E167" s="161" t="s">
        <v>8656</v>
      </c>
      <c r="F167" s="161" t="s">
        <v>8657</v>
      </c>
      <c r="K167" s="161" t="s">
        <v>8658</v>
      </c>
      <c r="N167" s="161" t="s">
        <v>8659</v>
      </c>
    </row>
    <row r="168" customFormat="false" ht="12.75" hidden="false" customHeight="false" outlineLevel="0" collapsed="false">
      <c r="E168" s="161" t="s">
        <v>8660</v>
      </c>
      <c r="F168" s="161" t="s">
        <v>8661</v>
      </c>
      <c r="K168" s="161" t="s">
        <v>8662</v>
      </c>
      <c r="N168" s="161" t="s">
        <v>8663</v>
      </c>
    </row>
    <row r="169" customFormat="false" ht="12.75" hidden="false" customHeight="false" outlineLevel="0" collapsed="false">
      <c r="E169" s="161" t="s">
        <v>8664</v>
      </c>
      <c r="F169" s="161" t="s">
        <v>8665</v>
      </c>
      <c r="K169" s="161" t="s">
        <v>8666</v>
      </c>
      <c r="N169" s="161" t="s">
        <v>8667</v>
      </c>
    </row>
    <row r="170" customFormat="false" ht="12.75" hidden="false" customHeight="false" outlineLevel="0" collapsed="false">
      <c r="E170" s="161" t="s">
        <v>8668</v>
      </c>
      <c r="F170" s="161" t="s">
        <v>8669</v>
      </c>
      <c r="K170" s="161" t="s">
        <v>8670</v>
      </c>
      <c r="N170" s="161" t="s">
        <v>8671</v>
      </c>
    </row>
    <row r="171" customFormat="false" ht="12.75" hidden="false" customHeight="false" outlineLevel="0" collapsed="false">
      <c r="E171" s="161" t="s">
        <v>8672</v>
      </c>
      <c r="F171" s="161" t="s">
        <v>8673</v>
      </c>
      <c r="K171" s="161" t="s">
        <v>8674</v>
      </c>
      <c r="N171" s="161" t="s">
        <v>8675</v>
      </c>
    </row>
    <row r="172" customFormat="false" ht="12.75" hidden="false" customHeight="false" outlineLevel="0" collapsed="false">
      <c r="E172" s="161" t="s">
        <v>8676</v>
      </c>
      <c r="F172" s="161" t="s">
        <v>8677</v>
      </c>
      <c r="K172" s="161" t="s">
        <v>8678</v>
      </c>
      <c r="N172" s="161" t="s">
        <v>8679</v>
      </c>
    </row>
    <row r="173" customFormat="false" ht="12.75" hidden="false" customHeight="false" outlineLevel="0" collapsed="false">
      <c r="E173" s="161" t="s">
        <v>8680</v>
      </c>
      <c r="F173" s="161" t="s">
        <v>8681</v>
      </c>
      <c r="K173" s="161" t="s">
        <v>8682</v>
      </c>
      <c r="N173" s="161" t="s">
        <v>8683</v>
      </c>
    </row>
    <row r="174" customFormat="false" ht="12.75" hidden="false" customHeight="false" outlineLevel="0" collapsed="false">
      <c r="E174" s="161" t="s">
        <v>8684</v>
      </c>
      <c r="F174" s="161" t="s">
        <v>8685</v>
      </c>
      <c r="K174" s="161" t="s">
        <v>8686</v>
      </c>
      <c r="N174" s="161" t="s">
        <v>8687</v>
      </c>
    </row>
    <row r="175" customFormat="false" ht="12.75" hidden="false" customHeight="false" outlineLevel="0" collapsed="false">
      <c r="E175" s="161" t="s">
        <v>8688</v>
      </c>
      <c r="F175" s="161" t="s">
        <v>8689</v>
      </c>
      <c r="K175" s="161" t="s">
        <v>8690</v>
      </c>
      <c r="N175" s="161" t="s">
        <v>8691</v>
      </c>
    </row>
    <row r="176" customFormat="false" ht="12.75" hidden="false" customHeight="false" outlineLevel="0" collapsed="false">
      <c r="E176" s="161" t="s">
        <v>8692</v>
      </c>
      <c r="F176" s="161" t="s">
        <v>8693</v>
      </c>
      <c r="K176" s="161" t="s">
        <v>8694</v>
      </c>
      <c r="N176" s="161" t="s">
        <v>8695</v>
      </c>
    </row>
    <row r="177" customFormat="false" ht="12.75" hidden="false" customHeight="false" outlineLevel="0" collapsed="false">
      <c r="E177" s="161" t="s">
        <v>8696</v>
      </c>
      <c r="F177" s="161" t="s">
        <v>8697</v>
      </c>
      <c r="K177" s="161" t="s">
        <v>8698</v>
      </c>
      <c r="N177" s="161" t="s">
        <v>8699</v>
      </c>
    </row>
    <row r="178" customFormat="false" ht="12.75" hidden="false" customHeight="false" outlineLevel="0" collapsed="false">
      <c r="E178" s="161" t="s">
        <v>8700</v>
      </c>
      <c r="F178" s="161" t="s">
        <v>8701</v>
      </c>
      <c r="K178" s="161" t="s">
        <v>8702</v>
      </c>
      <c r="N178" s="161" t="s">
        <v>8703</v>
      </c>
    </row>
    <row r="179" customFormat="false" ht="12.75" hidden="false" customHeight="false" outlineLevel="0" collapsed="false">
      <c r="E179" s="161" t="s">
        <v>8704</v>
      </c>
      <c r="F179" s="161" t="s">
        <v>8705</v>
      </c>
      <c r="K179" s="161" t="s">
        <v>8706</v>
      </c>
      <c r="N179" s="161" t="s">
        <v>8707</v>
      </c>
    </row>
    <row r="180" customFormat="false" ht="12.75" hidden="false" customHeight="false" outlineLevel="0" collapsed="false">
      <c r="E180" s="161" t="s">
        <v>8708</v>
      </c>
      <c r="F180" s="161" t="s">
        <v>8709</v>
      </c>
      <c r="K180" s="161" t="s">
        <v>8710</v>
      </c>
      <c r="N180" s="161" t="s">
        <v>8711</v>
      </c>
    </row>
    <row r="181" customFormat="false" ht="12.75" hidden="false" customHeight="false" outlineLevel="0" collapsed="false">
      <c r="E181" s="161" t="s">
        <v>8712</v>
      </c>
      <c r="F181" s="161" t="s">
        <v>8713</v>
      </c>
      <c r="K181" s="161" t="s">
        <v>8714</v>
      </c>
      <c r="N181" s="161" t="s">
        <v>8715</v>
      </c>
    </row>
    <row r="182" customFormat="false" ht="12.75" hidden="false" customHeight="false" outlineLevel="0" collapsed="false">
      <c r="E182" s="161" t="s">
        <v>8716</v>
      </c>
      <c r="F182" s="161" t="s">
        <v>8717</v>
      </c>
      <c r="K182" s="161" t="s">
        <v>8718</v>
      </c>
      <c r="N182" s="161" t="s">
        <v>8719</v>
      </c>
    </row>
    <row r="183" customFormat="false" ht="12.75" hidden="false" customHeight="false" outlineLevel="0" collapsed="false">
      <c r="E183" s="161" t="s">
        <v>8720</v>
      </c>
      <c r="F183" s="161" t="s">
        <v>8721</v>
      </c>
      <c r="K183" s="161" t="s">
        <v>8722</v>
      </c>
      <c r="N183" s="161" t="s">
        <v>8723</v>
      </c>
    </row>
    <row r="184" customFormat="false" ht="12.75" hidden="false" customHeight="false" outlineLevel="0" collapsed="false">
      <c r="E184" s="161" t="s">
        <v>8724</v>
      </c>
      <c r="F184" s="161" t="s">
        <v>8725</v>
      </c>
      <c r="K184" s="161" t="s">
        <v>8726</v>
      </c>
      <c r="N184" s="161" t="s">
        <v>8727</v>
      </c>
    </row>
    <row r="185" customFormat="false" ht="12.75" hidden="false" customHeight="false" outlineLevel="0" collapsed="false">
      <c r="E185" s="161" t="s">
        <v>8728</v>
      </c>
      <c r="F185" s="161" t="s">
        <v>8729</v>
      </c>
      <c r="K185" s="161" t="s">
        <v>8730</v>
      </c>
      <c r="N185" s="161" t="s">
        <v>8731</v>
      </c>
    </row>
    <row r="186" customFormat="false" ht="12.75" hidden="false" customHeight="false" outlineLevel="0" collapsed="false">
      <c r="E186" s="161" t="s">
        <v>8732</v>
      </c>
      <c r="F186" s="161" t="s">
        <v>8733</v>
      </c>
      <c r="K186" s="161" t="s">
        <v>8734</v>
      </c>
      <c r="N186" s="161" t="s">
        <v>8735</v>
      </c>
    </row>
    <row r="187" customFormat="false" ht="12.75" hidden="false" customHeight="false" outlineLevel="0" collapsed="false">
      <c r="E187" s="161" t="s">
        <v>8736</v>
      </c>
      <c r="F187" s="161" t="s">
        <v>8737</v>
      </c>
      <c r="K187" s="161" t="s">
        <v>8738</v>
      </c>
      <c r="N187" s="161" t="s">
        <v>8739</v>
      </c>
    </row>
    <row r="188" customFormat="false" ht="12.75" hidden="false" customHeight="false" outlineLevel="0" collapsed="false">
      <c r="E188" s="161" t="s">
        <v>8740</v>
      </c>
      <c r="F188" s="161" t="s">
        <v>8741</v>
      </c>
      <c r="K188" s="161" t="s">
        <v>8742</v>
      </c>
      <c r="N188" s="161" t="s">
        <v>8743</v>
      </c>
    </row>
    <row r="189" customFormat="false" ht="12.75" hidden="false" customHeight="false" outlineLevel="0" collapsed="false">
      <c r="E189" s="161" t="s">
        <v>8744</v>
      </c>
      <c r="F189" s="161" t="s">
        <v>8745</v>
      </c>
      <c r="K189" s="161" t="s">
        <v>8746</v>
      </c>
      <c r="N189" s="161" t="s">
        <v>8747</v>
      </c>
    </row>
    <row r="190" customFormat="false" ht="12.75" hidden="false" customHeight="false" outlineLevel="0" collapsed="false">
      <c r="E190" s="161" t="s">
        <v>8748</v>
      </c>
      <c r="F190" s="161" t="s">
        <v>8749</v>
      </c>
      <c r="K190" s="161" t="s">
        <v>8750</v>
      </c>
      <c r="N190" s="161" t="s">
        <v>8751</v>
      </c>
    </row>
    <row r="191" customFormat="false" ht="12.75" hidden="false" customHeight="false" outlineLevel="0" collapsed="false">
      <c r="E191" s="161" t="s">
        <v>8752</v>
      </c>
      <c r="F191" s="161" t="s">
        <v>8753</v>
      </c>
      <c r="K191" s="161" t="s">
        <v>8754</v>
      </c>
      <c r="N191" s="161" t="s">
        <v>8755</v>
      </c>
    </row>
    <row r="192" customFormat="false" ht="12.75" hidden="false" customHeight="false" outlineLevel="0" collapsed="false">
      <c r="E192" s="161" t="s">
        <v>8756</v>
      </c>
      <c r="F192" s="161" t="s">
        <v>8757</v>
      </c>
      <c r="K192" s="161" t="s">
        <v>8758</v>
      </c>
      <c r="N192" s="161" t="s">
        <v>8759</v>
      </c>
    </row>
    <row r="193" customFormat="false" ht="12.75" hidden="false" customHeight="false" outlineLevel="0" collapsed="false">
      <c r="E193" s="161" t="s">
        <v>8760</v>
      </c>
      <c r="F193" s="161" t="s">
        <v>8761</v>
      </c>
      <c r="K193" s="161" t="s">
        <v>8762</v>
      </c>
      <c r="N193" s="161" t="s">
        <v>8763</v>
      </c>
    </row>
    <row r="194" customFormat="false" ht="12.75" hidden="false" customHeight="false" outlineLevel="0" collapsed="false">
      <c r="E194" s="161" t="s">
        <v>8764</v>
      </c>
      <c r="F194" s="161" t="s">
        <v>8765</v>
      </c>
      <c r="K194" s="161" t="s">
        <v>8766</v>
      </c>
      <c r="N194" s="161" t="s">
        <v>8767</v>
      </c>
    </row>
    <row r="195" customFormat="false" ht="12.75" hidden="false" customHeight="false" outlineLevel="0" collapsed="false">
      <c r="E195" s="161" t="s">
        <v>8768</v>
      </c>
      <c r="F195" s="161" t="s">
        <v>8769</v>
      </c>
      <c r="K195" s="161" t="s">
        <v>8770</v>
      </c>
      <c r="N195" s="161" t="s">
        <v>8771</v>
      </c>
    </row>
    <row r="196" customFormat="false" ht="12.75" hidden="false" customHeight="false" outlineLevel="0" collapsed="false">
      <c r="E196" s="161" t="s">
        <v>8772</v>
      </c>
      <c r="F196" s="161" t="s">
        <v>8773</v>
      </c>
      <c r="K196" s="161" t="s">
        <v>8774</v>
      </c>
      <c r="N196" s="161" t="s">
        <v>8775</v>
      </c>
    </row>
    <row r="197" customFormat="false" ht="12.75" hidden="false" customHeight="false" outlineLevel="0" collapsed="false">
      <c r="E197" s="161" t="s">
        <v>8776</v>
      </c>
      <c r="F197" s="161" t="s">
        <v>8777</v>
      </c>
      <c r="K197" s="161" t="s">
        <v>8778</v>
      </c>
      <c r="N197" s="161" t="s">
        <v>8779</v>
      </c>
    </row>
    <row r="198" customFormat="false" ht="12.75" hidden="false" customHeight="false" outlineLevel="0" collapsed="false">
      <c r="E198" s="161" t="s">
        <v>8780</v>
      </c>
      <c r="F198" s="161" t="s">
        <v>8781</v>
      </c>
      <c r="K198" s="161" t="s">
        <v>8782</v>
      </c>
      <c r="N198" s="161" t="s">
        <v>8783</v>
      </c>
    </row>
    <row r="199" customFormat="false" ht="12.75" hidden="false" customHeight="false" outlineLevel="0" collapsed="false">
      <c r="E199" s="161" t="s">
        <v>8784</v>
      </c>
      <c r="F199" s="161" t="s">
        <v>8785</v>
      </c>
      <c r="K199" s="161" t="s">
        <v>8786</v>
      </c>
      <c r="N199" s="161" t="s">
        <v>8787</v>
      </c>
    </row>
    <row r="200" customFormat="false" ht="12.75" hidden="false" customHeight="false" outlineLevel="0" collapsed="false">
      <c r="E200" s="161" t="s">
        <v>8788</v>
      </c>
      <c r="F200" s="161" t="s">
        <v>8789</v>
      </c>
      <c r="K200" s="161" t="s">
        <v>8790</v>
      </c>
      <c r="N200" s="161" t="s">
        <v>8791</v>
      </c>
    </row>
    <row r="201" customFormat="false" ht="12.75" hidden="false" customHeight="false" outlineLevel="0" collapsed="false">
      <c r="E201" s="161" t="s">
        <v>8792</v>
      </c>
      <c r="F201" s="161" t="s">
        <v>8793</v>
      </c>
      <c r="K201" s="161" t="s">
        <v>8794</v>
      </c>
      <c r="N201" s="161" t="s">
        <v>8795</v>
      </c>
    </row>
    <row r="202" customFormat="false" ht="12.75" hidden="false" customHeight="false" outlineLevel="0" collapsed="false">
      <c r="E202" s="161" t="s">
        <v>8796</v>
      </c>
      <c r="F202" s="161" t="s">
        <v>8797</v>
      </c>
      <c r="K202" s="161" t="s">
        <v>8798</v>
      </c>
      <c r="N202" s="161" t="s">
        <v>8799</v>
      </c>
    </row>
    <row r="203" customFormat="false" ht="12.75" hidden="false" customHeight="false" outlineLevel="0" collapsed="false">
      <c r="E203" s="161" t="s">
        <v>8800</v>
      </c>
      <c r="F203" s="161" t="s">
        <v>8801</v>
      </c>
      <c r="K203" s="161" t="s">
        <v>8802</v>
      </c>
      <c r="N203" s="161" t="s">
        <v>8803</v>
      </c>
    </row>
    <row r="204" customFormat="false" ht="12.75" hidden="false" customHeight="false" outlineLevel="0" collapsed="false">
      <c r="E204" s="161" t="s">
        <v>8804</v>
      </c>
      <c r="F204" s="161" t="s">
        <v>8805</v>
      </c>
      <c r="K204" s="161" t="s">
        <v>8806</v>
      </c>
      <c r="N204" s="161" t="s">
        <v>8807</v>
      </c>
    </row>
    <row r="205" customFormat="false" ht="12.75" hidden="false" customHeight="false" outlineLevel="0" collapsed="false">
      <c r="E205" s="161" t="s">
        <v>8808</v>
      </c>
      <c r="F205" s="161" t="s">
        <v>8809</v>
      </c>
      <c r="K205" s="161" t="s">
        <v>8810</v>
      </c>
      <c r="N205" s="161" t="s">
        <v>8811</v>
      </c>
    </row>
    <row r="206" customFormat="false" ht="12.75" hidden="false" customHeight="false" outlineLevel="0" collapsed="false">
      <c r="E206" s="161" t="s">
        <v>8812</v>
      </c>
      <c r="F206" s="161" t="s">
        <v>8813</v>
      </c>
      <c r="K206" s="161" t="s">
        <v>8814</v>
      </c>
      <c r="N206" s="161" t="s">
        <v>8815</v>
      </c>
    </row>
    <row r="207" customFormat="false" ht="12.75" hidden="false" customHeight="false" outlineLevel="0" collapsed="false">
      <c r="E207" s="161" t="s">
        <v>8816</v>
      </c>
      <c r="F207" s="161" t="s">
        <v>8817</v>
      </c>
      <c r="K207" s="161" t="s">
        <v>8818</v>
      </c>
      <c r="N207" s="161" t="s">
        <v>8819</v>
      </c>
    </row>
    <row r="208" customFormat="false" ht="12.75" hidden="false" customHeight="false" outlineLevel="0" collapsed="false">
      <c r="E208" s="161" t="s">
        <v>8820</v>
      </c>
      <c r="F208" s="161" t="s">
        <v>8821</v>
      </c>
      <c r="K208" s="161" t="s">
        <v>8822</v>
      </c>
      <c r="N208" s="161" t="s">
        <v>8823</v>
      </c>
    </row>
    <row r="209" customFormat="false" ht="12.75" hidden="false" customHeight="false" outlineLevel="0" collapsed="false">
      <c r="E209" s="161" t="s">
        <v>8824</v>
      </c>
      <c r="F209" s="161" t="s">
        <v>8825</v>
      </c>
      <c r="K209" s="161" t="s">
        <v>8826</v>
      </c>
      <c r="N209" s="161" t="s">
        <v>8827</v>
      </c>
    </row>
    <row r="210" customFormat="false" ht="12.75" hidden="false" customHeight="false" outlineLevel="0" collapsed="false">
      <c r="E210" s="161" t="s">
        <v>8828</v>
      </c>
      <c r="F210" s="161" t="s">
        <v>8829</v>
      </c>
      <c r="K210" s="161" t="s">
        <v>8830</v>
      </c>
      <c r="N210" s="161" t="s">
        <v>8831</v>
      </c>
    </row>
    <row r="211" customFormat="false" ht="12.75" hidden="false" customHeight="false" outlineLevel="0" collapsed="false">
      <c r="E211" s="161" t="s">
        <v>8832</v>
      </c>
      <c r="F211" s="161" t="s">
        <v>8833</v>
      </c>
      <c r="K211" s="161" t="s">
        <v>8834</v>
      </c>
      <c r="N211" s="161" t="s">
        <v>8835</v>
      </c>
    </row>
    <row r="212" customFormat="false" ht="12.75" hidden="false" customHeight="false" outlineLevel="0" collapsed="false">
      <c r="E212" s="161" t="s">
        <v>8836</v>
      </c>
      <c r="F212" s="161" t="s">
        <v>8837</v>
      </c>
      <c r="K212" s="161" t="s">
        <v>8838</v>
      </c>
      <c r="N212" s="161" t="s">
        <v>8839</v>
      </c>
    </row>
    <row r="213" customFormat="false" ht="12.75" hidden="false" customHeight="false" outlineLevel="0" collapsed="false">
      <c r="E213" s="161" t="s">
        <v>8840</v>
      </c>
      <c r="F213" s="161" t="s">
        <v>8841</v>
      </c>
      <c r="K213" s="161" t="s">
        <v>8842</v>
      </c>
      <c r="N213" s="161" t="s">
        <v>8843</v>
      </c>
    </row>
    <row r="214" customFormat="false" ht="12.75" hidden="false" customHeight="false" outlineLevel="0" collapsed="false">
      <c r="E214" s="161" t="s">
        <v>8844</v>
      </c>
      <c r="F214" s="161" t="s">
        <v>8845</v>
      </c>
      <c r="K214" s="161" t="s">
        <v>8846</v>
      </c>
      <c r="N214" s="161" t="s">
        <v>8847</v>
      </c>
    </row>
    <row r="215" customFormat="false" ht="12.75" hidden="false" customHeight="false" outlineLevel="0" collapsed="false">
      <c r="E215" s="161" t="s">
        <v>8848</v>
      </c>
      <c r="F215" s="161" t="s">
        <v>8849</v>
      </c>
      <c r="K215" s="161" t="s">
        <v>8850</v>
      </c>
      <c r="N215" s="161" t="s">
        <v>8851</v>
      </c>
    </row>
    <row r="216" customFormat="false" ht="12.75" hidden="false" customHeight="false" outlineLevel="0" collapsed="false">
      <c r="E216" s="161" t="s">
        <v>8852</v>
      </c>
      <c r="F216" s="161" t="s">
        <v>8853</v>
      </c>
      <c r="K216" s="161" t="s">
        <v>8854</v>
      </c>
      <c r="N216" s="161" t="s">
        <v>8855</v>
      </c>
    </row>
    <row r="217" customFormat="false" ht="12.75" hidden="false" customHeight="false" outlineLevel="0" collapsed="false">
      <c r="E217" s="161" t="s">
        <v>8856</v>
      </c>
      <c r="F217" s="161" t="s">
        <v>8857</v>
      </c>
      <c r="K217" s="161" t="s">
        <v>8858</v>
      </c>
      <c r="N217" s="161" t="s">
        <v>8859</v>
      </c>
    </row>
    <row r="218" customFormat="false" ht="12.75" hidden="false" customHeight="false" outlineLevel="0" collapsed="false">
      <c r="E218" s="161" t="s">
        <v>8860</v>
      </c>
      <c r="F218" s="161" t="s">
        <v>8861</v>
      </c>
      <c r="K218" s="161" t="s">
        <v>8862</v>
      </c>
      <c r="N218" s="161" t="s">
        <v>8863</v>
      </c>
    </row>
    <row r="219" customFormat="false" ht="12.75" hidden="false" customHeight="false" outlineLevel="0" collapsed="false">
      <c r="E219" s="161" t="s">
        <v>8864</v>
      </c>
      <c r="F219" s="161" t="s">
        <v>8865</v>
      </c>
      <c r="K219" s="161" t="s">
        <v>8866</v>
      </c>
      <c r="N219" s="161" t="s">
        <v>8867</v>
      </c>
    </row>
    <row r="220" customFormat="false" ht="12.75" hidden="false" customHeight="false" outlineLevel="0" collapsed="false">
      <c r="E220" s="161" t="s">
        <v>8868</v>
      </c>
      <c r="F220" s="161" t="s">
        <v>8869</v>
      </c>
      <c r="K220" s="161" t="s">
        <v>8870</v>
      </c>
      <c r="N220" s="161" t="s">
        <v>8871</v>
      </c>
    </row>
    <row r="221" customFormat="false" ht="12.75" hidden="false" customHeight="false" outlineLevel="0" collapsed="false">
      <c r="E221" s="161" t="s">
        <v>8872</v>
      </c>
      <c r="F221" s="161" t="s">
        <v>8873</v>
      </c>
      <c r="K221" s="161" t="s">
        <v>8874</v>
      </c>
      <c r="N221" s="161" t="s">
        <v>8875</v>
      </c>
    </row>
    <row r="222" customFormat="false" ht="12.75" hidden="false" customHeight="false" outlineLevel="0" collapsed="false">
      <c r="E222" s="161" t="s">
        <v>8876</v>
      </c>
      <c r="F222" s="161" t="s">
        <v>8877</v>
      </c>
      <c r="K222" s="161" t="s">
        <v>8878</v>
      </c>
      <c r="N222" s="161" t="s">
        <v>8879</v>
      </c>
    </row>
    <row r="223" customFormat="false" ht="12.75" hidden="false" customHeight="false" outlineLevel="0" collapsed="false">
      <c r="E223" s="161" t="s">
        <v>8880</v>
      </c>
      <c r="F223" s="161" t="s">
        <v>8881</v>
      </c>
      <c r="K223" s="161" t="s">
        <v>8882</v>
      </c>
      <c r="N223" s="161" t="s">
        <v>8883</v>
      </c>
    </row>
    <row r="224" customFormat="false" ht="12.75" hidden="false" customHeight="false" outlineLevel="0" collapsed="false">
      <c r="E224" s="161" t="s">
        <v>8884</v>
      </c>
      <c r="F224" s="161" t="s">
        <v>8885</v>
      </c>
      <c r="K224" s="161" t="s">
        <v>8886</v>
      </c>
      <c r="N224" s="161" t="s">
        <v>8887</v>
      </c>
    </row>
    <row r="225" customFormat="false" ht="12.75" hidden="false" customHeight="false" outlineLevel="0" collapsed="false">
      <c r="E225" s="161" t="s">
        <v>8888</v>
      </c>
      <c r="F225" s="161" t="s">
        <v>8889</v>
      </c>
      <c r="K225" s="161" t="s">
        <v>8890</v>
      </c>
      <c r="N225" s="161" t="s">
        <v>8891</v>
      </c>
    </row>
    <row r="226" customFormat="false" ht="12.75" hidden="false" customHeight="false" outlineLevel="0" collapsed="false">
      <c r="E226" s="161" t="s">
        <v>8892</v>
      </c>
      <c r="F226" s="161" t="s">
        <v>8893</v>
      </c>
      <c r="K226" s="161" t="s">
        <v>8894</v>
      </c>
      <c r="N226" s="161" t="s">
        <v>8895</v>
      </c>
    </row>
    <row r="227" customFormat="false" ht="12.75" hidden="false" customHeight="false" outlineLevel="0" collapsed="false">
      <c r="E227" s="161" t="s">
        <v>8896</v>
      </c>
      <c r="F227" s="161" t="s">
        <v>8897</v>
      </c>
      <c r="K227" s="161" t="s">
        <v>8898</v>
      </c>
      <c r="N227" s="161" t="s">
        <v>8899</v>
      </c>
    </row>
    <row r="228" customFormat="false" ht="12.75" hidden="false" customHeight="false" outlineLevel="0" collapsed="false">
      <c r="E228" s="161" t="s">
        <v>8900</v>
      </c>
      <c r="F228" s="161" t="s">
        <v>8901</v>
      </c>
      <c r="K228" s="161" t="s">
        <v>8902</v>
      </c>
      <c r="N228" s="161" t="s">
        <v>8903</v>
      </c>
    </row>
    <row r="229" customFormat="false" ht="12.75" hidden="false" customHeight="false" outlineLevel="0" collapsed="false">
      <c r="E229" s="161" t="s">
        <v>8904</v>
      </c>
      <c r="F229" s="161" t="s">
        <v>8905</v>
      </c>
      <c r="K229" s="161" t="s">
        <v>8906</v>
      </c>
      <c r="N229" s="161" t="s">
        <v>8907</v>
      </c>
    </row>
    <row r="230" customFormat="false" ht="12.75" hidden="false" customHeight="false" outlineLevel="0" collapsed="false">
      <c r="E230" s="161" t="s">
        <v>8908</v>
      </c>
      <c r="F230" s="161" t="s">
        <v>8909</v>
      </c>
      <c r="K230" s="161" t="s">
        <v>8910</v>
      </c>
      <c r="N230" s="161" t="s">
        <v>8911</v>
      </c>
    </row>
    <row r="231" customFormat="false" ht="12.75" hidden="false" customHeight="false" outlineLevel="0" collapsed="false">
      <c r="E231" s="161" t="s">
        <v>8912</v>
      </c>
      <c r="F231" s="161" t="s">
        <v>8913</v>
      </c>
      <c r="K231" s="161" t="s">
        <v>8914</v>
      </c>
      <c r="N231" s="161" t="s">
        <v>8915</v>
      </c>
    </row>
    <row r="232" customFormat="false" ht="12.75" hidden="false" customHeight="false" outlineLevel="0" collapsed="false">
      <c r="E232" s="161" t="s">
        <v>8916</v>
      </c>
      <c r="F232" s="161" t="s">
        <v>8917</v>
      </c>
      <c r="K232" s="161" t="s">
        <v>8918</v>
      </c>
      <c r="N232" s="161" t="s">
        <v>8919</v>
      </c>
    </row>
    <row r="233" customFormat="false" ht="12.75" hidden="false" customHeight="false" outlineLevel="0" collapsed="false">
      <c r="E233" s="161" t="s">
        <v>8920</v>
      </c>
      <c r="F233" s="161" t="s">
        <v>8921</v>
      </c>
      <c r="K233" s="161" t="s">
        <v>8922</v>
      </c>
      <c r="N233" s="161" t="s">
        <v>8923</v>
      </c>
    </row>
    <row r="234" customFormat="false" ht="12.75" hidden="false" customHeight="false" outlineLevel="0" collapsed="false">
      <c r="E234" s="161" t="s">
        <v>8924</v>
      </c>
      <c r="F234" s="161" t="s">
        <v>8925</v>
      </c>
      <c r="K234" s="161" t="s">
        <v>8926</v>
      </c>
      <c r="N234" s="161" t="s">
        <v>8927</v>
      </c>
    </row>
    <row r="235" customFormat="false" ht="12.75" hidden="false" customHeight="false" outlineLevel="0" collapsed="false">
      <c r="E235" s="161" t="s">
        <v>8928</v>
      </c>
      <c r="F235" s="161" t="s">
        <v>8929</v>
      </c>
      <c r="K235" s="161" t="s">
        <v>8930</v>
      </c>
      <c r="N235" s="161" t="s">
        <v>8931</v>
      </c>
    </row>
    <row r="236" customFormat="false" ht="12.75" hidden="false" customHeight="false" outlineLevel="0" collapsed="false">
      <c r="E236" s="161" t="s">
        <v>8932</v>
      </c>
      <c r="F236" s="161" t="s">
        <v>8933</v>
      </c>
      <c r="K236" s="161" t="s">
        <v>8934</v>
      </c>
      <c r="N236" s="161" t="s">
        <v>8935</v>
      </c>
    </row>
    <row r="237" customFormat="false" ht="12.75" hidden="false" customHeight="false" outlineLevel="0" collapsed="false">
      <c r="E237" s="161" t="s">
        <v>8936</v>
      </c>
      <c r="F237" s="161" t="s">
        <v>8937</v>
      </c>
      <c r="K237" s="161" t="s">
        <v>8938</v>
      </c>
      <c r="N237" s="161" t="s">
        <v>8939</v>
      </c>
    </row>
    <row r="238" customFormat="false" ht="12.75" hidden="false" customHeight="false" outlineLevel="0" collapsed="false">
      <c r="E238" s="161" t="s">
        <v>8940</v>
      </c>
      <c r="F238" s="161" t="s">
        <v>8941</v>
      </c>
      <c r="K238" s="161" t="s">
        <v>8942</v>
      </c>
      <c r="N238" s="161" t="s">
        <v>8943</v>
      </c>
    </row>
    <row r="239" customFormat="false" ht="12.75" hidden="false" customHeight="false" outlineLevel="0" collapsed="false">
      <c r="E239" s="161" t="s">
        <v>8944</v>
      </c>
      <c r="F239" s="161" t="s">
        <v>8945</v>
      </c>
      <c r="K239" s="161" t="s">
        <v>8946</v>
      </c>
      <c r="N239" s="161" t="s">
        <v>8947</v>
      </c>
    </row>
    <row r="240" customFormat="false" ht="12.75" hidden="false" customHeight="false" outlineLevel="0" collapsed="false">
      <c r="E240" s="161" t="s">
        <v>8948</v>
      </c>
      <c r="F240" s="161" t="s">
        <v>8949</v>
      </c>
      <c r="K240" s="161" t="s">
        <v>8950</v>
      </c>
      <c r="N240" s="161" t="s">
        <v>8951</v>
      </c>
    </row>
    <row r="241" customFormat="false" ht="12.75" hidden="false" customHeight="false" outlineLevel="0" collapsed="false">
      <c r="E241" s="161" t="s">
        <v>8952</v>
      </c>
      <c r="F241" s="161" t="s">
        <v>8953</v>
      </c>
      <c r="K241" s="161" t="s">
        <v>8954</v>
      </c>
      <c r="N241" s="161" t="s">
        <v>8955</v>
      </c>
    </row>
    <row r="242" customFormat="false" ht="12.75" hidden="false" customHeight="false" outlineLevel="0" collapsed="false">
      <c r="E242" s="161" t="s">
        <v>8956</v>
      </c>
      <c r="F242" s="161" t="s">
        <v>8957</v>
      </c>
      <c r="K242" s="161" t="s">
        <v>8958</v>
      </c>
      <c r="N242" s="161" t="s">
        <v>8959</v>
      </c>
    </row>
    <row r="243" customFormat="false" ht="12.75" hidden="false" customHeight="false" outlineLevel="0" collapsed="false">
      <c r="E243" s="161" t="s">
        <v>8960</v>
      </c>
      <c r="F243" s="161" t="s">
        <v>8961</v>
      </c>
      <c r="K243" s="161" t="s">
        <v>8962</v>
      </c>
      <c r="N243" s="161" t="s">
        <v>8963</v>
      </c>
    </row>
    <row r="244" customFormat="false" ht="12.75" hidden="false" customHeight="false" outlineLevel="0" collapsed="false">
      <c r="E244" s="161" t="s">
        <v>8964</v>
      </c>
      <c r="F244" s="161" t="s">
        <v>8965</v>
      </c>
      <c r="K244" s="161" t="s">
        <v>8966</v>
      </c>
      <c r="N244" s="161" t="s">
        <v>8967</v>
      </c>
    </row>
    <row r="245" customFormat="false" ht="12.75" hidden="false" customHeight="false" outlineLevel="0" collapsed="false">
      <c r="E245" s="161" t="s">
        <v>8968</v>
      </c>
      <c r="F245" s="161" t="s">
        <v>8969</v>
      </c>
      <c r="K245" s="161" t="s">
        <v>8970</v>
      </c>
      <c r="N245" s="161" t="s">
        <v>8971</v>
      </c>
    </row>
    <row r="246" customFormat="false" ht="12.75" hidden="false" customHeight="false" outlineLevel="0" collapsed="false">
      <c r="E246" s="161" t="s">
        <v>8972</v>
      </c>
      <c r="F246" s="161" t="s">
        <v>8973</v>
      </c>
      <c r="K246" s="161" t="s">
        <v>8974</v>
      </c>
      <c r="N246" s="161" t="s">
        <v>8975</v>
      </c>
    </row>
    <row r="247" customFormat="false" ht="12.75" hidden="false" customHeight="false" outlineLevel="0" collapsed="false">
      <c r="E247" s="161" t="s">
        <v>8976</v>
      </c>
      <c r="F247" s="161" t="s">
        <v>8977</v>
      </c>
      <c r="K247" s="161" t="s">
        <v>8978</v>
      </c>
      <c r="N247" s="161" t="s">
        <v>8979</v>
      </c>
    </row>
    <row r="248" customFormat="false" ht="12.75" hidden="false" customHeight="false" outlineLevel="0" collapsed="false">
      <c r="E248" s="161" t="s">
        <v>8980</v>
      </c>
      <c r="F248" s="161" t="s">
        <v>8981</v>
      </c>
      <c r="K248" s="161" t="s">
        <v>8982</v>
      </c>
      <c r="N248" s="161" t="s">
        <v>8983</v>
      </c>
    </row>
    <row r="249" customFormat="false" ht="12.75" hidden="false" customHeight="false" outlineLevel="0" collapsed="false">
      <c r="E249" s="161" t="s">
        <v>8984</v>
      </c>
      <c r="F249" s="161" t="s">
        <v>8985</v>
      </c>
      <c r="K249" s="161" t="s">
        <v>8986</v>
      </c>
      <c r="N249" s="161" t="s">
        <v>8987</v>
      </c>
    </row>
    <row r="250" customFormat="false" ht="12.75" hidden="false" customHeight="false" outlineLevel="0" collapsed="false">
      <c r="E250" s="161" t="s">
        <v>8988</v>
      </c>
      <c r="F250" s="161" t="s">
        <v>8989</v>
      </c>
      <c r="K250" s="161" t="s">
        <v>8990</v>
      </c>
      <c r="N250" s="161" t="s">
        <v>8991</v>
      </c>
    </row>
    <row r="251" customFormat="false" ht="12.75" hidden="false" customHeight="false" outlineLevel="0" collapsed="false">
      <c r="E251" s="161" t="s">
        <v>8992</v>
      </c>
      <c r="F251" s="161" t="s">
        <v>8993</v>
      </c>
      <c r="K251" s="161" t="s">
        <v>8994</v>
      </c>
      <c r="N251" s="161" t="s">
        <v>8995</v>
      </c>
    </row>
    <row r="252" customFormat="false" ht="12.75" hidden="false" customHeight="false" outlineLevel="0" collapsed="false">
      <c r="E252" s="161" t="s">
        <v>8996</v>
      </c>
      <c r="F252" s="161" t="s">
        <v>8997</v>
      </c>
      <c r="K252" s="161" t="s">
        <v>8998</v>
      </c>
      <c r="N252" s="161" t="s">
        <v>8999</v>
      </c>
    </row>
    <row r="253" customFormat="false" ht="12.75" hidden="false" customHeight="false" outlineLevel="0" collapsed="false">
      <c r="E253" s="161" t="s">
        <v>9000</v>
      </c>
      <c r="F253" s="161" t="s">
        <v>9001</v>
      </c>
      <c r="K253" s="161" t="s">
        <v>9002</v>
      </c>
      <c r="N253" s="161" t="s">
        <v>9003</v>
      </c>
    </row>
    <row r="254" customFormat="false" ht="12.75" hidden="false" customHeight="false" outlineLevel="0" collapsed="false">
      <c r="E254" s="161" t="s">
        <v>9004</v>
      </c>
      <c r="F254" s="161" t="s">
        <v>9005</v>
      </c>
      <c r="K254" s="161" t="s">
        <v>9006</v>
      </c>
      <c r="N254" s="161" t="s">
        <v>9007</v>
      </c>
    </row>
    <row r="255" customFormat="false" ht="12.75" hidden="false" customHeight="false" outlineLevel="0" collapsed="false">
      <c r="E255" s="161" t="s">
        <v>9008</v>
      </c>
      <c r="F255" s="161" t="s">
        <v>9009</v>
      </c>
      <c r="K255" s="161" t="s">
        <v>9010</v>
      </c>
      <c r="N255" s="161" t="s">
        <v>9011</v>
      </c>
    </row>
    <row r="256" customFormat="false" ht="12.75" hidden="false" customHeight="false" outlineLevel="0" collapsed="false">
      <c r="E256" s="161" t="s">
        <v>9012</v>
      </c>
      <c r="F256" s="161" t="s">
        <v>9013</v>
      </c>
      <c r="K256" s="161" t="s">
        <v>9014</v>
      </c>
      <c r="N256" s="161" t="s">
        <v>9015</v>
      </c>
    </row>
    <row r="257" customFormat="false" ht="12.75" hidden="false" customHeight="false" outlineLevel="0" collapsed="false">
      <c r="E257" s="161" t="s">
        <v>9016</v>
      </c>
      <c r="F257" s="161" t="s">
        <v>9017</v>
      </c>
      <c r="K257" s="161" t="s">
        <v>9018</v>
      </c>
      <c r="N257" s="161" t="s">
        <v>9019</v>
      </c>
    </row>
    <row r="258" customFormat="false" ht="12.75" hidden="false" customHeight="false" outlineLevel="0" collapsed="false">
      <c r="E258" s="161" t="s">
        <v>9020</v>
      </c>
      <c r="F258" s="161" t="s">
        <v>9021</v>
      </c>
      <c r="K258" s="161" t="s">
        <v>9022</v>
      </c>
      <c r="N258" s="161" t="s">
        <v>9023</v>
      </c>
    </row>
    <row r="259" customFormat="false" ht="12.75" hidden="false" customHeight="false" outlineLevel="0" collapsed="false">
      <c r="E259" s="161" t="s">
        <v>9024</v>
      </c>
      <c r="F259" s="161" t="s">
        <v>9025</v>
      </c>
      <c r="K259" s="161" t="s">
        <v>9026</v>
      </c>
      <c r="N259" s="161" t="s">
        <v>9027</v>
      </c>
    </row>
    <row r="260" customFormat="false" ht="12.75" hidden="false" customHeight="false" outlineLevel="0" collapsed="false">
      <c r="E260" s="161" t="s">
        <v>9028</v>
      </c>
      <c r="F260" s="161" t="s">
        <v>9029</v>
      </c>
      <c r="K260" s="161" t="s">
        <v>9030</v>
      </c>
      <c r="N260" s="161" t="s">
        <v>9031</v>
      </c>
    </row>
    <row r="261" customFormat="false" ht="12.75" hidden="false" customHeight="false" outlineLevel="0" collapsed="false">
      <c r="E261" s="161" t="s">
        <v>9032</v>
      </c>
      <c r="F261" s="161" t="s">
        <v>9033</v>
      </c>
      <c r="K261" s="161" t="s">
        <v>9034</v>
      </c>
      <c r="N261" s="161" t="s">
        <v>9035</v>
      </c>
    </row>
    <row r="262" customFormat="false" ht="12.75" hidden="false" customHeight="false" outlineLevel="0" collapsed="false">
      <c r="E262" s="161" t="s">
        <v>9036</v>
      </c>
      <c r="F262" s="161" t="s">
        <v>9037</v>
      </c>
      <c r="K262" s="161" t="s">
        <v>9038</v>
      </c>
      <c r="N262" s="161" t="s">
        <v>9039</v>
      </c>
    </row>
    <row r="263" customFormat="false" ht="12.75" hidden="false" customHeight="false" outlineLevel="0" collapsed="false">
      <c r="E263" s="161" t="s">
        <v>9040</v>
      </c>
      <c r="F263" s="161" t="s">
        <v>9041</v>
      </c>
      <c r="K263" s="161" t="s">
        <v>9042</v>
      </c>
      <c r="N263" s="161" t="s">
        <v>9043</v>
      </c>
    </row>
    <row r="264" customFormat="false" ht="12.75" hidden="false" customHeight="false" outlineLevel="0" collapsed="false">
      <c r="E264" s="161" t="s">
        <v>9044</v>
      </c>
      <c r="F264" s="161" t="s">
        <v>9045</v>
      </c>
      <c r="K264" s="161" t="s">
        <v>9046</v>
      </c>
      <c r="N264" s="161" t="s">
        <v>9047</v>
      </c>
    </row>
    <row r="265" customFormat="false" ht="12.75" hidden="false" customHeight="false" outlineLevel="0" collapsed="false">
      <c r="E265" s="161" t="s">
        <v>9048</v>
      </c>
      <c r="F265" s="161" t="s">
        <v>9049</v>
      </c>
      <c r="K265" s="161" t="s">
        <v>9050</v>
      </c>
      <c r="N265" s="161" t="s">
        <v>9051</v>
      </c>
    </row>
    <row r="266" customFormat="false" ht="12.75" hidden="false" customHeight="false" outlineLevel="0" collapsed="false">
      <c r="E266" s="161" t="s">
        <v>9052</v>
      </c>
      <c r="F266" s="161" t="s">
        <v>9053</v>
      </c>
      <c r="K266" s="161" t="s">
        <v>9054</v>
      </c>
      <c r="N266" s="161" t="s">
        <v>9055</v>
      </c>
    </row>
    <row r="267" customFormat="false" ht="12.75" hidden="false" customHeight="false" outlineLevel="0" collapsed="false">
      <c r="E267" s="161" t="s">
        <v>9056</v>
      </c>
      <c r="F267" s="161" t="s">
        <v>9057</v>
      </c>
      <c r="K267" s="161" t="s">
        <v>9058</v>
      </c>
      <c r="N267" s="161" t="s">
        <v>9059</v>
      </c>
    </row>
    <row r="268" customFormat="false" ht="12.75" hidden="false" customHeight="false" outlineLevel="0" collapsed="false">
      <c r="E268" s="161" t="s">
        <v>9060</v>
      </c>
      <c r="F268" s="161" t="s">
        <v>9061</v>
      </c>
      <c r="K268" s="161" t="s">
        <v>9062</v>
      </c>
      <c r="N268" s="161" t="s">
        <v>9063</v>
      </c>
    </row>
    <row r="269" customFormat="false" ht="12.75" hidden="false" customHeight="false" outlineLevel="0" collapsed="false">
      <c r="E269" s="161" t="s">
        <v>9064</v>
      </c>
      <c r="F269" s="161" t="s">
        <v>9065</v>
      </c>
      <c r="K269" s="161" t="s">
        <v>9066</v>
      </c>
      <c r="N269" s="161" t="s">
        <v>9067</v>
      </c>
    </row>
    <row r="270" customFormat="false" ht="12.75" hidden="false" customHeight="false" outlineLevel="0" collapsed="false">
      <c r="E270" s="161" t="s">
        <v>9068</v>
      </c>
      <c r="F270" s="161" t="s">
        <v>9069</v>
      </c>
      <c r="K270" s="161" t="s">
        <v>9070</v>
      </c>
      <c r="N270" s="161" t="s">
        <v>9071</v>
      </c>
    </row>
    <row r="271" customFormat="false" ht="12.75" hidden="false" customHeight="false" outlineLevel="0" collapsed="false">
      <c r="E271" s="161" t="s">
        <v>9072</v>
      </c>
      <c r="F271" s="161" t="s">
        <v>9073</v>
      </c>
      <c r="K271" s="161" t="s">
        <v>9074</v>
      </c>
      <c r="N271" s="161" t="s">
        <v>9075</v>
      </c>
    </row>
    <row r="272" customFormat="false" ht="12.75" hidden="false" customHeight="false" outlineLevel="0" collapsed="false">
      <c r="E272" s="161" t="s">
        <v>9076</v>
      </c>
      <c r="F272" s="161" t="s">
        <v>9077</v>
      </c>
      <c r="K272" s="161" t="s">
        <v>9078</v>
      </c>
      <c r="N272" s="161" t="s">
        <v>9079</v>
      </c>
    </row>
    <row r="273" customFormat="false" ht="12.75" hidden="false" customHeight="false" outlineLevel="0" collapsed="false">
      <c r="E273" s="161" t="s">
        <v>9080</v>
      </c>
      <c r="F273" s="161" t="s">
        <v>9081</v>
      </c>
      <c r="K273" s="161" t="s">
        <v>9082</v>
      </c>
      <c r="N273" s="161" t="s">
        <v>9083</v>
      </c>
    </row>
    <row r="274" customFormat="false" ht="12.75" hidden="false" customHeight="false" outlineLevel="0" collapsed="false">
      <c r="E274" s="161" t="s">
        <v>9084</v>
      </c>
      <c r="F274" s="161" t="s">
        <v>9085</v>
      </c>
      <c r="K274" s="161" t="s">
        <v>9086</v>
      </c>
      <c r="N274" s="161" t="s">
        <v>9087</v>
      </c>
    </row>
    <row r="275" customFormat="false" ht="12.75" hidden="false" customHeight="false" outlineLevel="0" collapsed="false">
      <c r="E275" s="161" t="s">
        <v>9088</v>
      </c>
      <c r="F275" s="161" t="s">
        <v>9089</v>
      </c>
      <c r="K275" s="161" t="s">
        <v>9090</v>
      </c>
      <c r="N275" s="161" t="s">
        <v>9091</v>
      </c>
    </row>
    <row r="276" customFormat="false" ht="12.75" hidden="false" customHeight="false" outlineLevel="0" collapsed="false">
      <c r="E276" s="161" t="s">
        <v>9092</v>
      </c>
      <c r="F276" s="161" t="s">
        <v>9093</v>
      </c>
      <c r="K276" s="161" t="s">
        <v>9094</v>
      </c>
      <c r="N276" s="161" t="s">
        <v>9095</v>
      </c>
    </row>
    <row r="277" customFormat="false" ht="12.75" hidden="false" customHeight="false" outlineLevel="0" collapsed="false">
      <c r="E277" s="161" t="s">
        <v>9096</v>
      </c>
      <c r="F277" s="161" t="s">
        <v>9097</v>
      </c>
      <c r="K277" s="161" t="s">
        <v>9098</v>
      </c>
      <c r="N277" s="161" t="s">
        <v>9099</v>
      </c>
    </row>
    <row r="278" customFormat="false" ht="12.75" hidden="false" customHeight="false" outlineLevel="0" collapsed="false">
      <c r="E278" s="161" t="s">
        <v>9100</v>
      </c>
      <c r="F278" s="161" t="s">
        <v>9101</v>
      </c>
      <c r="K278" s="161" t="s">
        <v>9102</v>
      </c>
      <c r="N278" s="161" t="s">
        <v>9103</v>
      </c>
    </row>
    <row r="279" customFormat="false" ht="12.75" hidden="false" customHeight="false" outlineLevel="0" collapsed="false">
      <c r="E279" s="161" t="s">
        <v>9104</v>
      </c>
      <c r="F279" s="161" t="s">
        <v>9105</v>
      </c>
      <c r="K279" s="161" t="s">
        <v>9106</v>
      </c>
      <c r="N279" s="161" t="s">
        <v>9107</v>
      </c>
    </row>
    <row r="280" customFormat="false" ht="12.75" hidden="false" customHeight="false" outlineLevel="0" collapsed="false">
      <c r="E280" s="161" t="s">
        <v>9108</v>
      </c>
      <c r="F280" s="161" t="s">
        <v>9109</v>
      </c>
      <c r="K280" s="161" t="s">
        <v>9110</v>
      </c>
      <c r="N280" s="161" t="s">
        <v>9111</v>
      </c>
    </row>
    <row r="281" customFormat="false" ht="12.75" hidden="false" customHeight="false" outlineLevel="0" collapsed="false">
      <c r="E281" s="161" t="s">
        <v>9112</v>
      </c>
      <c r="F281" s="161" t="s">
        <v>9113</v>
      </c>
      <c r="K281" s="161" t="s">
        <v>9114</v>
      </c>
      <c r="N281" s="161" t="s">
        <v>9115</v>
      </c>
    </row>
    <row r="282" customFormat="false" ht="12.75" hidden="false" customHeight="false" outlineLevel="0" collapsed="false">
      <c r="E282" s="161" t="s">
        <v>9116</v>
      </c>
      <c r="F282" s="161" t="s">
        <v>9117</v>
      </c>
      <c r="K282" s="161" t="s">
        <v>9118</v>
      </c>
      <c r="N282" s="161" t="s">
        <v>9119</v>
      </c>
    </row>
    <row r="283" customFormat="false" ht="12.75" hidden="false" customHeight="false" outlineLevel="0" collapsed="false">
      <c r="E283" s="161" t="s">
        <v>9120</v>
      </c>
      <c r="F283" s="161" t="s">
        <v>9121</v>
      </c>
      <c r="K283" s="161" t="s">
        <v>9122</v>
      </c>
      <c r="N283" s="161" t="s">
        <v>9123</v>
      </c>
    </row>
    <row r="284" customFormat="false" ht="12.75" hidden="false" customHeight="false" outlineLevel="0" collapsed="false">
      <c r="E284" s="161" t="s">
        <v>9124</v>
      </c>
      <c r="F284" s="161" t="s">
        <v>9125</v>
      </c>
      <c r="K284" s="161" t="s">
        <v>9126</v>
      </c>
      <c r="N284" s="161" t="s">
        <v>9127</v>
      </c>
    </row>
    <row r="285" customFormat="false" ht="12.75" hidden="false" customHeight="false" outlineLevel="0" collapsed="false">
      <c r="E285" s="161" t="s">
        <v>9128</v>
      </c>
      <c r="F285" s="161" t="s">
        <v>9129</v>
      </c>
      <c r="K285" s="161" t="s">
        <v>9130</v>
      </c>
      <c r="N285" s="161" t="s">
        <v>9131</v>
      </c>
    </row>
    <row r="286" customFormat="false" ht="12.75" hidden="false" customHeight="false" outlineLevel="0" collapsed="false">
      <c r="E286" s="161" t="s">
        <v>9132</v>
      </c>
      <c r="F286" s="161" t="s">
        <v>9133</v>
      </c>
      <c r="K286" s="161" t="s">
        <v>9134</v>
      </c>
      <c r="N286" s="161" t="s">
        <v>9135</v>
      </c>
    </row>
    <row r="287" customFormat="false" ht="12.75" hidden="false" customHeight="false" outlineLevel="0" collapsed="false">
      <c r="E287" s="161" t="s">
        <v>9136</v>
      </c>
      <c r="F287" s="161" t="s">
        <v>9137</v>
      </c>
      <c r="K287" s="161" t="s">
        <v>9138</v>
      </c>
      <c r="N287" s="161" t="s">
        <v>9139</v>
      </c>
    </row>
    <row r="288" customFormat="false" ht="12.75" hidden="false" customHeight="false" outlineLevel="0" collapsed="false">
      <c r="E288" s="161" t="s">
        <v>9140</v>
      </c>
      <c r="F288" s="161" t="s">
        <v>9141</v>
      </c>
      <c r="K288" s="161" t="s">
        <v>9142</v>
      </c>
      <c r="N288" s="161" t="s">
        <v>9143</v>
      </c>
    </row>
    <row r="289" customFormat="false" ht="12.75" hidden="false" customHeight="false" outlineLevel="0" collapsed="false">
      <c r="E289" s="161" t="s">
        <v>9144</v>
      </c>
      <c r="F289" s="161" t="s">
        <v>9145</v>
      </c>
      <c r="K289" s="161" t="s">
        <v>9146</v>
      </c>
      <c r="N289" s="161" t="s">
        <v>9147</v>
      </c>
    </row>
    <row r="290" customFormat="false" ht="12.75" hidden="false" customHeight="false" outlineLevel="0" collapsed="false">
      <c r="E290" s="161" t="s">
        <v>9148</v>
      </c>
      <c r="F290" s="161" t="s">
        <v>9149</v>
      </c>
      <c r="K290" s="161" t="s">
        <v>9150</v>
      </c>
      <c r="N290" s="161" t="s">
        <v>9151</v>
      </c>
    </row>
    <row r="291" customFormat="false" ht="12.75" hidden="false" customHeight="false" outlineLevel="0" collapsed="false">
      <c r="E291" s="161" t="s">
        <v>9152</v>
      </c>
      <c r="F291" s="161" t="s">
        <v>9153</v>
      </c>
      <c r="K291" s="161" t="s">
        <v>9154</v>
      </c>
      <c r="N291" s="161" t="s">
        <v>9155</v>
      </c>
    </row>
    <row r="292" customFormat="false" ht="12.75" hidden="false" customHeight="false" outlineLevel="0" collapsed="false">
      <c r="E292" s="161" t="s">
        <v>9156</v>
      </c>
      <c r="F292" s="161" t="s">
        <v>9157</v>
      </c>
      <c r="K292" s="161" t="s">
        <v>9158</v>
      </c>
      <c r="N292" s="161" t="s">
        <v>9159</v>
      </c>
    </row>
    <row r="293" customFormat="false" ht="12.75" hidden="false" customHeight="false" outlineLevel="0" collapsed="false">
      <c r="E293" s="161" t="s">
        <v>9160</v>
      </c>
      <c r="F293" s="161" t="s">
        <v>9161</v>
      </c>
      <c r="K293" s="161" t="s">
        <v>9162</v>
      </c>
      <c r="N293" s="161" t="s">
        <v>9163</v>
      </c>
    </row>
    <row r="294" customFormat="false" ht="12.75" hidden="false" customHeight="false" outlineLevel="0" collapsed="false">
      <c r="E294" s="161" t="s">
        <v>9164</v>
      </c>
      <c r="F294" s="161" t="s">
        <v>9165</v>
      </c>
      <c r="K294" s="161" t="s">
        <v>9166</v>
      </c>
      <c r="N294" s="161" t="s">
        <v>9167</v>
      </c>
    </row>
    <row r="295" customFormat="false" ht="12.75" hidden="false" customHeight="false" outlineLevel="0" collapsed="false">
      <c r="E295" s="161" t="s">
        <v>9168</v>
      </c>
      <c r="F295" s="161" t="s">
        <v>9169</v>
      </c>
      <c r="K295" s="161" t="s">
        <v>9170</v>
      </c>
      <c r="N295" s="161" t="s">
        <v>9171</v>
      </c>
    </row>
    <row r="296" customFormat="false" ht="12.75" hidden="false" customHeight="false" outlineLevel="0" collapsed="false">
      <c r="E296" s="161" t="s">
        <v>9172</v>
      </c>
      <c r="F296" s="161" t="s">
        <v>9173</v>
      </c>
      <c r="K296" s="161" t="s">
        <v>9174</v>
      </c>
      <c r="N296" s="161" t="s">
        <v>9175</v>
      </c>
    </row>
    <row r="297" customFormat="false" ht="12.75" hidden="false" customHeight="false" outlineLevel="0" collapsed="false">
      <c r="E297" s="161" t="s">
        <v>9176</v>
      </c>
      <c r="F297" s="161" t="s">
        <v>9177</v>
      </c>
      <c r="K297" s="161" t="s">
        <v>9178</v>
      </c>
      <c r="N297" s="161" t="s">
        <v>9179</v>
      </c>
    </row>
    <row r="298" customFormat="false" ht="12.75" hidden="false" customHeight="false" outlineLevel="0" collapsed="false">
      <c r="E298" s="161" t="s">
        <v>9180</v>
      </c>
      <c r="F298" s="161" t="s">
        <v>9181</v>
      </c>
      <c r="K298" s="161" t="s">
        <v>9182</v>
      </c>
      <c r="N298" s="161" t="s">
        <v>9183</v>
      </c>
    </row>
    <row r="299" customFormat="false" ht="12.75" hidden="false" customHeight="false" outlineLevel="0" collapsed="false">
      <c r="E299" s="161" t="s">
        <v>9184</v>
      </c>
      <c r="F299" s="161" t="s">
        <v>9185</v>
      </c>
      <c r="K299" s="161" t="s">
        <v>9186</v>
      </c>
      <c r="N299" s="161" t="s">
        <v>9187</v>
      </c>
    </row>
    <row r="300" customFormat="false" ht="12.75" hidden="false" customHeight="false" outlineLevel="0" collapsed="false">
      <c r="E300" s="161" t="s">
        <v>9188</v>
      </c>
      <c r="F300" s="161" t="s">
        <v>9189</v>
      </c>
      <c r="K300" s="161" t="s">
        <v>9190</v>
      </c>
      <c r="N300" s="161" t="s">
        <v>9191</v>
      </c>
    </row>
    <row r="301" customFormat="false" ht="12.75" hidden="false" customHeight="false" outlineLevel="0" collapsed="false">
      <c r="E301" s="161" t="s">
        <v>9192</v>
      </c>
      <c r="F301" s="161" t="s">
        <v>9193</v>
      </c>
      <c r="K301" s="161" t="s">
        <v>9194</v>
      </c>
      <c r="N301" s="161" t="s">
        <v>9195</v>
      </c>
    </row>
    <row r="302" customFormat="false" ht="12.75" hidden="false" customHeight="false" outlineLevel="0" collapsed="false">
      <c r="E302" s="161" t="s">
        <v>9196</v>
      </c>
      <c r="F302" s="161" t="s">
        <v>9197</v>
      </c>
      <c r="K302" s="161" t="s">
        <v>9198</v>
      </c>
      <c r="N302" s="161" t="s">
        <v>9199</v>
      </c>
    </row>
    <row r="303" customFormat="false" ht="12.75" hidden="false" customHeight="false" outlineLevel="0" collapsed="false">
      <c r="E303" s="161" t="s">
        <v>9200</v>
      </c>
      <c r="F303" s="161" t="s">
        <v>9201</v>
      </c>
      <c r="K303" s="161" t="s">
        <v>9202</v>
      </c>
      <c r="N303" s="161" t="s">
        <v>9203</v>
      </c>
    </row>
    <row r="304" customFormat="false" ht="12.75" hidden="false" customHeight="false" outlineLevel="0" collapsed="false">
      <c r="E304" s="161" t="s">
        <v>9204</v>
      </c>
      <c r="F304" s="161" t="s">
        <v>9205</v>
      </c>
      <c r="K304" s="161" t="s">
        <v>9206</v>
      </c>
      <c r="N304" s="161" t="s">
        <v>9207</v>
      </c>
    </row>
    <row r="305" customFormat="false" ht="12.75" hidden="false" customHeight="false" outlineLevel="0" collapsed="false">
      <c r="E305" s="161" t="s">
        <v>9208</v>
      </c>
      <c r="F305" s="161" t="s">
        <v>9209</v>
      </c>
      <c r="K305" s="161" t="s">
        <v>9210</v>
      </c>
      <c r="N305" s="161" t="s">
        <v>9211</v>
      </c>
    </row>
    <row r="306" customFormat="false" ht="12.75" hidden="false" customHeight="false" outlineLevel="0" collapsed="false">
      <c r="E306" s="161" t="s">
        <v>9212</v>
      </c>
      <c r="F306" s="161" t="s">
        <v>9213</v>
      </c>
      <c r="K306" s="161" t="s">
        <v>9214</v>
      </c>
      <c r="N306" s="161" t="s">
        <v>9215</v>
      </c>
    </row>
    <row r="307" customFormat="false" ht="12.75" hidden="false" customHeight="false" outlineLevel="0" collapsed="false">
      <c r="E307" s="161" t="s">
        <v>9216</v>
      </c>
      <c r="F307" s="161" t="s">
        <v>9217</v>
      </c>
      <c r="K307" s="161" t="s">
        <v>9218</v>
      </c>
      <c r="N307" s="161" t="s">
        <v>9219</v>
      </c>
    </row>
    <row r="308" customFormat="false" ht="12.75" hidden="false" customHeight="false" outlineLevel="0" collapsed="false">
      <c r="E308" s="161" t="s">
        <v>9220</v>
      </c>
      <c r="F308" s="161" t="s">
        <v>9221</v>
      </c>
      <c r="K308" s="161" t="s">
        <v>9222</v>
      </c>
      <c r="N308" s="161" t="s">
        <v>9223</v>
      </c>
    </row>
    <row r="309" customFormat="false" ht="12.75" hidden="false" customHeight="false" outlineLevel="0" collapsed="false">
      <c r="E309" s="161" t="s">
        <v>9224</v>
      </c>
      <c r="F309" s="161" t="s">
        <v>9225</v>
      </c>
      <c r="K309" s="161" t="s">
        <v>9226</v>
      </c>
      <c r="N309" s="161" t="s">
        <v>9227</v>
      </c>
    </row>
    <row r="310" customFormat="false" ht="12.75" hidden="false" customHeight="false" outlineLevel="0" collapsed="false">
      <c r="E310" s="161" t="s">
        <v>9228</v>
      </c>
      <c r="F310" s="161" t="s">
        <v>9229</v>
      </c>
      <c r="K310" s="161" t="s">
        <v>9230</v>
      </c>
      <c r="N310" s="161" t="s">
        <v>9231</v>
      </c>
    </row>
    <row r="311" customFormat="false" ht="12.75" hidden="false" customHeight="false" outlineLevel="0" collapsed="false">
      <c r="E311" s="161" t="s">
        <v>9232</v>
      </c>
      <c r="F311" s="161" t="s">
        <v>9233</v>
      </c>
      <c r="K311" s="161" t="s">
        <v>9234</v>
      </c>
      <c r="N311" s="161" t="s">
        <v>9235</v>
      </c>
    </row>
    <row r="312" customFormat="false" ht="12.75" hidden="false" customHeight="false" outlineLevel="0" collapsed="false">
      <c r="E312" s="161" t="s">
        <v>9236</v>
      </c>
      <c r="F312" s="161" t="s">
        <v>9237</v>
      </c>
      <c r="K312" s="161" t="s">
        <v>9238</v>
      </c>
      <c r="N312" s="161" t="s">
        <v>9239</v>
      </c>
    </row>
    <row r="313" customFormat="false" ht="12.75" hidden="false" customHeight="false" outlineLevel="0" collapsed="false">
      <c r="E313" s="161" t="s">
        <v>9240</v>
      </c>
      <c r="F313" s="161" t="s">
        <v>9241</v>
      </c>
      <c r="K313" s="161" t="s">
        <v>9242</v>
      </c>
      <c r="N313" s="161" t="s">
        <v>9243</v>
      </c>
    </row>
    <row r="314" customFormat="false" ht="12.75" hidden="false" customHeight="false" outlineLevel="0" collapsed="false">
      <c r="E314" s="161" t="s">
        <v>9244</v>
      </c>
      <c r="F314" s="161" t="s">
        <v>9245</v>
      </c>
      <c r="K314" s="161" t="s">
        <v>9246</v>
      </c>
      <c r="N314" s="161" t="s">
        <v>9247</v>
      </c>
    </row>
    <row r="315" customFormat="false" ht="12.75" hidden="false" customHeight="false" outlineLevel="0" collapsed="false">
      <c r="E315" s="161" t="s">
        <v>9248</v>
      </c>
      <c r="F315" s="161" t="s">
        <v>9249</v>
      </c>
      <c r="K315" s="161" t="s">
        <v>9250</v>
      </c>
      <c r="N315" s="161" t="s">
        <v>9251</v>
      </c>
    </row>
    <row r="316" customFormat="false" ht="12.75" hidden="false" customHeight="false" outlineLevel="0" collapsed="false">
      <c r="E316" s="161" t="s">
        <v>9252</v>
      </c>
      <c r="F316" s="161" t="s">
        <v>9253</v>
      </c>
      <c r="K316" s="161" t="s">
        <v>9254</v>
      </c>
      <c r="N316" s="161" t="s">
        <v>9255</v>
      </c>
    </row>
    <row r="317" customFormat="false" ht="12.75" hidden="false" customHeight="false" outlineLevel="0" collapsed="false">
      <c r="E317" s="161" t="s">
        <v>9256</v>
      </c>
      <c r="F317" s="161" t="s">
        <v>9257</v>
      </c>
      <c r="K317" s="161" t="s">
        <v>9258</v>
      </c>
      <c r="N317" s="161" t="s">
        <v>9259</v>
      </c>
    </row>
    <row r="318" customFormat="false" ht="12.75" hidden="false" customHeight="false" outlineLevel="0" collapsed="false">
      <c r="E318" s="161" t="s">
        <v>9260</v>
      </c>
      <c r="F318" s="161" t="s">
        <v>9261</v>
      </c>
      <c r="K318" s="161" t="s">
        <v>9262</v>
      </c>
      <c r="N318" s="161" t="s">
        <v>9263</v>
      </c>
    </row>
    <row r="319" customFormat="false" ht="12.75" hidden="false" customHeight="false" outlineLevel="0" collapsed="false">
      <c r="E319" s="161" t="s">
        <v>9264</v>
      </c>
      <c r="F319" s="161" t="s">
        <v>9265</v>
      </c>
      <c r="K319" s="161" t="s">
        <v>9266</v>
      </c>
      <c r="N319" s="161" t="s">
        <v>9267</v>
      </c>
    </row>
    <row r="320" customFormat="false" ht="12.75" hidden="false" customHeight="false" outlineLevel="0" collapsed="false">
      <c r="E320" s="161" t="s">
        <v>9268</v>
      </c>
      <c r="F320" s="161" t="s">
        <v>9269</v>
      </c>
      <c r="K320" s="161" t="s">
        <v>9270</v>
      </c>
      <c r="N320" s="161" t="s">
        <v>9271</v>
      </c>
    </row>
    <row r="321" customFormat="false" ht="12.75" hidden="false" customHeight="false" outlineLevel="0" collapsed="false">
      <c r="E321" s="161" t="s">
        <v>9272</v>
      </c>
      <c r="F321" s="161" t="s">
        <v>9273</v>
      </c>
      <c r="K321" s="161" t="s">
        <v>9274</v>
      </c>
      <c r="N321" s="161" t="s">
        <v>9275</v>
      </c>
    </row>
    <row r="322" customFormat="false" ht="12.75" hidden="false" customHeight="false" outlineLevel="0" collapsed="false">
      <c r="E322" s="161" t="s">
        <v>9276</v>
      </c>
      <c r="F322" s="161" t="s">
        <v>9277</v>
      </c>
      <c r="K322" s="161" t="s">
        <v>9278</v>
      </c>
      <c r="N322" s="161" t="s">
        <v>9279</v>
      </c>
    </row>
    <row r="323" customFormat="false" ht="12.75" hidden="false" customHeight="false" outlineLevel="0" collapsed="false">
      <c r="E323" s="161" t="s">
        <v>9280</v>
      </c>
      <c r="F323" s="161" t="s">
        <v>9281</v>
      </c>
      <c r="K323" s="161" t="s">
        <v>9282</v>
      </c>
      <c r="N323" s="161" t="s">
        <v>9283</v>
      </c>
    </row>
    <row r="324" customFormat="false" ht="12.75" hidden="false" customHeight="false" outlineLevel="0" collapsed="false">
      <c r="E324" s="161" t="s">
        <v>9284</v>
      </c>
      <c r="F324" s="161" t="s">
        <v>9285</v>
      </c>
      <c r="K324" s="161" t="s">
        <v>9286</v>
      </c>
      <c r="N324" s="161" t="s">
        <v>9287</v>
      </c>
    </row>
    <row r="325" customFormat="false" ht="12.75" hidden="false" customHeight="false" outlineLevel="0" collapsed="false">
      <c r="E325" s="161" t="s">
        <v>9288</v>
      </c>
      <c r="F325" s="161" t="s">
        <v>9289</v>
      </c>
      <c r="K325" s="161" t="s">
        <v>9290</v>
      </c>
      <c r="N325" s="161" t="s">
        <v>9291</v>
      </c>
    </row>
    <row r="326" customFormat="false" ht="12.75" hidden="false" customHeight="false" outlineLevel="0" collapsed="false">
      <c r="E326" s="161" t="s">
        <v>9292</v>
      </c>
      <c r="F326" s="161" t="s">
        <v>9293</v>
      </c>
      <c r="K326" s="161" t="s">
        <v>9294</v>
      </c>
      <c r="N326" s="161" t="s">
        <v>9295</v>
      </c>
    </row>
    <row r="327" customFormat="false" ht="12.75" hidden="false" customHeight="false" outlineLevel="0" collapsed="false">
      <c r="E327" s="161" t="s">
        <v>9296</v>
      </c>
      <c r="F327" s="161" t="s">
        <v>9297</v>
      </c>
      <c r="K327" s="161" t="s">
        <v>9298</v>
      </c>
      <c r="N327" s="161" t="s">
        <v>9299</v>
      </c>
    </row>
    <row r="328" customFormat="false" ht="12.75" hidden="false" customHeight="false" outlineLevel="0" collapsed="false">
      <c r="E328" s="161" t="s">
        <v>9300</v>
      </c>
      <c r="F328" s="161" t="s">
        <v>9301</v>
      </c>
      <c r="K328" s="161" t="s">
        <v>9302</v>
      </c>
      <c r="N328" s="161" t="s">
        <v>9303</v>
      </c>
    </row>
    <row r="329" customFormat="false" ht="12.75" hidden="false" customHeight="false" outlineLevel="0" collapsed="false">
      <c r="E329" s="161" t="s">
        <v>9304</v>
      </c>
      <c r="F329" s="161" t="s">
        <v>9305</v>
      </c>
      <c r="K329" s="161" t="s">
        <v>9306</v>
      </c>
      <c r="N329" s="161" t="s">
        <v>9307</v>
      </c>
    </row>
    <row r="330" customFormat="false" ht="12.75" hidden="false" customHeight="false" outlineLevel="0" collapsed="false">
      <c r="E330" s="161" t="s">
        <v>9308</v>
      </c>
      <c r="F330" s="161" t="s">
        <v>9309</v>
      </c>
      <c r="K330" s="161" t="s">
        <v>9310</v>
      </c>
      <c r="N330" s="161" t="s">
        <v>9311</v>
      </c>
    </row>
    <row r="331" customFormat="false" ht="12.75" hidden="false" customHeight="false" outlineLevel="0" collapsed="false">
      <c r="E331" s="161" t="s">
        <v>9312</v>
      </c>
      <c r="F331" s="161" t="s">
        <v>9313</v>
      </c>
      <c r="K331" s="161" t="s">
        <v>9314</v>
      </c>
      <c r="N331" s="161" t="s">
        <v>9315</v>
      </c>
    </row>
    <row r="332" customFormat="false" ht="12.75" hidden="false" customHeight="false" outlineLevel="0" collapsed="false">
      <c r="E332" s="161" t="s">
        <v>9316</v>
      </c>
      <c r="F332" s="161" t="s">
        <v>9317</v>
      </c>
      <c r="K332" s="161" t="s">
        <v>9318</v>
      </c>
      <c r="N332" s="161" t="s">
        <v>9319</v>
      </c>
    </row>
    <row r="333" customFormat="false" ht="12.75" hidden="false" customHeight="false" outlineLevel="0" collapsed="false">
      <c r="E333" s="161" t="s">
        <v>9320</v>
      </c>
      <c r="F333" s="161" t="s">
        <v>9321</v>
      </c>
      <c r="K333" s="161" t="s">
        <v>9322</v>
      </c>
      <c r="N333" s="161" t="s">
        <v>9323</v>
      </c>
    </row>
    <row r="334" customFormat="false" ht="12.75" hidden="false" customHeight="false" outlineLevel="0" collapsed="false">
      <c r="E334" s="161" t="s">
        <v>9324</v>
      </c>
      <c r="F334" s="161" t="s">
        <v>9325</v>
      </c>
      <c r="K334" s="161" t="s">
        <v>9326</v>
      </c>
      <c r="N334" s="161" t="s">
        <v>9327</v>
      </c>
    </row>
    <row r="335" customFormat="false" ht="12.75" hidden="false" customHeight="false" outlineLevel="0" collapsed="false">
      <c r="E335" s="161" t="s">
        <v>9328</v>
      </c>
      <c r="F335" s="161" t="s">
        <v>9329</v>
      </c>
      <c r="K335" s="161" t="s">
        <v>9330</v>
      </c>
      <c r="N335" s="161" t="s">
        <v>9331</v>
      </c>
    </row>
    <row r="336" customFormat="false" ht="12.75" hidden="false" customHeight="false" outlineLevel="0" collapsed="false">
      <c r="E336" s="161" t="s">
        <v>9332</v>
      </c>
      <c r="F336" s="161" t="s">
        <v>9333</v>
      </c>
      <c r="K336" s="161" t="s">
        <v>9334</v>
      </c>
      <c r="N336" s="161" t="s">
        <v>9335</v>
      </c>
    </row>
    <row r="337" customFormat="false" ht="12.75" hidden="false" customHeight="false" outlineLevel="0" collapsed="false">
      <c r="E337" s="161" t="s">
        <v>9336</v>
      </c>
      <c r="F337" s="161" t="s">
        <v>9337</v>
      </c>
      <c r="K337" s="161" t="s">
        <v>9338</v>
      </c>
      <c r="N337" s="161" t="s">
        <v>9339</v>
      </c>
    </row>
    <row r="338" customFormat="false" ht="12.75" hidden="false" customHeight="false" outlineLevel="0" collapsed="false">
      <c r="E338" s="161" t="s">
        <v>9340</v>
      </c>
      <c r="F338" s="161" t="s">
        <v>9341</v>
      </c>
      <c r="K338" s="161" t="s">
        <v>9342</v>
      </c>
      <c r="N338" s="161" t="s">
        <v>9343</v>
      </c>
    </row>
    <row r="339" customFormat="false" ht="12.75" hidden="false" customHeight="false" outlineLevel="0" collapsed="false">
      <c r="E339" s="161" t="s">
        <v>9344</v>
      </c>
      <c r="F339" s="161" t="s">
        <v>9345</v>
      </c>
      <c r="K339" s="161" t="s">
        <v>9346</v>
      </c>
      <c r="N339" s="161" t="s">
        <v>9347</v>
      </c>
    </row>
    <row r="340" customFormat="false" ht="12.75" hidden="false" customHeight="false" outlineLevel="0" collapsed="false">
      <c r="E340" s="161" t="s">
        <v>9348</v>
      </c>
      <c r="F340" s="161" t="s">
        <v>9349</v>
      </c>
      <c r="K340" s="161" t="s">
        <v>9350</v>
      </c>
      <c r="N340" s="161" t="s">
        <v>9351</v>
      </c>
    </row>
    <row r="341" customFormat="false" ht="12.75" hidden="false" customHeight="false" outlineLevel="0" collapsed="false">
      <c r="E341" s="161" t="s">
        <v>9352</v>
      </c>
      <c r="F341" s="161" t="s">
        <v>9353</v>
      </c>
      <c r="K341" s="161" t="s">
        <v>9354</v>
      </c>
      <c r="N341" s="161" t="s">
        <v>9355</v>
      </c>
    </row>
    <row r="342" customFormat="false" ht="12.75" hidden="false" customHeight="false" outlineLevel="0" collapsed="false">
      <c r="E342" s="161" t="s">
        <v>9356</v>
      </c>
      <c r="F342" s="161" t="s">
        <v>9357</v>
      </c>
      <c r="K342" s="161" t="s">
        <v>9358</v>
      </c>
      <c r="N342" s="161" t="s">
        <v>9359</v>
      </c>
    </row>
    <row r="343" customFormat="false" ht="12.75" hidden="false" customHeight="false" outlineLevel="0" collapsed="false">
      <c r="E343" s="161" t="s">
        <v>9360</v>
      </c>
      <c r="F343" s="161" t="s">
        <v>9361</v>
      </c>
      <c r="K343" s="161" t="s">
        <v>9362</v>
      </c>
      <c r="N343" s="161" t="s">
        <v>9363</v>
      </c>
    </row>
    <row r="344" customFormat="false" ht="12.75" hidden="false" customHeight="false" outlineLevel="0" collapsed="false">
      <c r="E344" s="161" t="s">
        <v>9364</v>
      </c>
      <c r="F344" s="161" t="s">
        <v>9365</v>
      </c>
      <c r="K344" s="161" t="s">
        <v>9366</v>
      </c>
      <c r="N344" s="161" t="s">
        <v>9367</v>
      </c>
    </row>
    <row r="345" customFormat="false" ht="12.75" hidden="false" customHeight="false" outlineLevel="0" collapsed="false">
      <c r="E345" s="161" t="s">
        <v>9368</v>
      </c>
      <c r="F345" s="161" t="s">
        <v>9369</v>
      </c>
      <c r="K345" s="161" t="s">
        <v>9370</v>
      </c>
      <c r="N345" s="161" t="s">
        <v>9371</v>
      </c>
    </row>
    <row r="346" customFormat="false" ht="12.75" hidden="false" customHeight="false" outlineLevel="0" collapsed="false">
      <c r="E346" s="161" t="s">
        <v>9372</v>
      </c>
      <c r="F346" s="161" t="s">
        <v>9373</v>
      </c>
      <c r="K346" s="161" t="s">
        <v>9374</v>
      </c>
      <c r="N346" s="161" t="s">
        <v>9375</v>
      </c>
    </row>
    <row r="347" customFormat="false" ht="12.75" hidden="false" customHeight="false" outlineLevel="0" collapsed="false">
      <c r="E347" s="161" t="s">
        <v>9376</v>
      </c>
      <c r="F347" s="161" t="s">
        <v>9377</v>
      </c>
      <c r="K347" s="161" t="s">
        <v>9378</v>
      </c>
      <c r="N347" s="161" t="s">
        <v>9379</v>
      </c>
    </row>
    <row r="348" customFormat="false" ht="12.75" hidden="false" customHeight="false" outlineLevel="0" collapsed="false">
      <c r="E348" s="161" t="s">
        <v>9380</v>
      </c>
      <c r="F348" s="161" t="s">
        <v>9381</v>
      </c>
      <c r="K348" s="161" t="s">
        <v>9382</v>
      </c>
      <c r="N348" s="161" t="s">
        <v>9383</v>
      </c>
    </row>
    <row r="349" customFormat="false" ht="12.75" hidden="false" customHeight="false" outlineLevel="0" collapsed="false">
      <c r="E349" s="161" t="s">
        <v>9384</v>
      </c>
      <c r="F349" s="161" t="s">
        <v>9385</v>
      </c>
      <c r="K349" s="161" t="s">
        <v>9386</v>
      </c>
      <c r="N349" s="161" t="s">
        <v>9387</v>
      </c>
    </row>
    <row r="350" customFormat="false" ht="12.75" hidden="false" customHeight="false" outlineLevel="0" collapsed="false">
      <c r="E350" s="161" t="s">
        <v>9388</v>
      </c>
      <c r="F350" s="161" t="s">
        <v>9389</v>
      </c>
      <c r="K350" s="161" t="s">
        <v>9390</v>
      </c>
      <c r="N350" s="161" t="s">
        <v>9391</v>
      </c>
    </row>
    <row r="351" customFormat="false" ht="12.75" hidden="false" customHeight="false" outlineLevel="0" collapsed="false">
      <c r="E351" s="161" t="s">
        <v>9392</v>
      </c>
      <c r="F351" s="161" t="s">
        <v>9393</v>
      </c>
      <c r="K351" s="161" t="s">
        <v>9394</v>
      </c>
      <c r="N351" s="161" t="s">
        <v>9395</v>
      </c>
    </row>
    <row r="352" customFormat="false" ht="12.75" hidden="false" customHeight="false" outlineLevel="0" collapsed="false">
      <c r="E352" s="161" t="s">
        <v>9396</v>
      </c>
      <c r="F352" s="161" t="s">
        <v>9397</v>
      </c>
      <c r="K352" s="161" t="s">
        <v>9398</v>
      </c>
      <c r="N352" s="161" t="s">
        <v>9399</v>
      </c>
    </row>
    <row r="353" customFormat="false" ht="12.75" hidden="false" customHeight="false" outlineLevel="0" collapsed="false">
      <c r="E353" s="161" t="s">
        <v>9400</v>
      </c>
      <c r="F353" s="161" t="s">
        <v>9401</v>
      </c>
      <c r="K353" s="161" t="s">
        <v>9402</v>
      </c>
      <c r="N353" s="161" t="s">
        <v>9403</v>
      </c>
    </row>
    <row r="354" customFormat="false" ht="12.75" hidden="false" customHeight="false" outlineLevel="0" collapsed="false">
      <c r="E354" s="161" t="s">
        <v>9404</v>
      </c>
      <c r="F354" s="161" t="s">
        <v>9405</v>
      </c>
      <c r="K354" s="161" t="s">
        <v>9406</v>
      </c>
      <c r="N354" s="161" t="s">
        <v>9407</v>
      </c>
    </row>
    <row r="355" customFormat="false" ht="12.75" hidden="false" customHeight="false" outlineLevel="0" collapsed="false">
      <c r="E355" s="161" t="s">
        <v>9408</v>
      </c>
      <c r="F355" s="161" t="s">
        <v>9409</v>
      </c>
      <c r="K355" s="161" t="s">
        <v>9410</v>
      </c>
      <c r="N355" s="161" t="s">
        <v>9411</v>
      </c>
    </row>
    <row r="356" customFormat="false" ht="12.75" hidden="false" customHeight="false" outlineLevel="0" collapsed="false">
      <c r="E356" s="161" t="s">
        <v>9412</v>
      </c>
      <c r="F356" s="161" t="s">
        <v>9413</v>
      </c>
      <c r="K356" s="161" t="s">
        <v>9414</v>
      </c>
      <c r="N356" s="161" t="s">
        <v>9415</v>
      </c>
    </row>
    <row r="357" customFormat="false" ht="12.75" hidden="false" customHeight="false" outlineLevel="0" collapsed="false">
      <c r="E357" s="161" t="s">
        <v>9416</v>
      </c>
      <c r="F357" s="161" t="s">
        <v>9417</v>
      </c>
      <c r="K357" s="161" t="s">
        <v>9418</v>
      </c>
      <c r="N357" s="161" t="s">
        <v>9419</v>
      </c>
    </row>
    <row r="358" customFormat="false" ht="12.75" hidden="false" customHeight="false" outlineLevel="0" collapsed="false">
      <c r="E358" s="161" t="s">
        <v>9420</v>
      </c>
      <c r="F358" s="161" t="s">
        <v>9421</v>
      </c>
      <c r="K358" s="161" t="s">
        <v>9422</v>
      </c>
      <c r="N358" s="161" t="s">
        <v>9423</v>
      </c>
    </row>
    <row r="359" customFormat="false" ht="12.75" hidden="false" customHeight="false" outlineLevel="0" collapsed="false">
      <c r="E359" s="161" t="s">
        <v>9424</v>
      </c>
      <c r="F359" s="161" t="s">
        <v>9425</v>
      </c>
      <c r="K359" s="161" t="s">
        <v>9426</v>
      </c>
      <c r="N359" s="161" t="s">
        <v>9427</v>
      </c>
    </row>
    <row r="360" customFormat="false" ht="12.75" hidden="false" customHeight="false" outlineLevel="0" collapsed="false">
      <c r="E360" s="161" t="s">
        <v>9428</v>
      </c>
      <c r="F360" s="161" t="s">
        <v>9429</v>
      </c>
      <c r="K360" s="161" t="s">
        <v>9430</v>
      </c>
      <c r="N360" s="161" t="s">
        <v>9431</v>
      </c>
    </row>
    <row r="361" customFormat="false" ht="12.75" hidden="false" customHeight="false" outlineLevel="0" collapsed="false">
      <c r="E361" s="161" t="s">
        <v>9432</v>
      </c>
      <c r="F361" s="161" t="s">
        <v>9433</v>
      </c>
      <c r="K361" s="161" t="s">
        <v>9434</v>
      </c>
      <c r="N361" s="161" t="s">
        <v>9435</v>
      </c>
    </row>
    <row r="362" customFormat="false" ht="12.75" hidden="false" customHeight="false" outlineLevel="0" collapsed="false">
      <c r="E362" s="161" t="s">
        <v>9436</v>
      </c>
      <c r="F362" s="161" t="s">
        <v>9437</v>
      </c>
      <c r="K362" s="161" t="s">
        <v>9438</v>
      </c>
      <c r="N362" s="161" t="s">
        <v>9439</v>
      </c>
    </row>
    <row r="363" customFormat="false" ht="12.75" hidden="false" customHeight="false" outlineLevel="0" collapsed="false">
      <c r="E363" s="161" t="s">
        <v>9440</v>
      </c>
      <c r="F363" s="161" t="s">
        <v>9441</v>
      </c>
      <c r="K363" s="161" t="s">
        <v>9442</v>
      </c>
      <c r="N363" s="161" t="s">
        <v>9443</v>
      </c>
    </row>
    <row r="364" customFormat="false" ht="12.75" hidden="false" customHeight="false" outlineLevel="0" collapsed="false">
      <c r="E364" s="161" t="s">
        <v>9444</v>
      </c>
      <c r="F364" s="161" t="s">
        <v>9445</v>
      </c>
      <c r="K364" s="161" t="s">
        <v>9446</v>
      </c>
      <c r="N364" s="161" t="s">
        <v>9447</v>
      </c>
    </row>
    <row r="365" customFormat="false" ht="12.75" hidden="false" customHeight="false" outlineLevel="0" collapsed="false">
      <c r="E365" s="161" t="s">
        <v>9448</v>
      </c>
      <c r="F365" s="161" t="s">
        <v>9449</v>
      </c>
      <c r="K365" s="161" t="s">
        <v>9450</v>
      </c>
      <c r="N365" s="161" t="s">
        <v>9451</v>
      </c>
    </row>
    <row r="366" customFormat="false" ht="12.75" hidden="false" customHeight="false" outlineLevel="0" collapsed="false">
      <c r="E366" s="161" t="s">
        <v>9452</v>
      </c>
      <c r="F366" s="161" t="s">
        <v>9453</v>
      </c>
      <c r="K366" s="161" t="s">
        <v>9454</v>
      </c>
      <c r="N366" s="161" t="s">
        <v>9455</v>
      </c>
    </row>
    <row r="367" customFormat="false" ht="12.75" hidden="false" customHeight="false" outlineLevel="0" collapsed="false">
      <c r="E367" s="161" t="s">
        <v>9456</v>
      </c>
      <c r="F367" s="161" t="s">
        <v>9457</v>
      </c>
      <c r="K367" s="161" t="s">
        <v>9458</v>
      </c>
      <c r="N367" s="161" t="s">
        <v>9459</v>
      </c>
    </row>
    <row r="368" customFormat="false" ht="12.75" hidden="false" customHeight="false" outlineLevel="0" collapsed="false">
      <c r="E368" s="161" t="s">
        <v>9460</v>
      </c>
      <c r="F368" s="161" t="s">
        <v>9461</v>
      </c>
      <c r="K368" s="161" t="s">
        <v>9462</v>
      </c>
      <c r="N368" s="161" t="s">
        <v>9463</v>
      </c>
    </row>
    <row r="369" customFormat="false" ht="12.75" hidden="false" customHeight="false" outlineLevel="0" collapsed="false">
      <c r="E369" s="161" t="s">
        <v>9464</v>
      </c>
      <c r="F369" s="161" t="s">
        <v>9465</v>
      </c>
      <c r="K369" s="161" t="s">
        <v>9466</v>
      </c>
      <c r="N369" s="161" t="s">
        <v>9467</v>
      </c>
    </row>
    <row r="370" customFormat="false" ht="12.75" hidden="false" customHeight="false" outlineLevel="0" collapsed="false">
      <c r="E370" s="161" t="s">
        <v>9468</v>
      </c>
      <c r="F370" s="161" t="s">
        <v>9469</v>
      </c>
      <c r="K370" s="161" t="s">
        <v>9470</v>
      </c>
      <c r="N370" s="161" t="s">
        <v>9471</v>
      </c>
    </row>
    <row r="371" customFormat="false" ht="12.75" hidden="false" customHeight="false" outlineLevel="0" collapsed="false">
      <c r="E371" s="161" t="s">
        <v>9472</v>
      </c>
      <c r="F371" s="161" t="s">
        <v>9473</v>
      </c>
      <c r="K371" s="161" t="s">
        <v>9474</v>
      </c>
      <c r="N371" s="161" t="s">
        <v>9475</v>
      </c>
    </row>
    <row r="372" customFormat="false" ht="12.75" hidden="false" customHeight="false" outlineLevel="0" collapsed="false">
      <c r="E372" s="161" t="s">
        <v>9476</v>
      </c>
      <c r="F372" s="161" t="s">
        <v>9477</v>
      </c>
      <c r="K372" s="161" t="s">
        <v>9478</v>
      </c>
      <c r="N372" s="161" t="s">
        <v>9479</v>
      </c>
    </row>
    <row r="373" customFormat="false" ht="12.75" hidden="false" customHeight="false" outlineLevel="0" collapsed="false">
      <c r="E373" s="161" t="s">
        <v>9480</v>
      </c>
      <c r="F373" s="161" t="s">
        <v>9481</v>
      </c>
      <c r="K373" s="161" t="s">
        <v>9482</v>
      </c>
      <c r="N373" s="161" t="s">
        <v>9483</v>
      </c>
    </row>
    <row r="374" customFormat="false" ht="12.75" hidden="false" customHeight="false" outlineLevel="0" collapsed="false">
      <c r="E374" s="161" t="s">
        <v>9484</v>
      </c>
      <c r="F374" s="161" t="s">
        <v>9485</v>
      </c>
      <c r="K374" s="161" t="s">
        <v>9486</v>
      </c>
      <c r="N374" s="161" t="s">
        <v>9487</v>
      </c>
    </row>
    <row r="375" customFormat="false" ht="12.75" hidden="false" customHeight="false" outlineLevel="0" collapsed="false">
      <c r="E375" s="161" t="s">
        <v>9488</v>
      </c>
      <c r="F375" s="161" t="s">
        <v>9489</v>
      </c>
      <c r="K375" s="161" t="s">
        <v>9490</v>
      </c>
      <c r="N375" s="161" t="s">
        <v>9491</v>
      </c>
    </row>
    <row r="376" customFormat="false" ht="12.75" hidden="false" customHeight="false" outlineLevel="0" collapsed="false">
      <c r="E376" s="161" t="s">
        <v>9492</v>
      </c>
      <c r="F376" s="161" t="s">
        <v>9493</v>
      </c>
      <c r="K376" s="161" t="s">
        <v>9494</v>
      </c>
      <c r="N376" s="161" t="s">
        <v>9495</v>
      </c>
    </row>
    <row r="377" customFormat="false" ht="12.75" hidden="false" customHeight="false" outlineLevel="0" collapsed="false">
      <c r="E377" s="161" t="s">
        <v>9496</v>
      </c>
      <c r="F377" s="161" t="s">
        <v>9497</v>
      </c>
      <c r="K377" s="161" t="s">
        <v>9498</v>
      </c>
      <c r="N377" s="161" t="s">
        <v>9499</v>
      </c>
    </row>
    <row r="378" customFormat="false" ht="12.75" hidden="false" customHeight="false" outlineLevel="0" collapsed="false">
      <c r="E378" s="161" t="s">
        <v>9500</v>
      </c>
      <c r="F378" s="161" t="s">
        <v>9501</v>
      </c>
      <c r="K378" s="161" t="s">
        <v>9502</v>
      </c>
      <c r="N378" s="161" t="s">
        <v>9503</v>
      </c>
    </row>
    <row r="379" customFormat="false" ht="12.75" hidden="false" customHeight="false" outlineLevel="0" collapsed="false">
      <c r="E379" s="161" t="s">
        <v>9504</v>
      </c>
      <c r="F379" s="161" t="s">
        <v>9505</v>
      </c>
      <c r="K379" s="161" t="s">
        <v>9506</v>
      </c>
      <c r="N379" s="161" t="s">
        <v>9507</v>
      </c>
    </row>
    <row r="380" customFormat="false" ht="12.75" hidden="false" customHeight="false" outlineLevel="0" collapsed="false">
      <c r="E380" s="161" t="s">
        <v>9508</v>
      </c>
      <c r="F380" s="161" t="s">
        <v>9509</v>
      </c>
      <c r="K380" s="161" t="s">
        <v>9510</v>
      </c>
      <c r="N380" s="161" t="s">
        <v>9511</v>
      </c>
    </row>
    <row r="381" customFormat="false" ht="12.75" hidden="false" customHeight="false" outlineLevel="0" collapsed="false">
      <c r="E381" s="161" t="s">
        <v>9512</v>
      </c>
      <c r="F381" s="161" t="s">
        <v>9513</v>
      </c>
      <c r="K381" s="161" t="s">
        <v>9514</v>
      </c>
      <c r="N381" s="161" t="s">
        <v>9515</v>
      </c>
    </row>
    <row r="382" customFormat="false" ht="12.75" hidden="false" customHeight="false" outlineLevel="0" collapsed="false">
      <c r="E382" s="161" t="s">
        <v>9516</v>
      </c>
      <c r="F382" s="161" t="s">
        <v>9517</v>
      </c>
      <c r="K382" s="161" t="s">
        <v>9518</v>
      </c>
      <c r="N382" s="161" t="s">
        <v>9519</v>
      </c>
    </row>
    <row r="383" customFormat="false" ht="12.75" hidden="false" customHeight="false" outlineLevel="0" collapsed="false">
      <c r="E383" s="161" t="s">
        <v>9520</v>
      </c>
      <c r="F383" s="161" t="s">
        <v>9521</v>
      </c>
      <c r="K383" s="161" t="s">
        <v>9522</v>
      </c>
      <c r="N383" s="161" t="s">
        <v>9523</v>
      </c>
    </row>
    <row r="384" customFormat="false" ht="12.75" hidden="false" customHeight="false" outlineLevel="0" collapsed="false">
      <c r="E384" s="161" t="s">
        <v>9524</v>
      </c>
      <c r="F384" s="161" t="s">
        <v>9525</v>
      </c>
      <c r="K384" s="161" t="s">
        <v>9526</v>
      </c>
      <c r="N384" s="161" t="s">
        <v>9527</v>
      </c>
    </row>
    <row r="385" customFormat="false" ht="12.75" hidden="false" customHeight="false" outlineLevel="0" collapsed="false">
      <c r="E385" s="161" t="s">
        <v>9528</v>
      </c>
      <c r="F385" s="161" t="s">
        <v>9529</v>
      </c>
      <c r="K385" s="161" t="s">
        <v>9530</v>
      </c>
      <c r="N385" s="161" t="s">
        <v>9531</v>
      </c>
    </row>
    <row r="386" customFormat="false" ht="12.75" hidden="false" customHeight="false" outlineLevel="0" collapsed="false">
      <c r="E386" s="161" t="s">
        <v>9532</v>
      </c>
      <c r="F386" s="161" t="s">
        <v>9533</v>
      </c>
      <c r="K386" s="161" t="s">
        <v>9534</v>
      </c>
      <c r="N386" s="161" t="s">
        <v>9535</v>
      </c>
    </row>
    <row r="387" customFormat="false" ht="12.75" hidden="false" customHeight="false" outlineLevel="0" collapsed="false">
      <c r="E387" s="161" t="s">
        <v>9536</v>
      </c>
      <c r="F387" s="161" t="s">
        <v>9537</v>
      </c>
      <c r="K387" s="161" t="s">
        <v>9538</v>
      </c>
      <c r="N387" s="161" t="s">
        <v>9539</v>
      </c>
    </row>
    <row r="388" customFormat="false" ht="12.75" hidden="false" customHeight="false" outlineLevel="0" collapsed="false">
      <c r="E388" s="161" t="s">
        <v>9540</v>
      </c>
      <c r="F388" s="161" t="s">
        <v>9541</v>
      </c>
      <c r="K388" s="161" t="s">
        <v>9542</v>
      </c>
      <c r="N388" s="161" t="s">
        <v>9543</v>
      </c>
    </row>
    <row r="389" customFormat="false" ht="12.75" hidden="false" customHeight="false" outlineLevel="0" collapsed="false">
      <c r="E389" s="161" t="s">
        <v>9544</v>
      </c>
      <c r="F389" s="161" t="s">
        <v>9545</v>
      </c>
      <c r="K389" s="161" t="s">
        <v>9546</v>
      </c>
      <c r="N389" s="161" t="s">
        <v>9547</v>
      </c>
    </row>
    <row r="390" customFormat="false" ht="12.75" hidden="false" customHeight="false" outlineLevel="0" collapsed="false">
      <c r="E390" s="161" t="s">
        <v>9548</v>
      </c>
      <c r="F390" s="161" t="s">
        <v>9549</v>
      </c>
      <c r="K390" s="161" t="s">
        <v>9550</v>
      </c>
      <c r="N390" s="161" t="s">
        <v>9551</v>
      </c>
    </row>
    <row r="391" customFormat="false" ht="12.75" hidden="false" customHeight="false" outlineLevel="0" collapsed="false">
      <c r="E391" s="161" t="s">
        <v>9552</v>
      </c>
      <c r="F391" s="161" t="s">
        <v>9553</v>
      </c>
      <c r="K391" s="161" t="s">
        <v>9554</v>
      </c>
      <c r="N391" s="161" t="s">
        <v>9555</v>
      </c>
    </row>
    <row r="392" customFormat="false" ht="12.75" hidden="false" customHeight="false" outlineLevel="0" collapsed="false">
      <c r="E392" s="161" t="s">
        <v>9556</v>
      </c>
      <c r="F392" s="161" t="s">
        <v>9557</v>
      </c>
      <c r="K392" s="161" t="s">
        <v>9558</v>
      </c>
      <c r="N392" s="161" t="s">
        <v>9559</v>
      </c>
    </row>
    <row r="393" customFormat="false" ht="12.75" hidden="false" customHeight="false" outlineLevel="0" collapsed="false">
      <c r="E393" s="161" t="s">
        <v>9560</v>
      </c>
      <c r="F393" s="161" t="s">
        <v>9561</v>
      </c>
      <c r="K393" s="161" t="s">
        <v>9562</v>
      </c>
      <c r="N393" s="161" t="s">
        <v>9563</v>
      </c>
    </row>
    <row r="394" customFormat="false" ht="12.75" hidden="false" customHeight="false" outlineLevel="0" collapsed="false">
      <c r="E394" s="161" t="s">
        <v>9564</v>
      </c>
      <c r="F394" s="161" t="s">
        <v>9565</v>
      </c>
      <c r="K394" s="161" t="s">
        <v>9566</v>
      </c>
      <c r="N394" s="161" t="s">
        <v>9567</v>
      </c>
    </row>
    <row r="395" customFormat="false" ht="51" hidden="false" customHeight="false" outlineLevel="0" collapsed="false">
      <c r="E395" s="161" t="s">
        <v>9568</v>
      </c>
      <c r="F395" s="167" t="s">
        <v>9569</v>
      </c>
      <c r="K395" s="161" t="s">
        <v>9570</v>
      </c>
      <c r="N395" s="161" t="s">
        <v>9571</v>
      </c>
    </row>
    <row r="396" customFormat="false" ht="12.75" hidden="false" customHeight="false" outlineLevel="0" collapsed="false">
      <c r="E396" s="161" t="s">
        <v>9572</v>
      </c>
      <c r="F396" s="161" t="s">
        <v>9573</v>
      </c>
      <c r="K396" s="161" t="s">
        <v>9574</v>
      </c>
      <c r="N396" s="161" t="s">
        <v>9575</v>
      </c>
    </row>
    <row r="397" customFormat="false" ht="12.75" hidden="false" customHeight="false" outlineLevel="0" collapsed="false">
      <c r="E397" s="161" t="s">
        <v>9576</v>
      </c>
      <c r="F397" s="161" t="s">
        <v>9577</v>
      </c>
      <c r="K397" s="161" t="s">
        <v>9578</v>
      </c>
      <c r="N397" s="161" t="s">
        <v>9579</v>
      </c>
    </row>
    <row r="398" customFormat="false" ht="12.75" hidden="false" customHeight="false" outlineLevel="0" collapsed="false">
      <c r="E398" s="161" t="s">
        <v>9580</v>
      </c>
      <c r="F398" s="161" t="s">
        <v>9581</v>
      </c>
      <c r="K398" s="161" t="s">
        <v>9582</v>
      </c>
      <c r="N398" s="161" t="s">
        <v>9583</v>
      </c>
    </row>
    <row r="399" customFormat="false" ht="12.75" hidden="false" customHeight="false" outlineLevel="0" collapsed="false">
      <c r="E399" s="161" t="s">
        <v>9584</v>
      </c>
      <c r="F399" s="161" t="s">
        <v>9585</v>
      </c>
      <c r="K399" s="161" t="s">
        <v>9586</v>
      </c>
      <c r="N399" s="161" t="s">
        <v>9587</v>
      </c>
    </row>
    <row r="400" customFormat="false" ht="12.75" hidden="false" customHeight="false" outlineLevel="0" collapsed="false">
      <c r="E400" s="161" t="s">
        <v>9588</v>
      </c>
      <c r="F400" s="161" t="s">
        <v>9589</v>
      </c>
      <c r="K400" s="161" t="s">
        <v>9590</v>
      </c>
      <c r="N400" s="161" t="s">
        <v>9591</v>
      </c>
    </row>
    <row r="401" customFormat="false" ht="12.75" hidden="false" customHeight="false" outlineLevel="0" collapsed="false">
      <c r="E401" s="161" t="s">
        <v>9592</v>
      </c>
      <c r="F401" s="161" t="s">
        <v>9593</v>
      </c>
      <c r="K401" s="161" t="s">
        <v>9594</v>
      </c>
      <c r="N401" s="161" t="s">
        <v>9595</v>
      </c>
    </row>
    <row r="402" customFormat="false" ht="12.75" hidden="false" customHeight="false" outlineLevel="0" collapsed="false">
      <c r="E402" s="161" t="s">
        <v>9596</v>
      </c>
      <c r="F402" s="161" t="s">
        <v>9597</v>
      </c>
      <c r="K402" s="161" t="s">
        <v>9598</v>
      </c>
      <c r="N402" s="161" t="s">
        <v>9599</v>
      </c>
    </row>
    <row r="403" customFormat="false" ht="12.75" hidden="false" customHeight="false" outlineLevel="0" collapsed="false">
      <c r="E403" s="161" t="s">
        <v>9600</v>
      </c>
      <c r="F403" s="161" t="s">
        <v>9601</v>
      </c>
      <c r="K403" s="161" t="s">
        <v>9602</v>
      </c>
      <c r="N403" s="161" t="s">
        <v>9603</v>
      </c>
    </row>
    <row r="404" customFormat="false" ht="12.75" hidden="false" customHeight="false" outlineLevel="0" collapsed="false">
      <c r="E404" s="161" t="s">
        <v>9604</v>
      </c>
      <c r="F404" s="161" t="s">
        <v>9605</v>
      </c>
      <c r="K404" s="161" t="s">
        <v>9606</v>
      </c>
      <c r="N404" s="161" t="s">
        <v>9607</v>
      </c>
    </row>
    <row r="405" customFormat="false" ht="12.75" hidden="false" customHeight="false" outlineLevel="0" collapsed="false">
      <c r="E405" s="161" t="s">
        <v>9608</v>
      </c>
      <c r="F405" s="161" t="s">
        <v>9609</v>
      </c>
      <c r="K405" s="161" t="s">
        <v>9610</v>
      </c>
      <c r="N405" s="161" t="s">
        <v>9611</v>
      </c>
    </row>
    <row r="406" customFormat="false" ht="12.75" hidden="false" customHeight="false" outlineLevel="0" collapsed="false">
      <c r="E406" s="161" t="s">
        <v>9612</v>
      </c>
      <c r="F406" s="161" t="s">
        <v>9613</v>
      </c>
      <c r="K406" s="161" t="s">
        <v>9614</v>
      </c>
      <c r="N406" s="161" t="s">
        <v>9615</v>
      </c>
    </row>
    <row r="407" customFormat="false" ht="12.75" hidden="false" customHeight="false" outlineLevel="0" collapsed="false">
      <c r="E407" s="161" t="s">
        <v>9616</v>
      </c>
      <c r="F407" s="161" t="s">
        <v>9617</v>
      </c>
      <c r="K407" s="161" t="s">
        <v>9618</v>
      </c>
      <c r="N407" s="161" t="s">
        <v>9619</v>
      </c>
    </row>
    <row r="408" customFormat="false" ht="12.75" hidden="false" customHeight="false" outlineLevel="0" collapsed="false">
      <c r="E408" s="161" t="s">
        <v>9620</v>
      </c>
      <c r="F408" s="161" t="s">
        <v>9621</v>
      </c>
      <c r="K408" s="161" t="s">
        <v>9622</v>
      </c>
      <c r="N408" s="161" t="s">
        <v>9623</v>
      </c>
    </row>
    <row r="409" customFormat="false" ht="12.75" hidden="false" customHeight="false" outlineLevel="0" collapsed="false">
      <c r="E409" s="161" t="s">
        <v>9624</v>
      </c>
      <c r="F409" s="161" t="s">
        <v>9625</v>
      </c>
      <c r="K409" s="161" t="s">
        <v>9626</v>
      </c>
      <c r="N409" s="161" t="s">
        <v>9627</v>
      </c>
    </row>
    <row r="410" customFormat="false" ht="12.75" hidden="false" customHeight="false" outlineLevel="0" collapsed="false">
      <c r="E410" s="161" t="s">
        <v>9628</v>
      </c>
      <c r="F410" s="161" t="s">
        <v>9629</v>
      </c>
      <c r="K410" s="161" t="s">
        <v>9630</v>
      </c>
      <c r="N410" s="161" t="s">
        <v>9631</v>
      </c>
    </row>
    <row r="411" customFormat="false" ht="12.75" hidden="false" customHeight="false" outlineLevel="0" collapsed="false">
      <c r="E411" s="161" t="s">
        <v>9632</v>
      </c>
      <c r="F411" s="161" t="s">
        <v>9633</v>
      </c>
      <c r="K411" s="161" t="s">
        <v>9634</v>
      </c>
      <c r="N411" s="161" t="s">
        <v>9635</v>
      </c>
    </row>
    <row r="412" customFormat="false" ht="12.75" hidden="false" customHeight="false" outlineLevel="0" collapsed="false">
      <c r="E412" s="161" t="s">
        <v>9636</v>
      </c>
      <c r="F412" s="161" t="s">
        <v>9637</v>
      </c>
      <c r="K412" s="161" t="s">
        <v>9638</v>
      </c>
      <c r="N412" s="161" t="s">
        <v>9639</v>
      </c>
    </row>
    <row r="413" customFormat="false" ht="12.75" hidden="false" customHeight="false" outlineLevel="0" collapsed="false">
      <c r="E413" s="161" t="s">
        <v>9640</v>
      </c>
      <c r="F413" s="161" t="s">
        <v>9641</v>
      </c>
      <c r="K413" s="161" t="s">
        <v>9642</v>
      </c>
      <c r="N413" s="161" t="s">
        <v>9643</v>
      </c>
    </row>
    <row r="414" customFormat="false" ht="12.75" hidden="false" customHeight="false" outlineLevel="0" collapsed="false">
      <c r="E414" s="161" t="s">
        <v>9644</v>
      </c>
      <c r="F414" s="161" t="s">
        <v>9645</v>
      </c>
      <c r="K414" s="161" t="s">
        <v>9646</v>
      </c>
      <c r="N414" s="161" t="s">
        <v>9647</v>
      </c>
    </row>
    <row r="415" customFormat="false" ht="12.75" hidden="false" customHeight="false" outlineLevel="0" collapsed="false">
      <c r="E415" s="161" t="s">
        <v>9648</v>
      </c>
      <c r="F415" s="161" t="s">
        <v>9649</v>
      </c>
      <c r="K415" s="161" t="s">
        <v>9650</v>
      </c>
      <c r="N415" s="161" t="s">
        <v>9651</v>
      </c>
    </row>
    <row r="416" customFormat="false" ht="12.75" hidden="false" customHeight="false" outlineLevel="0" collapsed="false">
      <c r="E416" s="161" t="s">
        <v>9652</v>
      </c>
      <c r="F416" s="161" t="s">
        <v>9653</v>
      </c>
      <c r="K416" s="161" t="s">
        <v>9654</v>
      </c>
      <c r="N416" s="161" t="s">
        <v>9655</v>
      </c>
    </row>
    <row r="417" customFormat="false" ht="12.75" hidden="false" customHeight="false" outlineLevel="0" collapsed="false">
      <c r="E417" s="161" t="s">
        <v>9656</v>
      </c>
      <c r="F417" s="161" t="s">
        <v>9657</v>
      </c>
      <c r="K417" s="161" t="s">
        <v>9658</v>
      </c>
      <c r="N417" s="161" t="s">
        <v>9659</v>
      </c>
    </row>
    <row r="418" customFormat="false" ht="12.75" hidden="false" customHeight="false" outlineLevel="0" collapsed="false">
      <c r="E418" s="161" t="s">
        <v>9660</v>
      </c>
      <c r="F418" s="161" t="s">
        <v>9661</v>
      </c>
      <c r="K418" s="161" t="s">
        <v>9662</v>
      </c>
      <c r="N418" s="161" t="s">
        <v>9663</v>
      </c>
    </row>
    <row r="419" customFormat="false" ht="12.75" hidden="false" customHeight="false" outlineLevel="0" collapsed="false">
      <c r="E419" s="161" t="s">
        <v>9664</v>
      </c>
      <c r="F419" s="161" t="s">
        <v>9665</v>
      </c>
      <c r="K419" s="161" t="s">
        <v>9666</v>
      </c>
      <c r="N419" s="161" t="s">
        <v>9667</v>
      </c>
    </row>
    <row r="420" customFormat="false" ht="12.75" hidden="false" customHeight="false" outlineLevel="0" collapsed="false">
      <c r="E420" s="161" t="s">
        <v>9668</v>
      </c>
      <c r="F420" s="161" t="s">
        <v>9669</v>
      </c>
      <c r="K420" s="161" t="s">
        <v>9670</v>
      </c>
      <c r="N420" s="161" t="s">
        <v>9671</v>
      </c>
    </row>
    <row r="421" customFormat="false" ht="12.75" hidden="false" customHeight="false" outlineLevel="0" collapsed="false">
      <c r="E421" s="161" t="s">
        <v>9672</v>
      </c>
      <c r="F421" s="161" t="s">
        <v>9673</v>
      </c>
      <c r="K421" s="161" t="s">
        <v>9674</v>
      </c>
      <c r="N421" s="161" t="s">
        <v>9675</v>
      </c>
    </row>
    <row r="422" customFormat="false" ht="12.75" hidden="false" customHeight="false" outlineLevel="0" collapsed="false">
      <c r="E422" s="161" t="s">
        <v>9676</v>
      </c>
      <c r="F422" s="161" t="s">
        <v>9677</v>
      </c>
      <c r="K422" s="161" t="s">
        <v>9678</v>
      </c>
      <c r="N422" s="161" t="s">
        <v>9679</v>
      </c>
    </row>
    <row r="423" customFormat="false" ht="12.75" hidden="false" customHeight="false" outlineLevel="0" collapsed="false">
      <c r="E423" s="161" t="s">
        <v>9680</v>
      </c>
      <c r="F423" s="161" t="s">
        <v>9681</v>
      </c>
      <c r="K423" s="161" t="s">
        <v>9682</v>
      </c>
      <c r="N423" s="161" t="s">
        <v>9683</v>
      </c>
    </row>
    <row r="424" customFormat="false" ht="12.75" hidden="false" customHeight="false" outlineLevel="0" collapsed="false">
      <c r="E424" s="161" t="s">
        <v>9684</v>
      </c>
      <c r="F424" s="161" t="s">
        <v>9685</v>
      </c>
      <c r="K424" s="161" t="s">
        <v>9686</v>
      </c>
      <c r="N424" s="161" t="s">
        <v>9687</v>
      </c>
    </row>
    <row r="425" customFormat="false" ht="12.75" hidden="false" customHeight="false" outlineLevel="0" collapsed="false">
      <c r="E425" s="161" t="s">
        <v>9688</v>
      </c>
      <c r="F425" s="161" t="s">
        <v>9689</v>
      </c>
      <c r="K425" s="161" t="s">
        <v>9690</v>
      </c>
      <c r="N425" s="161" t="s">
        <v>9691</v>
      </c>
    </row>
    <row r="426" customFormat="false" ht="12.75" hidden="false" customHeight="false" outlineLevel="0" collapsed="false">
      <c r="E426" s="161" t="s">
        <v>9692</v>
      </c>
      <c r="F426" s="161" t="s">
        <v>9693</v>
      </c>
      <c r="K426" s="161" t="s">
        <v>9694</v>
      </c>
      <c r="N426" s="161" t="s">
        <v>9695</v>
      </c>
    </row>
    <row r="427" customFormat="false" ht="12.75" hidden="false" customHeight="false" outlineLevel="0" collapsed="false">
      <c r="E427" s="161" t="s">
        <v>9696</v>
      </c>
      <c r="F427" s="161" t="s">
        <v>9697</v>
      </c>
      <c r="K427" s="161" t="s">
        <v>9698</v>
      </c>
      <c r="N427" s="161" t="s">
        <v>9699</v>
      </c>
    </row>
    <row r="428" customFormat="false" ht="12.75" hidden="false" customHeight="false" outlineLevel="0" collapsed="false">
      <c r="E428" s="161" t="s">
        <v>9700</v>
      </c>
      <c r="F428" s="161" t="s">
        <v>9701</v>
      </c>
      <c r="K428" s="161" t="s">
        <v>9702</v>
      </c>
      <c r="N428" s="161" t="s">
        <v>9703</v>
      </c>
    </row>
    <row r="429" customFormat="false" ht="12.75" hidden="false" customHeight="false" outlineLevel="0" collapsed="false">
      <c r="E429" s="161" t="s">
        <v>9704</v>
      </c>
      <c r="F429" s="161" t="s">
        <v>9705</v>
      </c>
      <c r="K429" s="161" t="s">
        <v>9706</v>
      </c>
      <c r="N429" s="161" t="s">
        <v>9707</v>
      </c>
    </row>
    <row r="430" customFormat="false" ht="12.75" hidden="false" customHeight="false" outlineLevel="0" collapsed="false">
      <c r="E430" s="161" t="s">
        <v>9708</v>
      </c>
      <c r="F430" s="161" t="s">
        <v>9709</v>
      </c>
      <c r="K430" s="161" t="s">
        <v>9710</v>
      </c>
      <c r="N430" s="161" t="s">
        <v>9711</v>
      </c>
    </row>
    <row r="431" customFormat="false" ht="12.75" hidden="false" customHeight="false" outlineLevel="0" collapsed="false">
      <c r="E431" s="161" t="s">
        <v>9712</v>
      </c>
      <c r="F431" s="161" t="s">
        <v>9713</v>
      </c>
      <c r="K431" s="161" t="s">
        <v>9714</v>
      </c>
      <c r="N431" s="161" t="s">
        <v>9715</v>
      </c>
    </row>
    <row r="432" customFormat="false" ht="12.75" hidden="false" customHeight="false" outlineLevel="0" collapsed="false">
      <c r="E432" s="161" t="s">
        <v>9716</v>
      </c>
      <c r="F432" s="161" t="s">
        <v>9717</v>
      </c>
      <c r="K432" s="161" t="s">
        <v>9718</v>
      </c>
      <c r="N432" s="161" t="s">
        <v>9719</v>
      </c>
    </row>
    <row r="433" customFormat="false" ht="12.75" hidden="false" customHeight="false" outlineLevel="0" collapsed="false">
      <c r="E433" s="161" t="s">
        <v>9720</v>
      </c>
      <c r="F433" s="161" t="s">
        <v>9721</v>
      </c>
      <c r="K433" s="161" t="s">
        <v>9722</v>
      </c>
      <c r="N433" s="161" t="s">
        <v>9723</v>
      </c>
    </row>
    <row r="434" customFormat="false" ht="12.75" hidden="false" customHeight="false" outlineLevel="0" collapsed="false">
      <c r="E434" s="161" t="s">
        <v>9724</v>
      </c>
      <c r="F434" s="161" t="s">
        <v>9725</v>
      </c>
      <c r="K434" s="161" t="s">
        <v>9726</v>
      </c>
      <c r="N434" s="161" t="s">
        <v>9727</v>
      </c>
    </row>
    <row r="435" customFormat="false" ht="12.75" hidden="false" customHeight="false" outlineLevel="0" collapsed="false">
      <c r="E435" s="161" t="s">
        <v>9728</v>
      </c>
      <c r="F435" s="161" t="s">
        <v>9729</v>
      </c>
      <c r="K435" s="161" t="s">
        <v>9730</v>
      </c>
      <c r="N435" s="161" t="s">
        <v>9731</v>
      </c>
    </row>
    <row r="436" customFormat="false" ht="12.75" hidden="false" customHeight="false" outlineLevel="0" collapsed="false">
      <c r="E436" s="161" t="s">
        <v>9732</v>
      </c>
      <c r="F436" s="161" t="s">
        <v>9733</v>
      </c>
      <c r="K436" s="161" t="s">
        <v>9734</v>
      </c>
      <c r="N436" s="161" t="s">
        <v>9735</v>
      </c>
    </row>
    <row r="437" customFormat="false" ht="12.75" hidden="false" customHeight="false" outlineLevel="0" collapsed="false">
      <c r="E437" s="161" t="s">
        <v>9736</v>
      </c>
      <c r="F437" s="161" t="s">
        <v>9737</v>
      </c>
      <c r="K437" s="161" t="s">
        <v>9738</v>
      </c>
      <c r="N437" s="161" t="s">
        <v>9739</v>
      </c>
    </row>
    <row r="438" customFormat="false" ht="12.75" hidden="false" customHeight="false" outlineLevel="0" collapsed="false">
      <c r="E438" s="161" t="s">
        <v>9740</v>
      </c>
      <c r="F438" s="161" t="s">
        <v>9741</v>
      </c>
      <c r="K438" s="161" t="s">
        <v>9742</v>
      </c>
      <c r="N438" s="161" t="s">
        <v>9743</v>
      </c>
    </row>
    <row r="439" customFormat="false" ht="12.75" hidden="false" customHeight="false" outlineLevel="0" collapsed="false">
      <c r="E439" s="161" t="s">
        <v>9744</v>
      </c>
      <c r="F439" s="161" t="s">
        <v>9745</v>
      </c>
      <c r="K439" s="161" t="s">
        <v>9746</v>
      </c>
      <c r="N439" s="161" t="s">
        <v>9747</v>
      </c>
    </row>
    <row r="440" customFormat="false" ht="12.75" hidden="false" customHeight="false" outlineLevel="0" collapsed="false">
      <c r="E440" s="161" t="s">
        <v>9748</v>
      </c>
      <c r="F440" s="161" t="s">
        <v>9749</v>
      </c>
      <c r="K440" s="161" t="s">
        <v>9750</v>
      </c>
      <c r="N440" s="161" t="s">
        <v>9751</v>
      </c>
    </row>
    <row r="441" customFormat="false" ht="12.75" hidden="false" customHeight="false" outlineLevel="0" collapsed="false">
      <c r="E441" s="161" t="s">
        <v>9752</v>
      </c>
      <c r="F441" s="161" t="s">
        <v>9753</v>
      </c>
      <c r="K441" s="161" t="s">
        <v>9754</v>
      </c>
      <c r="N441" s="161" t="s">
        <v>9755</v>
      </c>
    </row>
    <row r="442" customFormat="false" ht="12.75" hidden="false" customHeight="false" outlineLevel="0" collapsed="false">
      <c r="E442" s="161" t="s">
        <v>9756</v>
      </c>
      <c r="F442" s="161" t="s">
        <v>9757</v>
      </c>
      <c r="K442" s="161" t="s">
        <v>9758</v>
      </c>
      <c r="N442" s="161" t="s">
        <v>9759</v>
      </c>
    </row>
    <row r="443" customFormat="false" ht="12.75" hidden="false" customHeight="false" outlineLevel="0" collapsed="false">
      <c r="E443" s="161" t="s">
        <v>9760</v>
      </c>
      <c r="F443" s="161" t="s">
        <v>9761</v>
      </c>
      <c r="K443" s="161" t="s">
        <v>9762</v>
      </c>
      <c r="N443" s="161" t="s">
        <v>9763</v>
      </c>
    </row>
    <row r="444" customFormat="false" ht="12.75" hidden="false" customHeight="false" outlineLevel="0" collapsed="false">
      <c r="E444" s="161" t="s">
        <v>9764</v>
      </c>
      <c r="F444" s="161" t="s">
        <v>9765</v>
      </c>
      <c r="K444" s="161" t="s">
        <v>9766</v>
      </c>
      <c r="N444" s="161" t="s">
        <v>9767</v>
      </c>
    </row>
    <row r="445" customFormat="false" ht="12.75" hidden="false" customHeight="false" outlineLevel="0" collapsed="false">
      <c r="E445" s="161" t="s">
        <v>9768</v>
      </c>
      <c r="F445" s="161" t="s">
        <v>9769</v>
      </c>
      <c r="K445" s="161" t="s">
        <v>9770</v>
      </c>
      <c r="N445" s="161" t="s">
        <v>9771</v>
      </c>
    </row>
    <row r="446" customFormat="false" ht="12.75" hidden="false" customHeight="false" outlineLevel="0" collapsed="false">
      <c r="E446" s="161" t="s">
        <v>9772</v>
      </c>
      <c r="F446" s="161" t="s">
        <v>9773</v>
      </c>
      <c r="K446" s="161" t="s">
        <v>9774</v>
      </c>
      <c r="N446" s="161" t="s">
        <v>9775</v>
      </c>
    </row>
    <row r="447" customFormat="false" ht="12.75" hidden="false" customHeight="false" outlineLevel="0" collapsed="false">
      <c r="E447" s="161" t="s">
        <v>9776</v>
      </c>
      <c r="F447" s="161" t="s">
        <v>9777</v>
      </c>
      <c r="K447" s="161" t="s">
        <v>9778</v>
      </c>
      <c r="N447" s="161" t="s">
        <v>9779</v>
      </c>
    </row>
    <row r="448" customFormat="false" ht="12.75" hidden="false" customHeight="false" outlineLevel="0" collapsed="false">
      <c r="E448" s="161" t="s">
        <v>9780</v>
      </c>
      <c r="F448" s="161" t="s">
        <v>9781</v>
      </c>
      <c r="K448" s="161" t="s">
        <v>9782</v>
      </c>
      <c r="N448" s="161" t="s">
        <v>9783</v>
      </c>
    </row>
    <row r="449" customFormat="false" ht="12.75" hidden="false" customHeight="false" outlineLevel="0" collapsed="false">
      <c r="E449" s="161" t="s">
        <v>9784</v>
      </c>
      <c r="F449" s="161" t="s">
        <v>9785</v>
      </c>
      <c r="K449" s="161" t="s">
        <v>9786</v>
      </c>
      <c r="N449" s="161" t="s">
        <v>9787</v>
      </c>
    </row>
    <row r="450" customFormat="false" ht="12.75" hidden="false" customHeight="false" outlineLevel="0" collapsed="false">
      <c r="E450" s="161" t="s">
        <v>9788</v>
      </c>
      <c r="F450" s="161" t="s">
        <v>9789</v>
      </c>
      <c r="K450" s="161" t="s">
        <v>9790</v>
      </c>
      <c r="N450" s="161" t="s">
        <v>9791</v>
      </c>
    </row>
    <row r="451" customFormat="false" ht="12.75" hidden="false" customHeight="false" outlineLevel="0" collapsed="false">
      <c r="E451" s="161" t="s">
        <v>9792</v>
      </c>
      <c r="F451" s="161" t="s">
        <v>9793</v>
      </c>
      <c r="K451" s="161" t="s">
        <v>9794</v>
      </c>
      <c r="N451" s="161" t="s">
        <v>9795</v>
      </c>
    </row>
    <row r="452" customFormat="false" ht="12.75" hidden="false" customHeight="false" outlineLevel="0" collapsed="false">
      <c r="E452" s="161" t="s">
        <v>9796</v>
      </c>
      <c r="F452" s="161" t="s">
        <v>9797</v>
      </c>
      <c r="K452" s="161" t="s">
        <v>9798</v>
      </c>
      <c r="N452" s="161" t="s">
        <v>9799</v>
      </c>
    </row>
    <row r="453" customFormat="false" ht="12.75" hidden="false" customHeight="false" outlineLevel="0" collapsed="false">
      <c r="E453" s="161" t="s">
        <v>9800</v>
      </c>
      <c r="F453" s="161" t="s">
        <v>9801</v>
      </c>
      <c r="K453" s="161" t="s">
        <v>9802</v>
      </c>
      <c r="N453" s="161" t="s">
        <v>9803</v>
      </c>
    </row>
    <row r="454" customFormat="false" ht="12.75" hidden="false" customHeight="false" outlineLevel="0" collapsed="false">
      <c r="E454" s="161" t="s">
        <v>9804</v>
      </c>
      <c r="F454" s="161" t="s">
        <v>9805</v>
      </c>
      <c r="K454" s="161" t="s">
        <v>9806</v>
      </c>
      <c r="N454" s="161" t="s">
        <v>9807</v>
      </c>
    </row>
    <row r="455" customFormat="false" ht="12.75" hidden="false" customHeight="false" outlineLevel="0" collapsed="false">
      <c r="E455" s="161" t="s">
        <v>9808</v>
      </c>
      <c r="F455" s="161" t="s">
        <v>9809</v>
      </c>
      <c r="K455" s="161" t="s">
        <v>9810</v>
      </c>
      <c r="N455" s="161" t="s">
        <v>9811</v>
      </c>
    </row>
    <row r="456" customFormat="false" ht="12.75" hidden="false" customHeight="false" outlineLevel="0" collapsed="false">
      <c r="E456" s="161" t="s">
        <v>9812</v>
      </c>
      <c r="F456" s="161" t="s">
        <v>9813</v>
      </c>
      <c r="K456" s="161" t="s">
        <v>9814</v>
      </c>
      <c r="N456" s="161" t="s">
        <v>9815</v>
      </c>
    </row>
    <row r="457" customFormat="false" ht="12.75" hidden="false" customHeight="false" outlineLevel="0" collapsed="false">
      <c r="E457" s="161" t="s">
        <v>9816</v>
      </c>
      <c r="F457" s="161" t="s">
        <v>9817</v>
      </c>
      <c r="K457" s="161" t="s">
        <v>9818</v>
      </c>
      <c r="N457" s="161" t="s">
        <v>9819</v>
      </c>
    </row>
    <row r="458" customFormat="false" ht="12.75" hidden="false" customHeight="false" outlineLevel="0" collapsed="false">
      <c r="E458" s="161" t="s">
        <v>9820</v>
      </c>
      <c r="F458" s="161" t="s">
        <v>9821</v>
      </c>
      <c r="K458" s="161" t="s">
        <v>9822</v>
      </c>
      <c r="N458" s="161" t="s">
        <v>9823</v>
      </c>
    </row>
    <row r="459" customFormat="false" ht="12.75" hidden="false" customHeight="false" outlineLevel="0" collapsed="false">
      <c r="E459" s="161" t="s">
        <v>9824</v>
      </c>
      <c r="F459" s="161" t="s">
        <v>9825</v>
      </c>
      <c r="K459" s="161" t="s">
        <v>9826</v>
      </c>
      <c r="N459" s="161" t="s">
        <v>9827</v>
      </c>
    </row>
    <row r="460" customFormat="false" ht="12.75" hidden="false" customHeight="false" outlineLevel="0" collapsed="false">
      <c r="E460" s="161" t="s">
        <v>9828</v>
      </c>
      <c r="F460" s="161" t="s">
        <v>9829</v>
      </c>
      <c r="K460" s="161" t="s">
        <v>9830</v>
      </c>
      <c r="N460" s="161" t="s">
        <v>9831</v>
      </c>
    </row>
    <row r="461" customFormat="false" ht="12.75" hidden="false" customHeight="false" outlineLevel="0" collapsed="false">
      <c r="E461" s="161" t="s">
        <v>9832</v>
      </c>
      <c r="F461" s="161" t="s">
        <v>9833</v>
      </c>
      <c r="K461" s="161" t="s">
        <v>9834</v>
      </c>
      <c r="N461" s="161" t="s">
        <v>9835</v>
      </c>
    </row>
    <row r="462" customFormat="false" ht="12.75" hidden="false" customHeight="false" outlineLevel="0" collapsed="false">
      <c r="E462" s="161" t="s">
        <v>9836</v>
      </c>
      <c r="F462" s="161" t="s">
        <v>9837</v>
      </c>
      <c r="K462" s="161" t="s">
        <v>9838</v>
      </c>
      <c r="N462" s="161" t="s">
        <v>9839</v>
      </c>
    </row>
    <row r="463" customFormat="false" ht="12.75" hidden="false" customHeight="false" outlineLevel="0" collapsed="false">
      <c r="E463" s="161" t="s">
        <v>9840</v>
      </c>
      <c r="F463" s="161" t="s">
        <v>9841</v>
      </c>
      <c r="K463" s="161" t="s">
        <v>9842</v>
      </c>
      <c r="N463" s="161" t="s">
        <v>9843</v>
      </c>
    </row>
    <row r="464" customFormat="false" ht="12.75" hidden="false" customHeight="false" outlineLevel="0" collapsed="false">
      <c r="E464" s="161" t="s">
        <v>9844</v>
      </c>
      <c r="F464" s="161" t="s">
        <v>9845</v>
      </c>
      <c r="K464" s="161" t="s">
        <v>9846</v>
      </c>
      <c r="N464" s="161" t="s">
        <v>9847</v>
      </c>
    </row>
    <row r="465" customFormat="false" ht="12.75" hidden="false" customHeight="false" outlineLevel="0" collapsed="false">
      <c r="E465" s="161" t="s">
        <v>9848</v>
      </c>
      <c r="F465" s="161" t="s">
        <v>9849</v>
      </c>
      <c r="K465" s="161" t="s">
        <v>9850</v>
      </c>
      <c r="N465" s="161" t="s">
        <v>9851</v>
      </c>
    </row>
    <row r="466" customFormat="false" ht="12.75" hidden="false" customHeight="false" outlineLevel="0" collapsed="false">
      <c r="E466" s="161" t="s">
        <v>9852</v>
      </c>
      <c r="F466" s="161" t="s">
        <v>9853</v>
      </c>
      <c r="K466" s="161" t="s">
        <v>9854</v>
      </c>
      <c r="N466" s="161" t="s">
        <v>9855</v>
      </c>
    </row>
    <row r="467" customFormat="false" ht="12.75" hidden="false" customHeight="false" outlineLevel="0" collapsed="false">
      <c r="E467" s="161" t="s">
        <v>9856</v>
      </c>
      <c r="F467" s="161" t="s">
        <v>9857</v>
      </c>
      <c r="K467" s="161" t="s">
        <v>9858</v>
      </c>
      <c r="N467" s="161" t="s">
        <v>9859</v>
      </c>
    </row>
    <row r="468" customFormat="false" ht="12.75" hidden="false" customHeight="false" outlineLevel="0" collapsed="false">
      <c r="E468" s="161" t="s">
        <v>9860</v>
      </c>
      <c r="F468" s="161" t="s">
        <v>9861</v>
      </c>
      <c r="K468" s="161" t="s">
        <v>9862</v>
      </c>
      <c r="N468" s="161" t="s">
        <v>9863</v>
      </c>
    </row>
    <row r="469" customFormat="false" ht="12.75" hidden="false" customHeight="false" outlineLevel="0" collapsed="false">
      <c r="E469" s="161" t="s">
        <v>9864</v>
      </c>
      <c r="F469" s="161" t="s">
        <v>9865</v>
      </c>
      <c r="K469" s="161" t="s">
        <v>9866</v>
      </c>
      <c r="N469" s="161" t="s">
        <v>9867</v>
      </c>
    </row>
    <row r="470" customFormat="false" ht="12.75" hidden="false" customHeight="false" outlineLevel="0" collapsed="false">
      <c r="E470" s="161" t="s">
        <v>9868</v>
      </c>
      <c r="F470" s="161" t="s">
        <v>9869</v>
      </c>
      <c r="K470" s="161" t="s">
        <v>9870</v>
      </c>
      <c r="N470" s="161" t="s">
        <v>9871</v>
      </c>
    </row>
    <row r="471" customFormat="false" ht="12.75" hidden="false" customHeight="false" outlineLevel="0" collapsed="false">
      <c r="E471" s="161" t="s">
        <v>9872</v>
      </c>
      <c r="F471" s="161" t="s">
        <v>9873</v>
      </c>
      <c r="K471" s="161" t="s">
        <v>9874</v>
      </c>
      <c r="N471" s="161" t="s">
        <v>9875</v>
      </c>
    </row>
    <row r="472" customFormat="false" ht="12.75" hidden="false" customHeight="false" outlineLevel="0" collapsed="false">
      <c r="E472" s="161" t="s">
        <v>9876</v>
      </c>
      <c r="F472" s="161" t="s">
        <v>9877</v>
      </c>
      <c r="K472" s="161" t="s">
        <v>9878</v>
      </c>
      <c r="N472" s="161" t="s">
        <v>9879</v>
      </c>
    </row>
    <row r="473" customFormat="false" ht="12.75" hidden="false" customHeight="false" outlineLevel="0" collapsed="false">
      <c r="E473" s="161" t="s">
        <v>9880</v>
      </c>
      <c r="F473" s="161" t="s">
        <v>9881</v>
      </c>
      <c r="K473" s="161" t="s">
        <v>9882</v>
      </c>
      <c r="N473" s="161" t="s">
        <v>9883</v>
      </c>
    </row>
    <row r="474" customFormat="false" ht="12.75" hidden="false" customHeight="false" outlineLevel="0" collapsed="false">
      <c r="E474" s="161" t="s">
        <v>9884</v>
      </c>
      <c r="F474" s="161" t="s">
        <v>9885</v>
      </c>
      <c r="K474" s="161" t="s">
        <v>9886</v>
      </c>
      <c r="N474" s="161" t="s">
        <v>9887</v>
      </c>
    </row>
    <row r="475" customFormat="false" ht="12.75" hidden="false" customHeight="false" outlineLevel="0" collapsed="false">
      <c r="E475" s="161" t="s">
        <v>9888</v>
      </c>
      <c r="F475" s="161" t="s">
        <v>9889</v>
      </c>
      <c r="K475" s="161" t="s">
        <v>9890</v>
      </c>
      <c r="N475" s="161" t="s">
        <v>9891</v>
      </c>
    </row>
    <row r="476" customFormat="false" ht="12.75" hidden="false" customHeight="false" outlineLevel="0" collapsed="false">
      <c r="E476" s="161" t="s">
        <v>9892</v>
      </c>
      <c r="F476" s="161" t="s">
        <v>9893</v>
      </c>
      <c r="K476" s="161" t="s">
        <v>9894</v>
      </c>
      <c r="N476" s="161" t="s">
        <v>9895</v>
      </c>
    </row>
    <row r="477" customFormat="false" ht="12.75" hidden="false" customHeight="false" outlineLevel="0" collapsed="false">
      <c r="E477" s="161" t="s">
        <v>9896</v>
      </c>
      <c r="F477" s="161" t="s">
        <v>9897</v>
      </c>
      <c r="K477" s="161" t="s">
        <v>9898</v>
      </c>
      <c r="N477" s="161" t="s">
        <v>9899</v>
      </c>
    </row>
    <row r="478" customFormat="false" ht="12.75" hidden="false" customHeight="false" outlineLevel="0" collapsed="false">
      <c r="E478" s="161" t="s">
        <v>9900</v>
      </c>
      <c r="F478" s="161" t="s">
        <v>9901</v>
      </c>
      <c r="K478" s="161" t="s">
        <v>9902</v>
      </c>
      <c r="N478" s="161" t="s">
        <v>9903</v>
      </c>
    </row>
    <row r="479" customFormat="false" ht="12.75" hidden="false" customHeight="false" outlineLevel="0" collapsed="false">
      <c r="E479" s="161" t="s">
        <v>9904</v>
      </c>
      <c r="F479" s="161" t="s">
        <v>9905</v>
      </c>
      <c r="K479" s="161" t="s">
        <v>9906</v>
      </c>
      <c r="N479" s="161" t="s">
        <v>9907</v>
      </c>
    </row>
    <row r="480" customFormat="false" ht="12.75" hidden="false" customHeight="false" outlineLevel="0" collapsed="false">
      <c r="E480" s="161" t="s">
        <v>9908</v>
      </c>
      <c r="F480" s="161" t="s">
        <v>9909</v>
      </c>
      <c r="K480" s="161" t="s">
        <v>9910</v>
      </c>
      <c r="N480" s="161" t="s">
        <v>9911</v>
      </c>
    </row>
    <row r="481" customFormat="false" ht="12.75" hidden="false" customHeight="false" outlineLevel="0" collapsed="false">
      <c r="E481" s="161" t="s">
        <v>9912</v>
      </c>
      <c r="F481" s="161" t="s">
        <v>9913</v>
      </c>
      <c r="K481" s="161" t="s">
        <v>9914</v>
      </c>
      <c r="N481" s="161" t="s">
        <v>9915</v>
      </c>
    </row>
    <row r="482" customFormat="false" ht="12.75" hidden="false" customHeight="false" outlineLevel="0" collapsed="false">
      <c r="E482" s="161" t="s">
        <v>9916</v>
      </c>
      <c r="F482" s="161" t="s">
        <v>9917</v>
      </c>
      <c r="K482" s="161" t="s">
        <v>9918</v>
      </c>
      <c r="N482" s="161" t="s">
        <v>9919</v>
      </c>
    </row>
    <row r="483" customFormat="false" ht="12.75" hidden="false" customHeight="false" outlineLevel="0" collapsed="false">
      <c r="E483" s="161" t="s">
        <v>9920</v>
      </c>
      <c r="F483" s="161" t="s">
        <v>9921</v>
      </c>
      <c r="K483" s="161" t="s">
        <v>9922</v>
      </c>
      <c r="N483" s="161" t="s">
        <v>9923</v>
      </c>
    </row>
    <row r="484" customFormat="false" ht="12.75" hidden="false" customHeight="false" outlineLevel="0" collapsed="false">
      <c r="E484" s="161" t="s">
        <v>9924</v>
      </c>
      <c r="F484" s="161" t="s">
        <v>9925</v>
      </c>
      <c r="K484" s="161" t="s">
        <v>9926</v>
      </c>
      <c r="N484" s="161" t="s">
        <v>9927</v>
      </c>
    </row>
    <row r="485" customFormat="false" ht="12.75" hidden="false" customHeight="false" outlineLevel="0" collapsed="false">
      <c r="E485" s="161" t="s">
        <v>9928</v>
      </c>
      <c r="F485" s="161" t="s">
        <v>9929</v>
      </c>
      <c r="K485" s="161" t="s">
        <v>9930</v>
      </c>
      <c r="N485" s="161" t="s">
        <v>9931</v>
      </c>
    </row>
    <row r="486" customFormat="false" ht="12.75" hidden="false" customHeight="false" outlineLevel="0" collapsed="false">
      <c r="E486" s="161" t="s">
        <v>9932</v>
      </c>
      <c r="F486" s="161" t="s">
        <v>9933</v>
      </c>
      <c r="K486" s="161" t="s">
        <v>9934</v>
      </c>
      <c r="N486" s="161" t="s">
        <v>9935</v>
      </c>
    </row>
    <row r="487" customFormat="false" ht="12.75" hidden="false" customHeight="false" outlineLevel="0" collapsed="false">
      <c r="E487" s="161" t="s">
        <v>9936</v>
      </c>
      <c r="F487" s="161" t="s">
        <v>9937</v>
      </c>
      <c r="K487" s="161" t="s">
        <v>9938</v>
      </c>
      <c r="N487" s="161" t="s">
        <v>9939</v>
      </c>
    </row>
    <row r="488" customFormat="false" ht="12.75" hidden="false" customHeight="false" outlineLevel="0" collapsed="false">
      <c r="E488" s="161" t="s">
        <v>9940</v>
      </c>
      <c r="F488" s="161" t="s">
        <v>9941</v>
      </c>
      <c r="K488" s="161" t="s">
        <v>9942</v>
      </c>
      <c r="N488" s="161" t="s">
        <v>9943</v>
      </c>
    </row>
    <row r="489" customFormat="false" ht="12.75" hidden="false" customHeight="false" outlineLevel="0" collapsed="false">
      <c r="E489" s="161" t="s">
        <v>9944</v>
      </c>
      <c r="F489" s="161" t="s">
        <v>9945</v>
      </c>
      <c r="K489" s="161" t="s">
        <v>9946</v>
      </c>
      <c r="N489" s="161" t="s">
        <v>9947</v>
      </c>
    </row>
    <row r="490" customFormat="false" ht="12.75" hidden="false" customHeight="false" outlineLevel="0" collapsed="false">
      <c r="E490" s="161" t="s">
        <v>9948</v>
      </c>
      <c r="F490" s="161" t="s">
        <v>9949</v>
      </c>
      <c r="K490" s="161" t="s">
        <v>9950</v>
      </c>
      <c r="N490" s="161" t="s">
        <v>9951</v>
      </c>
    </row>
    <row r="491" customFormat="false" ht="12.75" hidden="false" customHeight="false" outlineLevel="0" collapsed="false">
      <c r="E491" s="161" t="s">
        <v>9952</v>
      </c>
      <c r="F491" s="161" t="s">
        <v>9953</v>
      </c>
      <c r="K491" s="161" t="s">
        <v>9954</v>
      </c>
      <c r="N491" s="161" t="s">
        <v>9955</v>
      </c>
    </row>
    <row r="492" customFormat="false" ht="12.75" hidden="false" customHeight="false" outlineLevel="0" collapsed="false">
      <c r="E492" s="161" t="s">
        <v>9956</v>
      </c>
      <c r="F492" s="161" t="s">
        <v>9957</v>
      </c>
      <c r="K492" s="161" t="s">
        <v>9958</v>
      </c>
      <c r="N492" s="161" t="s">
        <v>9959</v>
      </c>
    </row>
    <row r="493" customFormat="false" ht="12.75" hidden="false" customHeight="false" outlineLevel="0" collapsed="false">
      <c r="E493" s="161" t="s">
        <v>9960</v>
      </c>
      <c r="F493" s="161" t="s">
        <v>9961</v>
      </c>
      <c r="K493" s="161" t="s">
        <v>9962</v>
      </c>
      <c r="N493" s="161" t="s">
        <v>9963</v>
      </c>
    </row>
    <row r="494" customFormat="false" ht="12.75" hidden="false" customHeight="false" outlineLevel="0" collapsed="false">
      <c r="E494" s="161" t="s">
        <v>9964</v>
      </c>
      <c r="F494" s="161" t="s">
        <v>9965</v>
      </c>
      <c r="K494" s="161" t="s">
        <v>9966</v>
      </c>
      <c r="N494" s="161" t="s">
        <v>9967</v>
      </c>
    </row>
    <row r="495" customFormat="false" ht="12.75" hidden="false" customHeight="false" outlineLevel="0" collapsed="false">
      <c r="E495" s="161" t="s">
        <v>9968</v>
      </c>
      <c r="F495" s="161" t="s">
        <v>9969</v>
      </c>
      <c r="K495" s="161" t="s">
        <v>9970</v>
      </c>
      <c r="N495" s="161" t="s">
        <v>9971</v>
      </c>
    </row>
    <row r="496" customFormat="false" ht="12.75" hidden="false" customHeight="false" outlineLevel="0" collapsed="false">
      <c r="E496" s="161" t="s">
        <v>9972</v>
      </c>
      <c r="F496" s="161" t="s">
        <v>9973</v>
      </c>
      <c r="K496" s="161" t="s">
        <v>9974</v>
      </c>
      <c r="N496" s="161" t="s">
        <v>9975</v>
      </c>
    </row>
    <row r="497" customFormat="false" ht="12.75" hidden="false" customHeight="false" outlineLevel="0" collapsed="false">
      <c r="E497" s="161" t="s">
        <v>9976</v>
      </c>
      <c r="F497" s="161" t="s">
        <v>9977</v>
      </c>
      <c r="K497" s="161" t="s">
        <v>9978</v>
      </c>
      <c r="N497" s="161" t="s">
        <v>9979</v>
      </c>
    </row>
    <row r="498" customFormat="false" ht="12.75" hidden="false" customHeight="false" outlineLevel="0" collapsed="false">
      <c r="E498" s="161" t="s">
        <v>9980</v>
      </c>
      <c r="F498" s="161" t="s">
        <v>9981</v>
      </c>
      <c r="K498" s="161" t="s">
        <v>9982</v>
      </c>
      <c r="N498" s="161" t="s">
        <v>9983</v>
      </c>
    </row>
    <row r="499" customFormat="false" ht="12.75" hidden="false" customHeight="false" outlineLevel="0" collapsed="false">
      <c r="E499" s="161" t="s">
        <v>9984</v>
      </c>
      <c r="F499" s="161" t="s">
        <v>9985</v>
      </c>
      <c r="K499" s="161" t="s">
        <v>9986</v>
      </c>
      <c r="N499" s="161" t="s">
        <v>9987</v>
      </c>
    </row>
    <row r="500" customFormat="false" ht="12.75" hidden="false" customHeight="false" outlineLevel="0" collapsed="false">
      <c r="E500" s="161" t="s">
        <v>9988</v>
      </c>
      <c r="F500" s="161" t="s">
        <v>9989</v>
      </c>
      <c r="K500" s="161" t="s">
        <v>9990</v>
      </c>
      <c r="N500" s="161" t="s">
        <v>9991</v>
      </c>
    </row>
    <row r="501" customFormat="false" ht="12.75" hidden="false" customHeight="false" outlineLevel="0" collapsed="false">
      <c r="E501" s="161" t="s">
        <v>9992</v>
      </c>
      <c r="F501" s="161" t="s">
        <v>9993</v>
      </c>
      <c r="K501" s="161" t="s">
        <v>9994</v>
      </c>
      <c r="N501" s="161" t="s">
        <v>9995</v>
      </c>
    </row>
    <row r="502" customFormat="false" ht="12.75" hidden="false" customHeight="false" outlineLevel="0" collapsed="false">
      <c r="E502" s="161" t="s">
        <v>9996</v>
      </c>
      <c r="F502" s="161" t="s">
        <v>9997</v>
      </c>
      <c r="K502" s="161" t="s">
        <v>9998</v>
      </c>
      <c r="N502" s="161" t="s">
        <v>9999</v>
      </c>
    </row>
    <row r="503" customFormat="false" ht="12.75" hidden="false" customHeight="false" outlineLevel="0" collapsed="false">
      <c r="E503" s="161" t="s">
        <v>10000</v>
      </c>
      <c r="F503" s="161" t="s">
        <v>10001</v>
      </c>
      <c r="K503" s="161" t="s">
        <v>10002</v>
      </c>
      <c r="N503" s="161" t="s">
        <v>10003</v>
      </c>
    </row>
    <row r="504" customFormat="false" ht="12.75" hidden="false" customHeight="false" outlineLevel="0" collapsed="false">
      <c r="E504" s="161" t="s">
        <v>10004</v>
      </c>
      <c r="F504" s="161" t="s">
        <v>10005</v>
      </c>
      <c r="K504" s="161" t="s">
        <v>10006</v>
      </c>
      <c r="N504" s="161" t="s">
        <v>10007</v>
      </c>
    </row>
    <row r="505" customFormat="false" ht="12.75" hidden="false" customHeight="false" outlineLevel="0" collapsed="false">
      <c r="E505" s="161" t="s">
        <v>10008</v>
      </c>
      <c r="F505" s="161" t="s">
        <v>10009</v>
      </c>
      <c r="K505" s="161" t="s">
        <v>10010</v>
      </c>
      <c r="N505" s="161" t="s">
        <v>10011</v>
      </c>
    </row>
    <row r="506" customFormat="false" ht="12.75" hidden="false" customHeight="false" outlineLevel="0" collapsed="false">
      <c r="E506" s="161" t="s">
        <v>10012</v>
      </c>
      <c r="F506" s="161" t="s">
        <v>10013</v>
      </c>
      <c r="K506" s="161" t="s">
        <v>10014</v>
      </c>
      <c r="N506" s="161" t="s">
        <v>10015</v>
      </c>
    </row>
    <row r="507" customFormat="false" ht="12.75" hidden="false" customHeight="false" outlineLevel="0" collapsed="false">
      <c r="E507" s="161" t="s">
        <v>10016</v>
      </c>
      <c r="F507" s="161" t="s">
        <v>10017</v>
      </c>
      <c r="K507" s="161" t="s">
        <v>10018</v>
      </c>
      <c r="N507" s="161" t="s">
        <v>10019</v>
      </c>
    </row>
    <row r="508" customFormat="false" ht="12.75" hidden="false" customHeight="false" outlineLevel="0" collapsed="false">
      <c r="E508" s="161" t="s">
        <v>10020</v>
      </c>
      <c r="F508" s="161" t="s">
        <v>10021</v>
      </c>
      <c r="K508" s="161" t="s">
        <v>10022</v>
      </c>
      <c r="N508" s="161" t="s">
        <v>10023</v>
      </c>
    </row>
    <row r="509" customFormat="false" ht="12.75" hidden="false" customHeight="false" outlineLevel="0" collapsed="false">
      <c r="E509" s="161" t="s">
        <v>10024</v>
      </c>
      <c r="F509" s="161" t="s">
        <v>10025</v>
      </c>
      <c r="K509" s="161" t="s">
        <v>10026</v>
      </c>
      <c r="N509" s="161" t="s">
        <v>10027</v>
      </c>
    </row>
    <row r="510" customFormat="false" ht="12.75" hidden="false" customHeight="false" outlineLevel="0" collapsed="false">
      <c r="E510" s="161" t="s">
        <v>10028</v>
      </c>
      <c r="F510" s="161" t="s">
        <v>10029</v>
      </c>
      <c r="K510" s="161" t="s">
        <v>10030</v>
      </c>
      <c r="N510" s="161" t="s">
        <v>10031</v>
      </c>
    </row>
    <row r="511" customFormat="false" ht="12.75" hidden="false" customHeight="false" outlineLevel="0" collapsed="false">
      <c r="E511" s="161" t="s">
        <v>10032</v>
      </c>
      <c r="F511" s="161" t="s">
        <v>10033</v>
      </c>
      <c r="K511" s="161" t="s">
        <v>10034</v>
      </c>
      <c r="N511" s="161" t="s">
        <v>10035</v>
      </c>
    </row>
    <row r="512" customFormat="false" ht="12.75" hidden="false" customHeight="false" outlineLevel="0" collapsed="false">
      <c r="E512" s="161" t="s">
        <v>10036</v>
      </c>
      <c r="F512" s="161" t="s">
        <v>10037</v>
      </c>
      <c r="K512" s="161" t="s">
        <v>10038</v>
      </c>
      <c r="N512" s="161" t="s">
        <v>10039</v>
      </c>
    </row>
    <row r="513" customFormat="false" ht="12.75" hidden="false" customHeight="false" outlineLevel="0" collapsed="false">
      <c r="E513" s="161" t="s">
        <v>10040</v>
      </c>
      <c r="F513" s="161" t="s">
        <v>10041</v>
      </c>
      <c r="K513" s="161" t="s">
        <v>10042</v>
      </c>
      <c r="N513" s="161" t="s">
        <v>10043</v>
      </c>
    </row>
    <row r="514" customFormat="false" ht="12.75" hidden="false" customHeight="false" outlineLevel="0" collapsed="false">
      <c r="E514" s="161" t="s">
        <v>10044</v>
      </c>
      <c r="F514" s="161" t="s">
        <v>10045</v>
      </c>
      <c r="K514" s="161" t="s">
        <v>10046</v>
      </c>
      <c r="N514" s="161" t="s">
        <v>10047</v>
      </c>
    </row>
    <row r="515" customFormat="false" ht="12.75" hidden="false" customHeight="false" outlineLevel="0" collapsed="false">
      <c r="E515" s="161" t="s">
        <v>10048</v>
      </c>
      <c r="F515" s="161" t="s">
        <v>10049</v>
      </c>
      <c r="K515" s="161" t="s">
        <v>10050</v>
      </c>
      <c r="N515" s="161" t="s">
        <v>10051</v>
      </c>
    </row>
    <row r="516" customFormat="false" ht="12.75" hidden="false" customHeight="false" outlineLevel="0" collapsed="false">
      <c r="E516" s="161" t="s">
        <v>10052</v>
      </c>
      <c r="F516" s="161" t="s">
        <v>10053</v>
      </c>
      <c r="K516" s="161" t="s">
        <v>10054</v>
      </c>
      <c r="N516" s="161" t="s">
        <v>10055</v>
      </c>
    </row>
    <row r="517" customFormat="false" ht="12.75" hidden="false" customHeight="false" outlineLevel="0" collapsed="false">
      <c r="E517" s="161" t="s">
        <v>10056</v>
      </c>
      <c r="F517" s="161" t="s">
        <v>10057</v>
      </c>
      <c r="K517" s="161" t="s">
        <v>10058</v>
      </c>
      <c r="N517" s="161" t="s">
        <v>10059</v>
      </c>
    </row>
    <row r="518" customFormat="false" ht="12.75" hidden="false" customHeight="false" outlineLevel="0" collapsed="false">
      <c r="E518" s="161" t="s">
        <v>10060</v>
      </c>
      <c r="F518" s="161" t="s">
        <v>10061</v>
      </c>
      <c r="K518" s="161" t="s">
        <v>10062</v>
      </c>
      <c r="N518" s="161" t="s">
        <v>10063</v>
      </c>
    </row>
    <row r="519" customFormat="false" ht="12.75" hidden="false" customHeight="false" outlineLevel="0" collapsed="false">
      <c r="E519" s="161" t="s">
        <v>10064</v>
      </c>
      <c r="F519" s="161" t="s">
        <v>10065</v>
      </c>
      <c r="K519" s="161" t="s">
        <v>10066</v>
      </c>
      <c r="N519" s="161" t="s">
        <v>10067</v>
      </c>
    </row>
    <row r="520" customFormat="false" ht="12.75" hidden="false" customHeight="false" outlineLevel="0" collapsed="false">
      <c r="E520" s="161" t="s">
        <v>10068</v>
      </c>
      <c r="F520" s="161" t="s">
        <v>10069</v>
      </c>
      <c r="K520" s="161" t="s">
        <v>10070</v>
      </c>
      <c r="N520" s="161" t="s">
        <v>10071</v>
      </c>
    </row>
    <row r="521" customFormat="false" ht="12.75" hidden="false" customHeight="false" outlineLevel="0" collapsed="false">
      <c r="E521" s="161" t="s">
        <v>10072</v>
      </c>
      <c r="F521" s="161" t="s">
        <v>10073</v>
      </c>
      <c r="K521" s="161" t="s">
        <v>10074</v>
      </c>
      <c r="N521" s="161" t="s">
        <v>10075</v>
      </c>
    </row>
    <row r="522" customFormat="false" ht="12.75" hidden="false" customHeight="false" outlineLevel="0" collapsed="false">
      <c r="E522" s="161" t="s">
        <v>10076</v>
      </c>
      <c r="F522" s="161" t="s">
        <v>10077</v>
      </c>
      <c r="K522" s="161" t="s">
        <v>10078</v>
      </c>
      <c r="N522" s="161" t="s">
        <v>10079</v>
      </c>
    </row>
    <row r="523" customFormat="false" ht="12.75" hidden="false" customHeight="false" outlineLevel="0" collapsed="false">
      <c r="E523" s="161" t="s">
        <v>10080</v>
      </c>
      <c r="F523" s="161" t="s">
        <v>10081</v>
      </c>
      <c r="K523" s="161" t="s">
        <v>10082</v>
      </c>
      <c r="N523" s="161" t="s">
        <v>10083</v>
      </c>
    </row>
    <row r="524" customFormat="false" ht="12.75" hidden="false" customHeight="false" outlineLevel="0" collapsed="false">
      <c r="E524" s="161" t="s">
        <v>10084</v>
      </c>
      <c r="F524" s="161" t="s">
        <v>10085</v>
      </c>
      <c r="K524" s="161" t="s">
        <v>10086</v>
      </c>
      <c r="N524" s="161" t="s">
        <v>10087</v>
      </c>
    </row>
    <row r="525" customFormat="false" ht="12.75" hidden="false" customHeight="false" outlineLevel="0" collapsed="false">
      <c r="E525" s="161" t="s">
        <v>10088</v>
      </c>
      <c r="F525" s="161" t="s">
        <v>10089</v>
      </c>
      <c r="K525" s="161" t="s">
        <v>10090</v>
      </c>
      <c r="N525" s="161" t="s">
        <v>10091</v>
      </c>
    </row>
    <row r="526" customFormat="false" ht="12.75" hidden="false" customHeight="false" outlineLevel="0" collapsed="false">
      <c r="E526" s="161" t="s">
        <v>10092</v>
      </c>
      <c r="F526" s="161" t="s">
        <v>10093</v>
      </c>
      <c r="K526" s="161" t="s">
        <v>10094</v>
      </c>
      <c r="N526" s="161" t="s">
        <v>10095</v>
      </c>
    </row>
    <row r="527" customFormat="false" ht="12.75" hidden="false" customHeight="false" outlineLevel="0" collapsed="false">
      <c r="E527" s="161" t="s">
        <v>10096</v>
      </c>
      <c r="F527" s="161" t="s">
        <v>10097</v>
      </c>
      <c r="K527" s="161" t="s">
        <v>10098</v>
      </c>
      <c r="N527" s="161" t="s">
        <v>10099</v>
      </c>
    </row>
    <row r="528" customFormat="false" ht="12.75" hidden="false" customHeight="false" outlineLevel="0" collapsed="false">
      <c r="E528" s="161" t="s">
        <v>10100</v>
      </c>
      <c r="F528" s="161" t="s">
        <v>10101</v>
      </c>
      <c r="K528" s="161" t="s">
        <v>10102</v>
      </c>
      <c r="N528" s="161" t="s">
        <v>10103</v>
      </c>
    </row>
    <row r="529" customFormat="false" ht="12.75" hidden="false" customHeight="false" outlineLevel="0" collapsed="false">
      <c r="E529" s="161" t="s">
        <v>10104</v>
      </c>
      <c r="F529" s="161" t="s">
        <v>10105</v>
      </c>
      <c r="K529" s="161" t="s">
        <v>10106</v>
      </c>
      <c r="N529" s="161" t="s">
        <v>10107</v>
      </c>
    </row>
    <row r="530" customFormat="false" ht="12.75" hidden="false" customHeight="false" outlineLevel="0" collapsed="false">
      <c r="E530" s="161" t="s">
        <v>10108</v>
      </c>
      <c r="F530" s="161" t="s">
        <v>10109</v>
      </c>
      <c r="K530" s="161" t="s">
        <v>10110</v>
      </c>
      <c r="N530" s="161" t="s">
        <v>10111</v>
      </c>
    </row>
    <row r="531" customFormat="false" ht="12.75" hidden="false" customHeight="false" outlineLevel="0" collapsed="false">
      <c r="E531" s="161" t="s">
        <v>10112</v>
      </c>
      <c r="F531" s="161" t="s">
        <v>10113</v>
      </c>
      <c r="K531" s="161" t="s">
        <v>10114</v>
      </c>
      <c r="N531" s="161" t="s">
        <v>10115</v>
      </c>
    </row>
    <row r="532" customFormat="false" ht="12.75" hidden="false" customHeight="false" outlineLevel="0" collapsed="false">
      <c r="E532" s="161" t="s">
        <v>10116</v>
      </c>
      <c r="F532" s="161" t="s">
        <v>10117</v>
      </c>
      <c r="K532" s="161" t="s">
        <v>10118</v>
      </c>
      <c r="N532" s="161" t="s">
        <v>10119</v>
      </c>
    </row>
    <row r="533" customFormat="false" ht="12.75" hidden="false" customHeight="false" outlineLevel="0" collapsed="false">
      <c r="E533" s="161" t="s">
        <v>10120</v>
      </c>
      <c r="F533" s="161" t="s">
        <v>10121</v>
      </c>
      <c r="K533" s="161" t="s">
        <v>10122</v>
      </c>
      <c r="N533" s="161" t="s">
        <v>10123</v>
      </c>
    </row>
    <row r="534" customFormat="false" ht="12.75" hidden="false" customHeight="false" outlineLevel="0" collapsed="false">
      <c r="E534" s="161" t="s">
        <v>10124</v>
      </c>
      <c r="F534" s="161" t="s">
        <v>10125</v>
      </c>
      <c r="K534" s="161" t="s">
        <v>10126</v>
      </c>
      <c r="N534" s="161" t="s">
        <v>10127</v>
      </c>
    </row>
    <row r="535" customFormat="false" ht="12.75" hidden="false" customHeight="false" outlineLevel="0" collapsed="false">
      <c r="E535" s="161" t="s">
        <v>10128</v>
      </c>
      <c r="F535" s="161" t="s">
        <v>10129</v>
      </c>
      <c r="K535" s="161" t="s">
        <v>10130</v>
      </c>
      <c r="N535" s="161" t="s">
        <v>10131</v>
      </c>
    </row>
    <row r="536" customFormat="false" ht="12.75" hidden="false" customHeight="false" outlineLevel="0" collapsed="false">
      <c r="E536" s="161" t="s">
        <v>10132</v>
      </c>
      <c r="F536" s="161" t="s">
        <v>10133</v>
      </c>
      <c r="K536" s="161" t="s">
        <v>10134</v>
      </c>
      <c r="N536" s="161" t="s">
        <v>10135</v>
      </c>
    </row>
    <row r="537" customFormat="false" ht="12.75" hidden="false" customHeight="false" outlineLevel="0" collapsed="false">
      <c r="E537" s="161" t="s">
        <v>10136</v>
      </c>
      <c r="F537" s="161" t="s">
        <v>10137</v>
      </c>
      <c r="K537" s="161" t="s">
        <v>10138</v>
      </c>
      <c r="N537" s="161" t="s">
        <v>10139</v>
      </c>
    </row>
    <row r="538" customFormat="false" ht="12.75" hidden="false" customHeight="false" outlineLevel="0" collapsed="false">
      <c r="E538" s="161" t="s">
        <v>10140</v>
      </c>
      <c r="F538" s="161" t="s">
        <v>10141</v>
      </c>
      <c r="K538" s="161" t="s">
        <v>10142</v>
      </c>
      <c r="N538" s="161" t="s">
        <v>10143</v>
      </c>
    </row>
    <row r="539" customFormat="false" ht="12.75" hidden="false" customHeight="false" outlineLevel="0" collapsed="false">
      <c r="E539" s="161" t="s">
        <v>10144</v>
      </c>
      <c r="F539" s="161" t="s">
        <v>10145</v>
      </c>
      <c r="K539" s="161" t="s">
        <v>10146</v>
      </c>
      <c r="N539" s="161" t="s">
        <v>10147</v>
      </c>
    </row>
    <row r="540" customFormat="false" ht="12.75" hidden="false" customHeight="false" outlineLevel="0" collapsed="false">
      <c r="E540" s="161" t="s">
        <v>10148</v>
      </c>
      <c r="F540" s="161" t="s">
        <v>10149</v>
      </c>
      <c r="K540" s="161" t="s">
        <v>10150</v>
      </c>
      <c r="N540" s="161" t="s">
        <v>10151</v>
      </c>
    </row>
    <row r="541" customFormat="false" ht="12.75" hidden="false" customHeight="false" outlineLevel="0" collapsed="false">
      <c r="E541" s="161" t="s">
        <v>10152</v>
      </c>
      <c r="F541" s="161" t="s">
        <v>10153</v>
      </c>
      <c r="K541" s="161" t="s">
        <v>10154</v>
      </c>
      <c r="N541" s="161" t="s">
        <v>10155</v>
      </c>
    </row>
    <row r="542" customFormat="false" ht="12.75" hidden="false" customHeight="false" outlineLevel="0" collapsed="false">
      <c r="E542" s="161" t="s">
        <v>10156</v>
      </c>
      <c r="F542" s="161" t="s">
        <v>10157</v>
      </c>
      <c r="K542" s="161" t="s">
        <v>10158</v>
      </c>
      <c r="N542" s="161" t="s">
        <v>10159</v>
      </c>
    </row>
    <row r="543" customFormat="false" ht="12.75" hidden="false" customHeight="false" outlineLevel="0" collapsed="false">
      <c r="E543" s="161" t="s">
        <v>10160</v>
      </c>
      <c r="F543" s="161" t="s">
        <v>10161</v>
      </c>
      <c r="K543" s="161" t="s">
        <v>10162</v>
      </c>
      <c r="N543" s="161" t="s">
        <v>10163</v>
      </c>
    </row>
    <row r="544" customFormat="false" ht="12.75" hidden="false" customHeight="false" outlineLevel="0" collapsed="false">
      <c r="E544" s="161" t="s">
        <v>10164</v>
      </c>
      <c r="F544" s="161" t="s">
        <v>10165</v>
      </c>
      <c r="K544" s="161" t="s">
        <v>10166</v>
      </c>
      <c r="N544" s="161" t="s">
        <v>10167</v>
      </c>
    </row>
    <row r="545" customFormat="false" ht="12.75" hidden="false" customHeight="false" outlineLevel="0" collapsed="false">
      <c r="E545" s="161" t="s">
        <v>10168</v>
      </c>
      <c r="F545" s="161" t="s">
        <v>10169</v>
      </c>
      <c r="K545" s="161" t="s">
        <v>10170</v>
      </c>
      <c r="N545" s="161" t="s">
        <v>10171</v>
      </c>
    </row>
    <row r="546" customFormat="false" ht="12.75" hidden="false" customHeight="false" outlineLevel="0" collapsed="false">
      <c r="E546" s="161" t="s">
        <v>10172</v>
      </c>
      <c r="F546" s="161" t="s">
        <v>10173</v>
      </c>
      <c r="K546" s="161" t="s">
        <v>10174</v>
      </c>
      <c r="N546" s="161" t="s">
        <v>10175</v>
      </c>
    </row>
    <row r="547" customFormat="false" ht="12.75" hidden="false" customHeight="false" outlineLevel="0" collapsed="false">
      <c r="E547" s="161" t="s">
        <v>10176</v>
      </c>
      <c r="F547" s="161" t="s">
        <v>10177</v>
      </c>
      <c r="K547" s="161" t="s">
        <v>10178</v>
      </c>
      <c r="N547" s="161" t="s">
        <v>10179</v>
      </c>
    </row>
    <row r="548" customFormat="false" ht="12.75" hidden="false" customHeight="false" outlineLevel="0" collapsed="false">
      <c r="E548" s="161" t="s">
        <v>10180</v>
      </c>
      <c r="F548" s="161" t="s">
        <v>10181</v>
      </c>
      <c r="K548" s="161" t="s">
        <v>10182</v>
      </c>
      <c r="N548" s="161" t="s">
        <v>10183</v>
      </c>
    </row>
    <row r="549" customFormat="false" ht="12.75" hidden="false" customHeight="false" outlineLevel="0" collapsed="false">
      <c r="E549" s="161" t="s">
        <v>10184</v>
      </c>
      <c r="F549" s="161" t="s">
        <v>10185</v>
      </c>
      <c r="K549" s="161" t="s">
        <v>10186</v>
      </c>
      <c r="N549" s="161" t="s">
        <v>10187</v>
      </c>
    </row>
    <row r="550" customFormat="false" ht="12.75" hidden="false" customHeight="false" outlineLevel="0" collapsed="false">
      <c r="E550" s="161" t="s">
        <v>10188</v>
      </c>
      <c r="F550" s="161" t="s">
        <v>10189</v>
      </c>
      <c r="K550" s="161" t="s">
        <v>10190</v>
      </c>
      <c r="N550" s="161" t="s">
        <v>10191</v>
      </c>
    </row>
    <row r="551" customFormat="false" ht="12.75" hidden="false" customHeight="false" outlineLevel="0" collapsed="false">
      <c r="E551" s="161" t="s">
        <v>10192</v>
      </c>
      <c r="F551" s="161" t="s">
        <v>10193</v>
      </c>
      <c r="K551" s="161" t="s">
        <v>10194</v>
      </c>
      <c r="N551" s="161" t="s">
        <v>10195</v>
      </c>
    </row>
    <row r="552" customFormat="false" ht="12.75" hidden="false" customHeight="false" outlineLevel="0" collapsed="false">
      <c r="E552" s="161" t="s">
        <v>10196</v>
      </c>
      <c r="F552" s="161" t="s">
        <v>10197</v>
      </c>
      <c r="K552" s="161" t="s">
        <v>10198</v>
      </c>
      <c r="N552" s="161" t="s">
        <v>10199</v>
      </c>
    </row>
    <row r="553" customFormat="false" ht="12.75" hidden="false" customHeight="false" outlineLevel="0" collapsed="false">
      <c r="E553" s="161" t="s">
        <v>10200</v>
      </c>
      <c r="F553" s="161" t="s">
        <v>10201</v>
      </c>
      <c r="K553" s="161" t="s">
        <v>10202</v>
      </c>
      <c r="N553" s="161" t="s">
        <v>10203</v>
      </c>
    </row>
    <row r="554" customFormat="false" ht="12.75" hidden="false" customHeight="false" outlineLevel="0" collapsed="false">
      <c r="E554" s="161" t="s">
        <v>10204</v>
      </c>
      <c r="F554" s="161" t="s">
        <v>10205</v>
      </c>
      <c r="K554" s="161" t="s">
        <v>10206</v>
      </c>
      <c r="N554" s="161" t="s">
        <v>10207</v>
      </c>
    </row>
    <row r="555" customFormat="false" ht="12.75" hidden="false" customHeight="false" outlineLevel="0" collapsed="false">
      <c r="E555" s="161" t="s">
        <v>10208</v>
      </c>
      <c r="F555" s="161" t="s">
        <v>10209</v>
      </c>
      <c r="K555" s="161" t="s">
        <v>10210</v>
      </c>
      <c r="N555" s="161" t="s">
        <v>10211</v>
      </c>
    </row>
    <row r="556" customFormat="false" ht="12.75" hidden="false" customHeight="false" outlineLevel="0" collapsed="false">
      <c r="E556" s="161" t="s">
        <v>10212</v>
      </c>
      <c r="F556" s="161" t="s">
        <v>10213</v>
      </c>
      <c r="K556" s="161" t="s">
        <v>10214</v>
      </c>
      <c r="N556" s="161" t="s">
        <v>10215</v>
      </c>
    </row>
    <row r="557" customFormat="false" ht="12.75" hidden="false" customHeight="false" outlineLevel="0" collapsed="false">
      <c r="E557" s="161" t="s">
        <v>10216</v>
      </c>
      <c r="F557" s="161" t="s">
        <v>10217</v>
      </c>
      <c r="K557" s="161" t="s">
        <v>10218</v>
      </c>
      <c r="N557" s="161" t="s">
        <v>10219</v>
      </c>
    </row>
    <row r="558" customFormat="false" ht="12.75" hidden="false" customHeight="false" outlineLevel="0" collapsed="false">
      <c r="E558" s="161" t="s">
        <v>10220</v>
      </c>
      <c r="F558" s="161" t="s">
        <v>10221</v>
      </c>
      <c r="K558" s="161" t="s">
        <v>10222</v>
      </c>
      <c r="N558" s="161" t="s">
        <v>10223</v>
      </c>
    </row>
    <row r="559" customFormat="false" ht="12.75" hidden="false" customHeight="false" outlineLevel="0" collapsed="false">
      <c r="E559" s="161" t="s">
        <v>10224</v>
      </c>
      <c r="F559" s="161" t="s">
        <v>10225</v>
      </c>
      <c r="K559" s="161" t="s">
        <v>10226</v>
      </c>
      <c r="N559" s="161" t="s">
        <v>10227</v>
      </c>
    </row>
    <row r="560" customFormat="false" ht="12.75" hidden="false" customHeight="false" outlineLevel="0" collapsed="false">
      <c r="E560" s="161" t="s">
        <v>10228</v>
      </c>
      <c r="F560" s="161" t="s">
        <v>10229</v>
      </c>
      <c r="K560" s="161" t="s">
        <v>10230</v>
      </c>
      <c r="N560" s="161" t="s">
        <v>10231</v>
      </c>
    </row>
    <row r="561" customFormat="false" ht="12.75" hidden="false" customHeight="false" outlineLevel="0" collapsed="false">
      <c r="E561" s="161" t="s">
        <v>10232</v>
      </c>
      <c r="F561" s="161" t="s">
        <v>10233</v>
      </c>
      <c r="K561" s="161" t="s">
        <v>10234</v>
      </c>
      <c r="N561" s="161" t="s">
        <v>10235</v>
      </c>
    </row>
    <row r="562" customFormat="false" ht="12.75" hidden="false" customHeight="false" outlineLevel="0" collapsed="false">
      <c r="E562" s="161" t="s">
        <v>10236</v>
      </c>
      <c r="F562" s="161" t="s">
        <v>10237</v>
      </c>
      <c r="K562" s="161" t="s">
        <v>10238</v>
      </c>
      <c r="N562" s="161" t="s">
        <v>10239</v>
      </c>
    </row>
    <row r="563" customFormat="false" ht="12.75" hidden="false" customHeight="false" outlineLevel="0" collapsed="false">
      <c r="E563" s="161" t="s">
        <v>10240</v>
      </c>
      <c r="F563" s="161" t="s">
        <v>10241</v>
      </c>
      <c r="K563" s="161" t="s">
        <v>10242</v>
      </c>
      <c r="N563" s="161" t="s">
        <v>10243</v>
      </c>
    </row>
    <row r="564" customFormat="false" ht="12.75" hidden="false" customHeight="false" outlineLevel="0" collapsed="false">
      <c r="E564" s="161" t="s">
        <v>10244</v>
      </c>
      <c r="F564" s="161" t="s">
        <v>10245</v>
      </c>
      <c r="K564" s="161" t="s">
        <v>10246</v>
      </c>
      <c r="N564" s="161" t="s">
        <v>10247</v>
      </c>
    </row>
    <row r="565" customFormat="false" ht="12.75" hidden="false" customHeight="false" outlineLevel="0" collapsed="false">
      <c r="E565" s="161" t="s">
        <v>10248</v>
      </c>
      <c r="F565" s="161" t="s">
        <v>10249</v>
      </c>
      <c r="K565" s="161" t="s">
        <v>10250</v>
      </c>
      <c r="N565" s="161" t="s">
        <v>10251</v>
      </c>
    </row>
    <row r="566" customFormat="false" ht="12.75" hidden="false" customHeight="false" outlineLevel="0" collapsed="false">
      <c r="E566" s="161" t="s">
        <v>10252</v>
      </c>
      <c r="F566" s="161" t="s">
        <v>10253</v>
      </c>
      <c r="K566" s="161" t="s">
        <v>10254</v>
      </c>
      <c r="N566" s="161" t="s">
        <v>10255</v>
      </c>
    </row>
    <row r="567" customFormat="false" ht="12.75" hidden="false" customHeight="false" outlineLevel="0" collapsed="false">
      <c r="E567" s="161" t="s">
        <v>10256</v>
      </c>
      <c r="F567" s="161" t="s">
        <v>10257</v>
      </c>
      <c r="K567" s="161" t="s">
        <v>10258</v>
      </c>
      <c r="N567" s="161" t="s">
        <v>10259</v>
      </c>
    </row>
    <row r="568" customFormat="false" ht="12.75" hidden="false" customHeight="false" outlineLevel="0" collapsed="false">
      <c r="E568" s="161" t="s">
        <v>10260</v>
      </c>
      <c r="F568" s="161" t="s">
        <v>10261</v>
      </c>
      <c r="K568" s="161" t="s">
        <v>10262</v>
      </c>
      <c r="N568" s="161" t="s">
        <v>10263</v>
      </c>
    </row>
    <row r="569" customFormat="false" ht="12.75" hidden="false" customHeight="false" outlineLevel="0" collapsed="false">
      <c r="E569" s="161" t="s">
        <v>10264</v>
      </c>
      <c r="F569" s="161" t="s">
        <v>10265</v>
      </c>
      <c r="K569" s="161" t="s">
        <v>10266</v>
      </c>
      <c r="N569" s="161" t="s">
        <v>10267</v>
      </c>
    </row>
    <row r="570" customFormat="false" ht="12.75" hidden="false" customHeight="false" outlineLevel="0" collapsed="false">
      <c r="E570" s="161" t="s">
        <v>10268</v>
      </c>
      <c r="F570" s="161" t="s">
        <v>10269</v>
      </c>
      <c r="K570" s="161" t="s">
        <v>10270</v>
      </c>
      <c r="N570" s="161" t="s">
        <v>10271</v>
      </c>
    </row>
    <row r="571" customFormat="false" ht="12.75" hidden="false" customHeight="false" outlineLevel="0" collapsed="false">
      <c r="E571" s="161" t="s">
        <v>10272</v>
      </c>
      <c r="F571" s="161" t="s">
        <v>10273</v>
      </c>
      <c r="K571" s="161" t="s">
        <v>10274</v>
      </c>
      <c r="N571" s="161" t="s">
        <v>10275</v>
      </c>
    </row>
    <row r="572" customFormat="false" ht="12.75" hidden="false" customHeight="false" outlineLevel="0" collapsed="false">
      <c r="E572" s="161" t="s">
        <v>10276</v>
      </c>
      <c r="F572" s="161" t="s">
        <v>10277</v>
      </c>
      <c r="K572" s="161" t="s">
        <v>10278</v>
      </c>
      <c r="N572" s="161" t="s">
        <v>10279</v>
      </c>
    </row>
    <row r="573" customFormat="false" ht="12.75" hidden="false" customHeight="false" outlineLevel="0" collapsed="false">
      <c r="E573" s="161" t="s">
        <v>10280</v>
      </c>
      <c r="F573" s="161" t="s">
        <v>10281</v>
      </c>
      <c r="K573" s="161" t="s">
        <v>10282</v>
      </c>
      <c r="N573" s="161" t="s">
        <v>10283</v>
      </c>
    </row>
    <row r="574" customFormat="false" ht="12.75" hidden="false" customHeight="false" outlineLevel="0" collapsed="false">
      <c r="E574" s="161" t="s">
        <v>10284</v>
      </c>
      <c r="F574" s="161" t="s">
        <v>10285</v>
      </c>
      <c r="K574" s="161" t="s">
        <v>10286</v>
      </c>
      <c r="N574" s="161" t="s">
        <v>10287</v>
      </c>
    </row>
    <row r="575" customFormat="false" ht="12.75" hidden="false" customHeight="false" outlineLevel="0" collapsed="false">
      <c r="E575" s="161" t="s">
        <v>10288</v>
      </c>
      <c r="F575" s="161" t="s">
        <v>10289</v>
      </c>
      <c r="K575" s="161" t="s">
        <v>10290</v>
      </c>
      <c r="N575" s="161" t="s">
        <v>10291</v>
      </c>
    </row>
    <row r="576" customFormat="false" ht="12.75" hidden="false" customHeight="false" outlineLevel="0" collapsed="false">
      <c r="E576" s="161" t="s">
        <v>10292</v>
      </c>
      <c r="F576" s="161" t="s">
        <v>10293</v>
      </c>
      <c r="K576" s="161" t="s">
        <v>10294</v>
      </c>
      <c r="N576" s="161" t="s">
        <v>10295</v>
      </c>
    </row>
    <row r="577" customFormat="false" ht="12.75" hidden="false" customHeight="false" outlineLevel="0" collapsed="false">
      <c r="E577" s="161" t="s">
        <v>10296</v>
      </c>
      <c r="F577" s="161" t="s">
        <v>10297</v>
      </c>
      <c r="K577" s="161" t="s">
        <v>10298</v>
      </c>
      <c r="N577" s="161" t="s">
        <v>10299</v>
      </c>
    </row>
    <row r="578" customFormat="false" ht="12.75" hidden="false" customHeight="false" outlineLevel="0" collapsed="false">
      <c r="E578" s="161" t="s">
        <v>10300</v>
      </c>
      <c r="F578" s="161" t="s">
        <v>10301</v>
      </c>
      <c r="K578" s="161" t="s">
        <v>10302</v>
      </c>
      <c r="N578" s="161" t="s">
        <v>10303</v>
      </c>
    </row>
    <row r="579" customFormat="false" ht="12.75" hidden="false" customHeight="false" outlineLevel="0" collapsed="false">
      <c r="E579" s="161" t="s">
        <v>10304</v>
      </c>
      <c r="F579" s="161" t="s">
        <v>10305</v>
      </c>
      <c r="K579" s="161" t="s">
        <v>10306</v>
      </c>
      <c r="N579" s="161" t="s">
        <v>10307</v>
      </c>
    </row>
    <row r="580" customFormat="false" ht="12.75" hidden="false" customHeight="false" outlineLevel="0" collapsed="false">
      <c r="E580" s="161" t="s">
        <v>10308</v>
      </c>
      <c r="F580" s="161" t="s">
        <v>10309</v>
      </c>
      <c r="K580" s="161" t="s">
        <v>10310</v>
      </c>
      <c r="N580" s="161" t="s">
        <v>10311</v>
      </c>
    </row>
    <row r="581" customFormat="false" ht="12.75" hidden="false" customHeight="false" outlineLevel="0" collapsed="false">
      <c r="E581" s="161" t="s">
        <v>10312</v>
      </c>
      <c r="F581" s="161" t="s">
        <v>10313</v>
      </c>
      <c r="K581" s="161" t="s">
        <v>10314</v>
      </c>
      <c r="N581" s="161" t="s">
        <v>10315</v>
      </c>
    </row>
    <row r="582" customFormat="false" ht="12.75" hidden="false" customHeight="false" outlineLevel="0" collapsed="false">
      <c r="E582" s="161" t="s">
        <v>10316</v>
      </c>
      <c r="F582" s="161" t="s">
        <v>10317</v>
      </c>
      <c r="K582" s="161" t="s">
        <v>10318</v>
      </c>
      <c r="N582" s="161" t="s">
        <v>10319</v>
      </c>
    </row>
    <row r="583" customFormat="false" ht="12.75" hidden="false" customHeight="false" outlineLevel="0" collapsed="false">
      <c r="E583" s="161" t="s">
        <v>10320</v>
      </c>
      <c r="F583" s="161" t="s">
        <v>10321</v>
      </c>
      <c r="K583" s="161" t="s">
        <v>10322</v>
      </c>
      <c r="N583" s="161" t="s">
        <v>10323</v>
      </c>
    </row>
    <row r="584" customFormat="false" ht="12.75" hidden="false" customHeight="false" outlineLevel="0" collapsed="false">
      <c r="E584" s="161" t="s">
        <v>10324</v>
      </c>
      <c r="F584" s="161" t="s">
        <v>10325</v>
      </c>
      <c r="K584" s="161" t="s">
        <v>10326</v>
      </c>
      <c r="N584" s="161" t="s">
        <v>10327</v>
      </c>
    </row>
    <row r="585" customFormat="false" ht="12.75" hidden="false" customHeight="false" outlineLevel="0" collapsed="false">
      <c r="E585" s="161" t="s">
        <v>10328</v>
      </c>
      <c r="F585" s="161" t="s">
        <v>10329</v>
      </c>
      <c r="K585" s="161" t="s">
        <v>10330</v>
      </c>
      <c r="N585" s="161" t="s">
        <v>10331</v>
      </c>
    </row>
    <row r="586" customFormat="false" ht="12.75" hidden="false" customHeight="false" outlineLevel="0" collapsed="false">
      <c r="E586" s="161" t="s">
        <v>10332</v>
      </c>
      <c r="F586" s="161" t="s">
        <v>10333</v>
      </c>
      <c r="K586" s="161" t="s">
        <v>10334</v>
      </c>
      <c r="N586" s="161" t="s">
        <v>10335</v>
      </c>
    </row>
    <row r="587" customFormat="false" ht="12.75" hidden="false" customHeight="false" outlineLevel="0" collapsed="false">
      <c r="E587" s="161" t="s">
        <v>10336</v>
      </c>
      <c r="F587" s="161" t="s">
        <v>10337</v>
      </c>
      <c r="K587" s="161" t="s">
        <v>10338</v>
      </c>
      <c r="N587" s="161" t="s">
        <v>10339</v>
      </c>
    </row>
    <row r="588" customFormat="false" ht="12.75" hidden="false" customHeight="false" outlineLevel="0" collapsed="false">
      <c r="E588" s="161" t="s">
        <v>10340</v>
      </c>
      <c r="F588" s="161" t="s">
        <v>10341</v>
      </c>
      <c r="K588" s="161" t="s">
        <v>10342</v>
      </c>
      <c r="N588" s="161" t="s">
        <v>10343</v>
      </c>
    </row>
    <row r="589" customFormat="false" ht="12.75" hidden="false" customHeight="false" outlineLevel="0" collapsed="false">
      <c r="E589" s="161" t="s">
        <v>10344</v>
      </c>
      <c r="F589" s="161" t="s">
        <v>10345</v>
      </c>
      <c r="K589" s="161" t="s">
        <v>10346</v>
      </c>
      <c r="N589" s="161" t="s">
        <v>10347</v>
      </c>
    </row>
    <row r="590" customFormat="false" ht="12.75" hidden="false" customHeight="false" outlineLevel="0" collapsed="false">
      <c r="E590" s="161" t="s">
        <v>10348</v>
      </c>
      <c r="F590" s="161" t="s">
        <v>10349</v>
      </c>
      <c r="K590" s="161" t="s">
        <v>10350</v>
      </c>
      <c r="N590" s="161" t="s">
        <v>10351</v>
      </c>
    </row>
    <row r="591" customFormat="false" ht="12.75" hidden="false" customHeight="false" outlineLevel="0" collapsed="false">
      <c r="E591" s="161" t="s">
        <v>10352</v>
      </c>
      <c r="F591" s="161" t="s">
        <v>10353</v>
      </c>
      <c r="K591" s="161" t="s">
        <v>10354</v>
      </c>
      <c r="N591" s="161" t="s">
        <v>10355</v>
      </c>
    </row>
    <row r="592" customFormat="false" ht="12.75" hidden="false" customHeight="false" outlineLevel="0" collapsed="false">
      <c r="E592" s="161" t="s">
        <v>10356</v>
      </c>
      <c r="F592" s="161" t="s">
        <v>10357</v>
      </c>
      <c r="K592" s="161" t="s">
        <v>10358</v>
      </c>
      <c r="N592" s="161" t="s">
        <v>10359</v>
      </c>
    </row>
    <row r="593" customFormat="false" ht="12.75" hidden="false" customHeight="false" outlineLevel="0" collapsed="false">
      <c r="E593" s="161" t="s">
        <v>10360</v>
      </c>
      <c r="F593" s="161" t="s">
        <v>10361</v>
      </c>
      <c r="K593" s="161" t="s">
        <v>10362</v>
      </c>
      <c r="N593" s="161" t="s">
        <v>10363</v>
      </c>
    </row>
    <row r="594" customFormat="false" ht="12.75" hidden="false" customHeight="false" outlineLevel="0" collapsed="false">
      <c r="E594" s="161" t="s">
        <v>10364</v>
      </c>
      <c r="F594" s="161" t="s">
        <v>10365</v>
      </c>
      <c r="K594" s="161" t="s">
        <v>10366</v>
      </c>
      <c r="N594" s="161" t="s">
        <v>10367</v>
      </c>
    </row>
    <row r="595" customFormat="false" ht="12.75" hidden="false" customHeight="false" outlineLevel="0" collapsed="false">
      <c r="E595" s="161" t="s">
        <v>10368</v>
      </c>
      <c r="F595" s="161" t="s">
        <v>10369</v>
      </c>
      <c r="K595" s="161" t="s">
        <v>10370</v>
      </c>
      <c r="N595" s="161" t="s">
        <v>10371</v>
      </c>
    </row>
    <row r="596" customFormat="false" ht="12.75" hidden="false" customHeight="false" outlineLevel="0" collapsed="false">
      <c r="E596" s="161" t="s">
        <v>10372</v>
      </c>
      <c r="F596" s="161" t="s">
        <v>10373</v>
      </c>
      <c r="K596" s="161" t="s">
        <v>10374</v>
      </c>
      <c r="N596" s="161" t="s">
        <v>10375</v>
      </c>
    </row>
    <row r="597" customFormat="false" ht="12.75" hidden="false" customHeight="false" outlineLevel="0" collapsed="false">
      <c r="E597" s="161" t="s">
        <v>10376</v>
      </c>
      <c r="F597" s="161" t="s">
        <v>10377</v>
      </c>
      <c r="K597" s="161" t="s">
        <v>10378</v>
      </c>
      <c r="N597" s="161" t="s">
        <v>10379</v>
      </c>
    </row>
    <row r="598" customFormat="false" ht="12.75" hidden="false" customHeight="false" outlineLevel="0" collapsed="false">
      <c r="E598" s="161" t="s">
        <v>10380</v>
      </c>
      <c r="F598" s="161" t="s">
        <v>10381</v>
      </c>
      <c r="K598" s="161" t="s">
        <v>10382</v>
      </c>
      <c r="N598" s="161" t="s">
        <v>10383</v>
      </c>
    </row>
    <row r="599" customFormat="false" ht="12.75" hidden="false" customHeight="false" outlineLevel="0" collapsed="false">
      <c r="E599" s="161" t="s">
        <v>10384</v>
      </c>
      <c r="F599" s="161" t="s">
        <v>10385</v>
      </c>
      <c r="K599" s="161" t="s">
        <v>10386</v>
      </c>
      <c r="N599" s="161" t="s">
        <v>10387</v>
      </c>
    </row>
    <row r="600" customFormat="false" ht="12.75" hidden="false" customHeight="false" outlineLevel="0" collapsed="false">
      <c r="E600" s="161" t="s">
        <v>10388</v>
      </c>
      <c r="F600" s="161" t="s">
        <v>10389</v>
      </c>
      <c r="K600" s="161" t="s">
        <v>10390</v>
      </c>
      <c r="N600" s="161" t="s">
        <v>10391</v>
      </c>
    </row>
    <row r="601" customFormat="false" ht="12.75" hidden="false" customHeight="false" outlineLevel="0" collapsed="false">
      <c r="E601" s="161" t="s">
        <v>10392</v>
      </c>
      <c r="F601" s="161" t="s">
        <v>10393</v>
      </c>
      <c r="K601" s="161" t="s">
        <v>10394</v>
      </c>
      <c r="N601" s="161" t="s">
        <v>10395</v>
      </c>
    </row>
    <row r="602" customFormat="false" ht="12.75" hidden="false" customHeight="false" outlineLevel="0" collapsed="false">
      <c r="E602" s="161" t="s">
        <v>10396</v>
      </c>
      <c r="F602" s="161" t="s">
        <v>10397</v>
      </c>
      <c r="K602" s="161" t="s">
        <v>10398</v>
      </c>
      <c r="N602" s="161" t="s">
        <v>10399</v>
      </c>
    </row>
    <row r="603" customFormat="false" ht="12.75" hidden="false" customHeight="false" outlineLevel="0" collapsed="false">
      <c r="E603" s="161" t="s">
        <v>10400</v>
      </c>
      <c r="F603" s="161" t="s">
        <v>10401</v>
      </c>
      <c r="K603" s="161" t="s">
        <v>10402</v>
      </c>
      <c r="N603" s="161" t="s">
        <v>10403</v>
      </c>
    </row>
    <row r="604" customFormat="false" ht="12.75" hidden="false" customHeight="false" outlineLevel="0" collapsed="false">
      <c r="E604" s="161" t="s">
        <v>10404</v>
      </c>
      <c r="F604" s="161" t="s">
        <v>10405</v>
      </c>
      <c r="K604" s="161" t="s">
        <v>10406</v>
      </c>
      <c r="N604" s="161" t="s">
        <v>10407</v>
      </c>
    </row>
    <row r="605" customFormat="false" ht="12.75" hidden="false" customHeight="false" outlineLevel="0" collapsed="false">
      <c r="E605" s="161" t="s">
        <v>10408</v>
      </c>
      <c r="F605" s="161" t="s">
        <v>10409</v>
      </c>
      <c r="K605" s="161" t="s">
        <v>10410</v>
      </c>
      <c r="N605" s="161" t="s">
        <v>10411</v>
      </c>
    </row>
    <row r="606" customFormat="false" ht="12.75" hidden="false" customHeight="false" outlineLevel="0" collapsed="false">
      <c r="E606" s="161" t="s">
        <v>10412</v>
      </c>
      <c r="F606" s="161" t="s">
        <v>10413</v>
      </c>
      <c r="K606" s="161" t="s">
        <v>10414</v>
      </c>
      <c r="N606" s="161" t="s">
        <v>10415</v>
      </c>
    </row>
    <row r="607" customFormat="false" ht="12.75" hidden="false" customHeight="false" outlineLevel="0" collapsed="false">
      <c r="E607" s="161" t="s">
        <v>10416</v>
      </c>
      <c r="F607" s="161" t="s">
        <v>10417</v>
      </c>
      <c r="K607" s="161" t="s">
        <v>10418</v>
      </c>
      <c r="N607" s="161" t="s">
        <v>10419</v>
      </c>
    </row>
    <row r="608" customFormat="false" ht="12.75" hidden="false" customHeight="false" outlineLevel="0" collapsed="false">
      <c r="E608" s="161" t="s">
        <v>10420</v>
      </c>
      <c r="F608" s="161" t="s">
        <v>10421</v>
      </c>
      <c r="K608" s="161" t="s">
        <v>10422</v>
      </c>
      <c r="N608" s="161" t="s">
        <v>10423</v>
      </c>
    </row>
    <row r="609" customFormat="false" ht="12.75" hidden="false" customHeight="false" outlineLevel="0" collapsed="false">
      <c r="E609" s="161" t="s">
        <v>10424</v>
      </c>
      <c r="F609" s="161" t="s">
        <v>10425</v>
      </c>
      <c r="K609" s="161" t="s">
        <v>10426</v>
      </c>
      <c r="N609" s="161" t="s">
        <v>10427</v>
      </c>
    </row>
    <row r="610" customFormat="false" ht="12.75" hidden="false" customHeight="false" outlineLevel="0" collapsed="false">
      <c r="E610" s="161" t="s">
        <v>10428</v>
      </c>
      <c r="F610" s="161" t="s">
        <v>10429</v>
      </c>
      <c r="K610" s="161" t="s">
        <v>10430</v>
      </c>
      <c r="N610" s="161" t="s">
        <v>10431</v>
      </c>
    </row>
    <row r="611" customFormat="false" ht="12.75" hidden="false" customHeight="false" outlineLevel="0" collapsed="false">
      <c r="E611" s="161" t="s">
        <v>10432</v>
      </c>
      <c r="F611" s="161" t="s">
        <v>10433</v>
      </c>
      <c r="K611" s="161" t="s">
        <v>10434</v>
      </c>
      <c r="N611" s="161" t="s">
        <v>10435</v>
      </c>
    </row>
    <row r="612" customFormat="false" ht="12.75" hidden="false" customHeight="false" outlineLevel="0" collapsed="false">
      <c r="E612" s="161" t="s">
        <v>10436</v>
      </c>
      <c r="F612" s="161" t="s">
        <v>10437</v>
      </c>
      <c r="K612" s="161" t="s">
        <v>10438</v>
      </c>
      <c r="N612" s="161" t="s">
        <v>10439</v>
      </c>
    </row>
    <row r="613" customFormat="false" ht="12.75" hidden="false" customHeight="false" outlineLevel="0" collapsed="false">
      <c r="E613" s="161" t="s">
        <v>10440</v>
      </c>
      <c r="F613" s="161" t="s">
        <v>10441</v>
      </c>
      <c r="K613" s="161" t="s">
        <v>10442</v>
      </c>
      <c r="N613" s="161" t="s">
        <v>10443</v>
      </c>
    </row>
    <row r="614" customFormat="false" ht="12.75" hidden="false" customHeight="false" outlineLevel="0" collapsed="false">
      <c r="E614" s="161" t="s">
        <v>10444</v>
      </c>
      <c r="F614" s="161" t="s">
        <v>10445</v>
      </c>
      <c r="K614" s="161" t="s">
        <v>10446</v>
      </c>
      <c r="N614" s="161" t="s">
        <v>10447</v>
      </c>
    </row>
    <row r="615" customFormat="false" ht="12.75" hidden="false" customHeight="false" outlineLevel="0" collapsed="false">
      <c r="E615" s="161" t="s">
        <v>10448</v>
      </c>
      <c r="F615" s="161" t="s">
        <v>10449</v>
      </c>
      <c r="K615" s="161" t="s">
        <v>10450</v>
      </c>
      <c r="N615" s="161" t="s">
        <v>10451</v>
      </c>
    </row>
    <row r="616" customFormat="false" ht="12.75" hidden="false" customHeight="false" outlineLevel="0" collapsed="false">
      <c r="E616" s="161" t="s">
        <v>10452</v>
      </c>
      <c r="F616" s="161" t="s">
        <v>10453</v>
      </c>
      <c r="K616" s="161" t="s">
        <v>10454</v>
      </c>
      <c r="N616" s="161" t="s">
        <v>10455</v>
      </c>
    </row>
    <row r="617" customFormat="false" ht="12.75" hidden="false" customHeight="false" outlineLevel="0" collapsed="false">
      <c r="E617" s="161" t="s">
        <v>10456</v>
      </c>
      <c r="F617" s="161" t="s">
        <v>10457</v>
      </c>
      <c r="K617" s="161" t="s">
        <v>10458</v>
      </c>
      <c r="N617" s="161" t="s">
        <v>10459</v>
      </c>
    </row>
    <row r="618" customFormat="false" ht="12.75" hidden="false" customHeight="false" outlineLevel="0" collapsed="false">
      <c r="E618" s="161" t="s">
        <v>10460</v>
      </c>
      <c r="F618" s="161" t="s">
        <v>10461</v>
      </c>
      <c r="K618" s="161" t="s">
        <v>10462</v>
      </c>
      <c r="N618" s="161" t="s">
        <v>10463</v>
      </c>
    </row>
    <row r="619" customFormat="false" ht="12.75" hidden="false" customHeight="false" outlineLevel="0" collapsed="false">
      <c r="E619" s="161" t="s">
        <v>10464</v>
      </c>
      <c r="F619" s="161" t="s">
        <v>10465</v>
      </c>
      <c r="K619" s="161" t="s">
        <v>10466</v>
      </c>
      <c r="N619" s="161" t="s">
        <v>10467</v>
      </c>
    </row>
    <row r="620" customFormat="false" ht="12.75" hidden="false" customHeight="false" outlineLevel="0" collapsed="false">
      <c r="E620" s="161" t="s">
        <v>10468</v>
      </c>
      <c r="F620" s="161" t="s">
        <v>10469</v>
      </c>
      <c r="K620" s="161" t="s">
        <v>10470</v>
      </c>
      <c r="N620" s="161" t="s">
        <v>10471</v>
      </c>
    </row>
    <row r="621" customFormat="false" ht="12.75" hidden="false" customHeight="false" outlineLevel="0" collapsed="false">
      <c r="E621" s="161" t="s">
        <v>10472</v>
      </c>
      <c r="F621" s="161" t="s">
        <v>10473</v>
      </c>
      <c r="K621" s="161" t="s">
        <v>10474</v>
      </c>
      <c r="N621" s="161" t="s">
        <v>10475</v>
      </c>
    </row>
    <row r="622" customFormat="false" ht="12.75" hidden="false" customHeight="false" outlineLevel="0" collapsed="false">
      <c r="E622" s="161" t="s">
        <v>10476</v>
      </c>
      <c r="F622" s="161" t="s">
        <v>10477</v>
      </c>
      <c r="K622" s="161" t="s">
        <v>10478</v>
      </c>
      <c r="N622" s="161" t="s">
        <v>10479</v>
      </c>
    </row>
    <row r="623" customFormat="false" ht="12.75" hidden="false" customHeight="false" outlineLevel="0" collapsed="false">
      <c r="E623" s="161" t="s">
        <v>10480</v>
      </c>
      <c r="F623" s="161" t="s">
        <v>10481</v>
      </c>
      <c r="K623" s="161" t="s">
        <v>10482</v>
      </c>
      <c r="N623" s="161" t="s">
        <v>10483</v>
      </c>
    </row>
    <row r="624" customFormat="false" ht="12.75" hidden="false" customHeight="false" outlineLevel="0" collapsed="false">
      <c r="E624" s="161" t="s">
        <v>10484</v>
      </c>
      <c r="F624" s="161" t="s">
        <v>10485</v>
      </c>
      <c r="K624" s="161" t="s">
        <v>10486</v>
      </c>
      <c r="N624" s="161" t="s">
        <v>10487</v>
      </c>
    </row>
    <row r="625" customFormat="false" ht="12.75" hidden="false" customHeight="false" outlineLevel="0" collapsed="false">
      <c r="E625" s="161" t="s">
        <v>10488</v>
      </c>
      <c r="F625" s="161" t="s">
        <v>10489</v>
      </c>
      <c r="K625" s="161" t="s">
        <v>10490</v>
      </c>
      <c r="N625" s="161" t="s">
        <v>10491</v>
      </c>
    </row>
    <row r="626" customFormat="false" ht="12.75" hidden="false" customHeight="false" outlineLevel="0" collapsed="false">
      <c r="E626" s="161" t="s">
        <v>10492</v>
      </c>
      <c r="F626" s="161" t="s">
        <v>10493</v>
      </c>
      <c r="K626" s="161" t="s">
        <v>10494</v>
      </c>
      <c r="N626" s="161" t="s">
        <v>10495</v>
      </c>
    </row>
    <row r="627" customFormat="false" ht="12.75" hidden="false" customHeight="false" outlineLevel="0" collapsed="false">
      <c r="E627" s="161" t="s">
        <v>10496</v>
      </c>
      <c r="F627" s="161" t="s">
        <v>10497</v>
      </c>
      <c r="K627" s="161" t="s">
        <v>10498</v>
      </c>
      <c r="N627" s="161" t="s">
        <v>10499</v>
      </c>
    </row>
    <row r="628" customFormat="false" ht="12.75" hidden="false" customHeight="false" outlineLevel="0" collapsed="false">
      <c r="E628" s="161" t="s">
        <v>10500</v>
      </c>
      <c r="F628" s="161" t="s">
        <v>10501</v>
      </c>
      <c r="K628" s="161" t="s">
        <v>10502</v>
      </c>
      <c r="N628" s="161" t="s">
        <v>10503</v>
      </c>
    </row>
    <row r="629" customFormat="false" ht="12.75" hidden="false" customHeight="false" outlineLevel="0" collapsed="false">
      <c r="E629" s="161" t="s">
        <v>10504</v>
      </c>
      <c r="F629" s="161" t="s">
        <v>10505</v>
      </c>
      <c r="K629" s="161" t="s">
        <v>10506</v>
      </c>
      <c r="N629" s="161" t="s">
        <v>10507</v>
      </c>
    </row>
    <row r="630" customFormat="false" ht="12.75" hidden="false" customHeight="false" outlineLevel="0" collapsed="false">
      <c r="E630" s="161" t="s">
        <v>10508</v>
      </c>
      <c r="F630" s="161" t="s">
        <v>10509</v>
      </c>
      <c r="K630" s="161" t="s">
        <v>10510</v>
      </c>
      <c r="N630" s="161" t="s">
        <v>10511</v>
      </c>
    </row>
    <row r="631" customFormat="false" ht="12.75" hidden="false" customHeight="false" outlineLevel="0" collapsed="false">
      <c r="E631" s="161" t="s">
        <v>10512</v>
      </c>
      <c r="F631" s="161" t="s">
        <v>10513</v>
      </c>
      <c r="K631" s="161" t="s">
        <v>10514</v>
      </c>
      <c r="N631" s="161" t="s">
        <v>10515</v>
      </c>
    </row>
    <row r="632" customFormat="false" ht="12.75" hidden="false" customHeight="false" outlineLevel="0" collapsed="false">
      <c r="E632" s="161" t="s">
        <v>10516</v>
      </c>
      <c r="F632" s="161" t="s">
        <v>10517</v>
      </c>
      <c r="K632" s="161" t="s">
        <v>10518</v>
      </c>
      <c r="N632" s="161" t="s">
        <v>10519</v>
      </c>
    </row>
    <row r="633" customFormat="false" ht="12.75" hidden="false" customHeight="false" outlineLevel="0" collapsed="false">
      <c r="E633" s="161" t="s">
        <v>10520</v>
      </c>
      <c r="F633" s="161" t="s">
        <v>10521</v>
      </c>
      <c r="K633" s="161" t="s">
        <v>10522</v>
      </c>
      <c r="N633" s="161" t="s">
        <v>10523</v>
      </c>
    </row>
    <row r="634" customFormat="false" ht="12.75" hidden="false" customHeight="false" outlineLevel="0" collapsed="false">
      <c r="E634" s="161" t="s">
        <v>10524</v>
      </c>
      <c r="F634" s="161" t="s">
        <v>10525</v>
      </c>
      <c r="K634" s="161" t="s">
        <v>10526</v>
      </c>
      <c r="N634" s="161" t="s">
        <v>10527</v>
      </c>
    </row>
    <row r="635" customFormat="false" ht="12.75" hidden="false" customHeight="false" outlineLevel="0" collapsed="false">
      <c r="E635" s="161" t="s">
        <v>10528</v>
      </c>
      <c r="F635" s="161" t="s">
        <v>10529</v>
      </c>
      <c r="K635" s="161" t="s">
        <v>10530</v>
      </c>
      <c r="N635" s="161" t="s">
        <v>10531</v>
      </c>
    </row>
    <row r="636" customFormat="false" ht="12.75" hidden="false" customHeight="false" outlineLevel="0" collapsed="false">
      <c r="E636" s="161" t="s">
        <v>10532</v>
      </c>
      <c r="F636" s="161" t="s">
        <v>10533</v>
      </c>
      <c r="K636" s="161" t="s">
        <v>10534</v>
      </c>
      <c r="N636" s="161" t="s">
        <v>10535</v>
      </c>
    </row>
    <row r="637" customFormat="false" ht="12.75" hidden="false" customHeight="false" outlineLevel="0" collapsed="false">
      <c r="E637" s="161" t="s">
        <v>10536</v>
      </c>
      <c r="F637" s="161" t="s">
        <v>10537</v>
      </c>
      <c r="K637" s="161" t="s">
        <v>10538</v>
      </c>
      <c r="N637" s="161" t="s">
        <v>10539</v>
      </c>
    </row>
    <row r="638" customFormat="false" ht="12.75" hidden="false" customHeight="false" outlineLevel="0" collapsed="false">
      <c r="E638" s="161" t="s">
        <v>10540</v>
      </c>
      <c r="F638" s="161" t="s">
        <v>10541</v>
      </c>
      <c r="K638" s="161" t="s">
        <v>10542</v>
      </c>
      <c r="N638" s="161" t="s">
        <v>10543</v>
      </c>
    </row>
    <row r="639" customFormat="false" ht="12.75" hidden="false" customHeight="false" outlineLevel="0" collapsed="false">
      <c r="E639" s="161" t="s">
        <v>10544</v>
      </c>
      <c r="F639" s="161" t="s">
        <v>10545</v>
      </c>
      <c r="K639" s="161" t="s">
        <v>10546</v>
      </c>
      <c r="N639" s="161" t="s">
        <v>10547</v>
      </c>
    </row>
    <row r="640" customFormat="false" ht="12.75" hidden="false" customHeight="false" outlineLevel="0" collapsed="false">
      <c r="E640" s="161" t="s">
        <v>10548</v>
      </c>
      <c r="F640" s="161" t="s">
        <v>10549</v>
      </c>
      <c r="K640" s="161" t="s">
        <v>10550</v>
      </c>
      <c r="N640" s="161" t="s">
        <v>10551</v>
      </c>
    </row>
    <row r="641" customFormat="false" ht="12.75" hidden="false" customHeight="false" outlineLevel="0" collapsed="false">
      <c r="E641" s="161" t="s">
        <v>10552</v>
      </c>
      <c r="F641" s="161" t="s">
        <v>10553</v>
      </c>
      <c r="K641" s="161" t="s">
        <v>10554</v>
      </c>
      <c r="N641" s="161" t="s">
        <v>10555</v>
      </c>
    </row>
    <row r="642" customFormat="false" ht="12.75" hidden="false" customHeight="false" outlineLevel="0" collapsed="false">
      <c r="E642" s="161" t="s">
        <v>10556</v>
      </c>
      <c r="F642" s="161" t="s">
        <v>10557</v>
      </c>
      <c r="K642" s="161" t="s">
        <v>10558</v>
      </c>
      <c r="N642" s="161" t="s">
        <v>10559</v>
      </c>
    </row>
    <row r="643" customFormat="false" ht="12.75" hidden="false" customHeight="false" outlineLevel="0" collapsed="false">
      <c r="F643" s="161" t="s">
        <v>10560</v>
      </c>
      <c r="K643" s="161" t="s">
        <v>10561</v>
      </c>
      <c r="N643" s="161" t="s">
        <v>10562</v>
      </c>
    </row>
    <row r="644" customFormat="false" ht="12.75" hidden="false" customHeight="false" outlineLevel="0" collapsed="false">
      <c r="F644" s="161" t="s">
        <v>10563</v>
      </c>
      <c r="K644" s="161" t="s">
        <v>10564</v>
      </c>
      <c r="N644" s="161" t="s">
        <v>10565</v>
      </c>
    </row>
    <row r="645" customFormat="false" ht="12.75" hidden="false" customHeight="false" outlineLevel="0" collapsed="false">
      <c r="F645" s="161" t="s">
        <v>10566</v>
      </c>
      <c r="K645" s="161" t="s">
        <v>10567</v>
      </c>
      <c r="N645" s="161" t="s">
        <v>10568</v>
      </c>
    </row>
    <row r="646" customFormat="false" ht="12.75" hidden="false" customHeight="false" outlineLevel="0" collapsed="false">
      <c r="F646" s="161" t="s">
        <v>10569</v>
      </c>
      <c r="K646" s="161" t="s">
        <v>10570</v>
      </c>
      <c r="N646" s="161" t="s">
        <v>10571</v>
      </c>
    </row>
    <row r="647" customFormat="false" ht="12.75" hidden="false" customHeight="false" outlineLevel="0" collapsed="false">
      <c r="F647" s="161" t="s">
        <v>10572</v>
      </c>
      <c r="K647" s="161" t="s">
        <v>10573</v>
      </c>
      <c r="N647" s="161" t="s">
        <v>10574</v>
      </c>
    </row>
    <row r="648" customFormat="false" ht="12.75" hidden="false" customHeight="false" outlineLevel="0" collapsed="false">
      <c r="F648" s="161" t="s">
        <v>10575</v>
      </c>
      <c r="K648" s="161" t="s">
        <v>10576</v>
      </c>
      <c r="N648" s="161" t="s">
        <v>10577</v>
      </c>
    </row>
    <row r="649" customFormat="false" ht="12.75" hidden="false" customHeight="false" outlineLevel="0" collapsed="false">
      <c r="F649" s="161" t="s">
        <v>10578</v>
      </c>
      <c r="K649" s="161" t="s">
        <v>10579</v>
      </c>
      <c r="N649" s="161" t="s">
        <v>10580</v>
      </c>
    </row>
    <row r="650" customFormat="false" ht="12.75" hidden="false" customHeight="false" outlineLevel="0" collapsed="false">
      <c r="F650" s="161" t="s">
        <v>10581</v>
      </c>
      <c r="K650" s="161" t="s">
        <v>10582</v>
      </c>
      <c r="N650" s="161" t="s">
        <v>10583</v>
      </c>
    </row>
    <row r="651" customFormat="false" ht="12.75" hidden="false" customHeight="false" outlineLevel="0" collapsed="false">
      <c r="F651" s="161" t="s">
        <v>10584</v>
      </c>
      <c r="K651" s="161" t="s">
        <v>10585</v>
      </c>
      <c r="N651" s="161" t="s">
        <v>10586</v>
      </c>
    </row>
    <row r="652" customFormat="false" ht="12.75" hidden="false" customHeight="false" outlineLevel="0" collapsed="false">
      <c r="F652" s="161" t="s">
        <v>10587</v>
      </c>
      <c r="K652" s="161" t="s">
        <v>10588</v>
      </c>
      <c r="N652" s="161" t="s">
        <v>10589</v>
      </c>
    </row>
    <row r="653" customFormat="false" ht="12.75" hidden="false" customHeight="false" outlineLevel="0" collapsed="false">
      <c r="F653" s="161" t="s">
        <v>10590</v>
      </c>
      <c r="K653" s="161" t="s">
        <v>10591</v>
      </c>
      <c r="N653" s="161" t="s">
        <v>10592</v>
      </c>
    </row>
    <row r="654" customFormat="false" ht="12.75" hidden="false" customHeight="false" outlineLevel="0" collapsed="false">
      <c r="F654" s="161" t="s">
        <v>10593</v>
      </c>
      <c r="K654" s="161" t="s">
        <v>10594</v>
      </c>
      <c r="N654" s="161" t="s">
        <v>10595</v>
      </c>
    </row>
    <row r="655" customFormat="false" ht="12.75" hidden="false" customHeight="false" outlineLevel="0" collapsed="false">
      <c r="F655" s="161" t="s">
        <v>10596</v>
      </c>
      <c r="K655" s="161" t="s">
        <v>10597</v>
      </c>
      <c r="N655" s="161" t="s">
        <v>10598</v>
      </c>
    </row>
    <row r="656" customFormat="false" ht="12.75" hidden="false" customHeight="false" outlineLevel="0" collapsed="false">
      <c r="F656" s="161" t="s">
        <v>10599</v>
      </c>
      <c r="K656" s="161" t="s">
        <v>10600</v>
      </c>
      <c r="N656" s="161" t="s">
        <v>10601</v>
      </c>
    </row>
    <row r="657" customFormat="false" ht="12.75" hidden="false" customHeight="false" outlineLevel="0" collapsed="false">
      <c r="F657" s="161" t="s">
        <v>10602</v>
      </c>
      <c r="K657" s="161" t="s">
        <v>10603</v>
      </c>
      <c r="N657" s="161" t="s">
        <v>10604</v>
      </c>
    </row>
    <row r="658" customFormat="false" ht="12.75" hidden="false" customHeight="false" outlineLevel="0" collapsed="false">
      <c r="F658" s="161" t="s">
        <v>10605</v>
      </c>
      <c r="K658" s="161" t="s">
        <v>10606</v>
      </c>
      <c r="N658" s="161" t="s">
        <v>10607</v>
      </c>
    </row>
    <row r="659" customFormat="false" ht="12.75" hidden="false" customHeight="false" outlineLevel="0" collapsed="false">
      <c r="F659" s="161" t="s">
        <v>10608</v>
      </c>
      <c r="K659" s="161" t="s">
        <v>10609</v>
      </c>
      <c r="N659" s="161" t="s">
        <v>10610</v>
      </c>
    </row>
    <row r="660" customFormat="false" ht="12.75" hidden="false" customHeight="false" outlineLevel="0" collapsed="false">
      <c r="F660" s="161" t="s">
        <v>10611</v>
      </c>
      <c r="K660" s="161" t="s">
        <v>10612</v>
      </c>
      <c r="N660" s="161" t="s">
        <v>10613</v>
      </c>
    </row>
    <row r="661" customFormat="false" ht="12.75" hidden="false" customHeight="false" outlineLevel="0" collapsed="false">
      <c r="F661" s="161" t="s">
        <v>10614</v>
      </c>
      <c r="K661" s="161" t="s">
        <v>10615</v>
      </c>
      <c r="N661" s="161" t="s">
        <v>10616</v>
      </c>
    </row>
    <row r="662" customFormat="false" ht="12.75" hidden="false" customHeight="false" outlineLevel="0" collapsed="false">
      <c r="F662" s="161" t="s">
        <v>10617</v>
      </c>
      <c r="K662" s="161" t="s">
        <v>10618</v>
      </c>
      <c r="N662" s="161" t="s">
        <v>10619</v>
      </c>
    </row>
    <row r="663" customFormat="false" ht="12.75" hidden="false" customHeight="false" outlineLevel="0" collapsed="false">
      <c r="F663" s="161" t="s">
        <v>10620</v>
      </c>
      <c r="K663" s="161" t="s">
        <v>10621</v>
      </c>
      <c r="N663" s="161" t="s">
        <v>10622</v>
      </c>
    </row>
    <row r="664" customFormat="false" ht="12.75" hidden="false" customHeight="false" outlineLevel="0" collapsed="false">
      <c r="F664" s="161" t="s">
        <v>10623</v>
      </c>
      <c r="K664" s="161" t="s">
        <v>10624</v>
      </c>
      <c r="N664" s="161" t="s">
        <v>10625</v>
      </c>
    </row>
    <row r="665" customFormat="false" ht="12.75" hidden="false" customHeight="false" outlineLevel="0" collapsed="false">
      <c r="F665" s="161" t="s">
        <v>10626</v>
      </c>
      <c r="K665" s="161" t="s">
        <v>10627</v>
      </c>
      <c r="N665" s="161" t="s">
        <v>10628</v>
      </c>
    </row>
    <row r="666" customFormat="false" ht="12.75" hidden="false" customHeight="false" outlineLevel="0" collapsed="false">
      <c r="F666" s="161" t="s">
        <v>10629</v>
      </c>
      <c r="K666" s="161" t="s">
        <v>10630</v>
      </c>
      <c r="N666" s="161" t="s">
        <v>10631</v>
      </c>
    </row>
    <row r="667" customFormat="false" ht="12.75" hidden="false" customHeight="false" outlineLevel="0" collapsed="false">
      <c r="F667" s="161" t="s">
        <v>10632</v>
      </c>
      <c r="K667" s="161" t="s">
        <v>10633</v>
      </c>
      <c r="N667" s="161" t="s">
        <v>10634</v>
      </c>
    </row>
    <row r="668" customFormat="false" ht="12.75" hidden="false" customHeight="false" outlineLevel="0" collapsed="false">
      <c r="F668" s="161" t="s">
        <v>10635</v>
      </c>
      <c r="K668" s="161" t="s">
        <v>10636</v>
      </c>
      <c r="N668" s="161" t="s">
        <v>10637</v>
      </c>
    </row>
    <row r="669" customFormat="false" ht="12.75" hidden="false" customHeight="false" outlineLevel="0" collapsed="false">
      <c r="F669" s="161" t="s">
        <v>10638</v>
      </c>
      <c r="K669" s="161" t="s">
        <v>10639</v>
      </c>
      <c r="N669" s="161" t="s">
        <v>10640</v>
      </c>
    </row>
    <row r="670" customFormat="false" ht="12.75" hidden="false" customHeight="false" outlineLevel="0" collapsed="false">
      <c r="F670" s="161" t="s">
        <v>10641</v>
      </c>
      <c r="K670" s="161" t="s">
        <v>10642</v>
      </c>
      <c r="N670" s="161" t="s">
        <v>10643</v>
      </c>
    </row>
    <row r="671" customFormat="false" ht="12.75" hidden="false" customHeight="false" outlineLevel="0" collapsed="false">
      <c r="F671" s="161" t="s">
        <v>10644</v>
      </c>
      <c r="K671" s="161" t="s">
        <v>10645</v>
      </c>
      <c r="N671" s="161" t="s">
        <v>10646</v>
      </c>
    </row>
    <row r="672" customFormat="false" ht="12.75" hidden="false" customHeight="false" outlineLevel="0" collapsed="false">
      <c r="F672" s="161" t="s">
        <v>10647</v>
      </c>
      <c r="K672" s="161" t="s">
        <v>10648</v>
      </c>
      <c r="N672" s="161" t="s">
        <v>10649</v>
      </c>
    </row>
    <row r="673" customFormat="false" ht="12.75" hidden="false" customHeight="false" outlineLevel="0" collapsed="false">
      <c r="F673" s="161" t="s">
        <v>10650</v>
      </c>
      <c r="K673" s="161" t="s">
        <v>10651</v>
      </c>
      <c r="N673" s="161" t="s">
        <v>10652</v>
      </c>
    </row>
    <row r="674" customFormat="false" ht="12.75" hidden="false" customHeight="false" outlineLevel="0" collapsed="false">
      <c r="F674" s="161" t="s">
        <v>10653</v>
      </c>
      <c r="K674" s="161" t="s">
        <v>10654</v>
      </c>
      <c r="N674" s="161" t="s">
        <v>10655</v>
      </c>
    </row>
    <row r="675" customFormat="false" ht="12.75" hidden="false" customHeight="false" outlineLevel="0" collapsed="false">
      <c r="F675" s="161" t="s">
        <v>10656</v>
      </c>
      <c r="K675" s="161" t="s">
        <v>10657</v>
      </c>
      <c r="N675" s="161" t="s">
        <v>10658</v>
      </c>
    </row>
    <row r="676" customFormat="false" ht="12.75" hidden="false" customHeight="false" outlineLevel="0" collapsed="false">
      <c r="F676" s="161" t="s">
        <v>10659</v>
      </c>
      <c r="K676" s="161" t="s">
        <v>10660</v>
      </c>
      <c r="N676" s="161" t="s">
        <v>10661</v>
      </c>
    </row>
    <row r="677" customFormat="false" ht="12.75" hidden="false" customHeight="false" outlineLevel="0" collapsed="false">
      <c r="F677" s="161" t="s">
        <v>10662</v>
      </c>
      <c r="K677" s="161" t="s">
        <v>10663</v>
      </c>
      <c r="N677" s="161" t="s">
        <v>10664</v>
      </c>
    </row>
    <row r="678" customFormat="false" ht="12.75" hidden="false" customHeight="false" outlineLevel="0" collapsed="false">
      <c r="F678" s="161" t="s">
        <v>10665</v>
      </c>
      <c r="K678" s="161" t="s">
        <v>10666</v>
      </c>
      <c r="N678" s="161" t="s">
        <v>10667</v>
      </c>
    </row>
    <row r="679" customFormat="false" ht="12.75" hidden="false" customHeight="false" outlineLevel="0" collapsed="false">
      <c r="F679" s="161" t="s">
        <v>10668</v>
      </c>
      <c r="K679" s="161" t="s">
        <v>10669</v>
      </c>
      <c r="N679" s="161" t="s">
        <v>10670</v>
      </c>
    </row>
    <row r="680" customFormat="false" ht="12.75" hidden="false" customHeight="false" outlineLevel="0" collapsed="false">
      <c r="F680" s="161" t="s">
        <v>10671</v>
      </c>
      <c r="K680" s="161" t="s">
        <v>10672</v>
      </c>
      <c r="N680" s="161" t="s">
        <v>10673</v>
      </c>
    </row>
    <row r="681" customFormat="false" ht="12.75" hidden="false" customHeight="false" outlineLevel="0" collapsed="false">
      <c r="F681" s="161" t="s">
        <v>10674</v>
      </c>
      <c r="K681" s="161" t="s">
        <v>10675</v>
      </c>
      <c r="N681" s="161" t="s">
        <v>10676</v>
      </c>
    </row>
    <row r="682" customFormat="false" ht="12.75" hidden="false" customHeight="false" outlineLevel="0" collapsed="false">
      <c r="F682" s="161" t="s">
        <v>10677</v>
      </c>
      <c r="K682" s="161" t="s">
        <v>10678</v>
      </c>
      <c r="N682" s="161" t="s">
        <v>10679</v>
      </c>
    </row>
    <row r="683" customFormat="false" ht="12.75" hidden="false" customHeight="false" outlineLevel="0" collapsed="false">
      <c r="F683" s="161" t="s">
        <v>10680</v>
      </c>
      <c r="K683" s="161" t="s">
        <v>10681</v>
      </c>
      <c r="N683" s="161" t="s">
        <v>10682</v>
      </c>
    </row>
    <row r="684" customFormat="false" ht="12.75" hidden="false" customHeight="false" outlineLevel="0" collapsed="false">
      <c r="F684" s="161" t="s">
        <v>10683</v>
      </c>
      <c r="K684" s="161" t="s">
        <v>10684</v>
      </c>
      <c r="N684" s="161" t="s">
        <v>10685</v>
      </c>
    </row>
    <row r="685" customFormat="false" ht="12.75" hidden="false" customHeight="false" outlineLevel="0" collapsed="false">
      <c r="F685" s="161" t="s">
        <v>10686</v>
      </c>
      <c r="K685" s="161" t="s">
        <v>10687</v>
      </c>
      <c r="N685" s="161" t="s">
        <v>10688</v>
      </c>
    </row>
    <row r="686" customFormat="false" ht="12.75" hidden="false" customHeight="false" outlineLevel="0" collapsed="false">
      <c r="F686" s="161" t="s">
        <v>10689</v>
      </c>
      <c r="K686" s="161" t="s">
        <v>10690</v>
      </c>
      <c r="N686" s="161" t="s">
        <v>10691</v>
      </c>
    </row>
    <row r="687" customFormat="false" ht="12.75" hidden="false" customHeight="false" outlineLevel="0" collapsed="false">
      <c r="F687" s="161" t="s">
        <v>10692</v>
      </c>
      <c r="K687" s="161" t="s">
        <v>10693</v>
      </c>
      <c r="N687" s="161" t="s">
        <v>10694</v>
      </c>
    </row>
    <row r="688" customFormat="false" ht="12.75" hidden="false" customHeight="false" outlineLevel="0" collapsed="false">
      <c r="F688" s="161" t="s">
        <v>10695</v>
      </c>
      <c r="K688" s="161" t="s">
        <v>10696</v>
      </c>
      <c r="N688" s="161" t="s">
        <v>10697</v>
      </c>
    </row>
    <row r="689" customFormat="false" ht="12.75" hidden="false" customHeight="false" outlineLevel="0" collapsed="false">
      <c r="F689" s="161" t="s">
        <v>10698</v>
      </c>
      <c r="K689" s="161" t="s">
        <v>10699</v>
      </c>
      <c r="N689" s="161" t="s">
        <v>10700</v>
      </c>
    </row>
    <row r="690" customFormat="false" ht="12.75" hidden="false" customHeight="false" outlineLevel="0" collapsed="false">
      <c r="F690" s="161" t="s">
        <v>10701</v>
      </c>
      <c r="K690" s="161" t="s">
        <v>10702</v>
      </c>
      <c r="N690" s="161" t="s">
        <v>10703</v>
      </c>
    </row>
    <row r="691" customFormat="false" ht="12.75" hidden="false" customHeight="false" outlineLevel="0" collapsed="false">
      <c r="F691" s="161" t="s">
        <v>10704</v>
      </c>
      <c r="K691" s="161" t="s">
        <v>10705</v>
      </c>
      <c r="N691" s="161" t="s">
        <v>10706</v>
      </c>
    </row>
    <row r="692" customFormat="false" ht="12.75" hidden="false" customHeight="false" outlineLevel="0" collapsed="false">
      <c r="F692" s="161" t="s">
        <v>10707</v>
      </c>
      <c r="K692" s="161" t="s">
        <v>10708</v>
      </c>
      <c r="N692" s="161" t="s">
        <v>10709</v>
      </c>
    </row>
    <row r="693" customFormat="false" ht="12.75" hidden="false" customHeight="false" outlineLevel="0" collapsed="false">
      <c r="F693" s="161" t="s">
        <v>10710</v>
      </c>
      <c r="K693" s="161" t="s">
        <v>10711</v>
      </c>
      <c r="N693" s="161" t="s">
        <v>10712</v>
      </c>
    </row>
    <row r="694" customFormat="false" ht="12.75" hidden="false" customHeight="false" outlineLevel="0" collapsed="false">
      <c r="F694" s="161" t="s">
        <v>10713</v>
      </c>
      <c r="K694" s="161" t="s">
        <v>10714</v>
      </c>
      <c r="N694" s="161" t="s">
        <v>10715</v>
      </c>
    </row>
    <row r="695" customFormat="false" ht="12.75" hidden="false" customHeight="false" outlineLevel="0" collapsed="false">
      <c r="F695" s="161" t="s">
        <v>10716</v>
      </c>
      <c r="K695" s="161" t="s">
        <v>10717</v>
      </c>
      <c r="N695" s="161" t="s">
        <v>10718</v>
      </c>
    </row>
    <row r="696" customFormat="false" ht="12.75" hidden="false" customHeight="false" outlineLevel="0" collapsed="false">
      <c r="F696" s="161" t="s">
        <v>10719</v>
      </c>
      <c r="K696" s="161" t="s">
        <v>10720</v>
      </c>
      <c r="N696" s="161" t="s">
        <v>10721</v>
      </c>
    </row>
    <row r="697" customFormat="false" ht="12.75" hidden="false" customHeight="false" outlineLevel="0" collapsed="false">
      <c r="F697" s="161" t="s">
        <v>10722</v>
      </c>
      <c r="K697" s="161" t="s">
        <v>10723</v>
      </c>
      <c r="N697" s="161" t="s">
        <v>10724</v>
      </c>
    </row>
    <row r="698" customFormat="false" ht="12.75" hidden="false" customHeight="false" outlineLevel="0" collapsed="false">
      <c r="F698" s="161" t="s">
        <v>10725</v>
      </c>
      <c r="K698" s="161" t="s">
        <v>10726</v>
      </c>
      <c r="N698" s="161" t="s">
        <v>10727</v>
      </c>
    </row>
    <row r="699" customFormat="false" ht="12.75" hidden="false" customHeight="false" outlineLevel="0" collapsed="false">
      <c r="F699" s="161" t="s">
        <v>10728</v>
      </c>
      <c r="K699" s="161" t="s">
        <v>10729</v>
      </c>
      <c r="N699" s="161" t="s">
        <v>10730</v>
      </c>
    </row>
    <row r="700" customFormat="false" ht="12.75" hidden="false" customHeight="false" outlineLevel="0" collapsed="false">
      <c r="F700" s="161" t="s">
        <v>10731</v>
      </c>
      <c r="K700" s="161" t="s">
        <v>10732</v>
      </c>
      <c r="N700" s="161" t="s">
        <v>10733</v>
      </c>
    </row>
    <row r="701" customFormat="false" ht="12.75" hidden="false" customHeight="false" outlineLevel="0" collapsed="false">
      <c r="F701" s="161" t="s">
        <v>10734</v>
      </c>
      <c r="K701" s="161" t="s">
        <v>10735</v>
      </c>
      <c r="N701" s="161" t="s">
        <v>10736</v>
      </c>
    </row>
    <row r="702" customFormat="false" ht="12.75" hidden="false" customHeight="false" outlineLevel="0" collapsed="false">
      <c r="F702" s="161" t="s">
        <v>10737</v>
      </c>
      <c r="K702" s="161" t="s">
        <v>10738</v>
      </c>
      <c r="N702" s="161" t="s">
        <v>10739</v>
      </c>
    </row>
    <row r="703" customFormat="false" ht="12.75" hidden="false" customHeight="false" outlineLevel="0" collapsed="false">
      <c r="F703" s="161" t="s">
        <v>10740</v>
      </c>
      <c r="K703" s="161" t="s">
        <v>10741</v>
      </c>
      <c r="N703" s="161" t="s">
        <v>10742</v>
      </c>
    </row>
    <row r="704" customFormat="false" ht="12.75" hidden="false" customHeight="false" outlineLevel="0" collapsed="false">
      <c r="F704" s="161" t="s">
        <v>10743</v>
      </c>
      <c r="K704" s="161" t="s">
        <v>10744</v>
      </c>
      <c r="N704" s="161" t="s">
        <v>10745</v>
      </c>
    </row>
    <row r="705" customFormat="false" ht="12.75" hidden="false" customHeight="false" outlineLevel="0" collapsed="false">
      <c r="F705" s="161" t="s">
        <v>10746</v>
      </c>
      <c r="K705" s="161" t="s">
        <v>10747</v>
      </c>
      <c r="N705" s="161" t="s">
        <v>10748</v>
      </c>
    </row>
    <row r="706" customFormat="false" ht="12.75" hidden="false" customHeight="false" outlineLevel="0" collapsed="false">
      <c r="F706" s="161" t="s">
        <v>10749</v>
      </c>
      <c r="K706" s="161" t="s">
        <v>10750</v>
      </c>
      <c r="N706" s="161" t="s">
        <v>10751</v>
      </c>
    </row>
    <row r="707" customFormat="false" ht="12.75" hidden="false" customHeight="false" outlineLevel="0" collapsed="false">
      <c r="F707" s="161" t="s">
        <v>10752</v>
      </c>
      <c r="K707" s="161" t="s">
        <v>10753</v>
      </c>
      <c r="N707" s="161" t="s">
        <v>10754</v>
      </c>
    </row>
    <row r="708" customFormat="false" ht="12.75" hidden="false" customHeight="false" outlineLevel="0" collapsed="false">
      <c r="F708" s="161" t="s">
        <v>10755</v>
      </c>
      <c r="K708" s="161" t="s">
        <v>10756</v>
      </c>
      <c r="N708" s="161" t="s">
        <v>10757</v>
      </c>
    </row>
    <row r="709" customFormat="false" ht="12.75" hidden="false" customHeight="false" outlineLevel="0" collapsed="false">
      <c r="F709" s="161" t="s">
        <v>10758</v>
      </c>
      <c r="K709" s="161" t="s">
        <v>10759</v>
      </c>
      <c r="N709" s="161" t="s">
        <v>10760</v>
      </c>
    </row>
    <row r="710" customFormat="false" ht="12.75" hidden="false" customHeight="false" outlineLevel="0" collapsed="false">
      <c r="F710" s="161" t="s">
        <v>10761</v>
      </c>
      <c r="K710" s="161" t="s">
        <v>10762</v>
      </c>
      <c r="N710" s="161" t="s">
        <v>10763</v>
      </c>
    </row>
    <row r="711" customFormat="false" ht="12.75" hidden="false" customHeight="false" outlineLevel="0" collapsed="false">
      <c r="F711" s="161" t="s">
        <v>10764</v>
      </c>
      <c r="K711" s="161" t="s">
        <v>10765</v>
      </c>
      <c r="N711" s="161" t="s">
        <v>10766</v>
      </c>
    </row>
    <row r="712" customFormat="false" ht="12.75" hidden="false" customHeight="false" outlineLevel="0" collapsed="false">
      <c r="F712" s="161" t="s">
        <v>10767</v>
      </c>
      <c r="K712" s="161" t="s">
        <v>10768</v>
      </c>
      <c r="N712" s="161" t="s">
        <v>10769</v>
      </c>
    </row>
    <row r="713" customFormat="false" ht="12.75" hidden="false" customHeight="false" outlineLevel="0" collapsed="false">
      <c r="F713" s="161" t="s">
        <v>10770</v>
      </c>
      <c r="K713" s="161" t="s">
        <v>10771</v>
      </c>
      <c r="N713" s="161" t="s">
        <v>10772</v>
      </c>
    </row>
    <row r="714" customFormat="false" ht="12.75" hidden="false" customHeight="false" outlineLevel="0" collapsed="false">
      <c r="F714" s="161" t="s">
        <v>10773</v>
      </c>
      <c r="K714" s="161" t="s">
        <v>10774</v>
      </c>
      <c r="N714" s="161" t="s">
        <v>10775</v>
      </c>
    </row>
    <row r="715" customFormat="false" ht="12.75" hidden="false" customHeight="false" outlineLevel="0" collapsed="false">
      <c r="F715" s="161" t="s">
        <v>10776</v>
      </c>
      <c r="K715" s="161" t="s">
        <v>10777</v>
      </c>
      <c r="N715" s="161" t="s">
        <v>10778</v>
      </c>
    </row>
    <row r="716" customFormat="false" ht="12.75" hidden="false" customHeight="false" outlineLevel="0" collapsed="false">
      <c r="F716" s="161" t="s">
        <v>10779</v>
      </c>
      <c r="K716" s="161" t="s">
        <v>10780</v>
      </c>
      <c r="N716" s="161" t="s">
        <v>10781</v>
      </c>
    </row>
    <row r="717" customFormat="false" ht="12.75" hidden="false" customHeight="false" outlineLevel="0" collapsed="false">
      <c r="F717" s="161" t="s">
        <v>10782</v>
      </c>
      <c r="K717" s="161" t="s">
        <v>10783</v>
      </c>
      <c r="N717" s="161" t="s">
        <v>10784</v>
      </c>
    </row>
    <row r="718" customFormat="false" ht="12.75" hidden="false" customHeight="false" outlineLevel="0" collapsed="false">
      <c r="F718" s="161" t="s">
        <v>10785</v>
      </c>
      <c r="K718" s="161" t="s">
        <v>10786</v>
      </c>
      <c r="N718" s="161" t="s">
        <v>10787</v>
      </c>
    </row>
    <row r="719" customFormat="false" ht="12.75" hidden="false" customHeight="false" outlineLevel="0" collapsed="false">
      <c r="F719" s="161" t="s">
        <v>10788</v>
      </c>
      <c r="K719" s="161" t="s">
        <v>10789</v>
      </c>
      <c r="N719" s="161" t="s">
        <v>10790</v>
      </c>
    </row>
    <row r="720" customFormat="false" ht="12.75" hidden="false" customHeight="false" outlineLevel="0" collapsed="false">
      <c r="F720" s="161" t="s">
        <v>10791</v>
      </c>
      <c r="K720" s="161" t="s">
        <v>10792</v>
      </c>
      <c r="N720" s="161" t="s">
        <v>10793</v>
      </c>
    </row>
    <row r="721" customFormat="false" ht="12.75" hidden="false" customHeight="false" outlineLevel="0" collapsed="false">
      <c r="F721" s="161" t="s">
        <v>10794</v>
      </c>
      <c r="K721" s="161" t="s">
        <v>10795</v>
      </c>
      <c r="N721" s="161" t="s">
        <v>10796</v>
      </c>
    </row>
    <row r="722" customFormat="false" ht="12.75" hidden="false" customHeight="false" outlineLevel="0" collapsed="false">
      <c r="F722" s="161" t="s">
        <v>10797</v>
      </c>
      <c r="K722" s="161" t="s">
        <v>10798</v>
      </c>
      <c r="N722" s="161" t="s">
        <v>10799</v>
      </c>
    </row>
    <row r="723" customFormat="false" ht="12.75" hidden="false" customHeight="false" outlineLevel="0" collapsed="false">
      <c r="F723" s="161" t="s">
        <v>10800</v>
      </c>
      <c r="K723" s="161" t="s">
        <v>10801</v>
      </c>
      <c r="N723" s="161" t="s">
        <v>10802</v>
      </c>
    </row>
    <row r="724" customFormat="false" ht="12.75" hidden="false" customHeight="false" outlineLevel="0" collapsed="false">
      <c r="F724" s="161" t="s">
        <v>10803</v>
      </c>
      <c r="K724" s="161" t="s">
        <v>10804</v>
      </c>
      <c r="N724" s="161" t="s">
        <v>10805</v>
      </c>
    </row>
    <row r="725" customFormat="false" ht="12.75" hidden="false" customHeight="false" outlineLevel="0" collapsed="false">
      <c r="F725" s="161" t="s">
        <v>10806</v>
      </c>
      <c r="K725" s="161" t="s">
        <v>10807</v>
      </c>
      <c r="N725" s="161" t="s">
        <v>10808</v>
      </c>
    </row>
    <row r="726" customFormat="false" ht="12.75" hidden="false" customHeight="false" outlineLevel="0" collapsed="false">
      <c r="F726" s="161" t="s">
        <v>10809</v>
      </c>
      <c r="K726" s="161" t="s">
        <v>10810</v>
      </c>
      <c r="N726" s="161" t="s">
        <v>10811</v>
      </c>
    </row>
    <row r="727" customFormat="false" ht="12.75" hidden="false" customHeight="false" outlineLevel="0" collapsed="false">
      <c r="F727" s="161" t="s">
        <v>10812</v>
      </c>
      <c r="K727" s="161" t="s">
        <v>10813</v>
      </c>
      <c r="N727" s="161" t="s">
        <v>10814</v>
      </c>
    </row>
    <row r="728" customFormat="false" ht="12.75" hidden="false" customHeight="false" outlineLevel="0" collapsed="false">
      <c r="F728" s="161" t="s">
        <v>10815</v>
      </c>
      <c r="K728" s="161" t="s">
        <v>10816</v>
      </c>
      <c r="N728" s="161" t="s">
        <v>10817</v>
      </c>
    </row>
    <row r="729" customFormat="false" ht="12.75" hidden="false" customHeight="false" outlineLevel="0" collapsed="false">
      <c r="F729" s="161" t="s">
        <v>10818</v>
      </c>
      <c r="K729" s="161" t="s">
        <v>10819</v>
      </c>
      <c r="N729" s="161" t="s">
        <v>10820</v>
      </c>
    </row>
    <row r="730" customFormat="false" ht="12.75" hidden="false" customHeight="false" outlineLevel="0" collapsed="false">
      <c r="F730" s="161" t="s">
        <v>10821</v>
      </c>
      <c r="K730" s="161" t="s">
        <v>10822</v>
      </c>
      <c r="N730" s="161" t="s">
        <v>10823</v>
      </c>
    </row>
    <row r="731" customFormat="false" ht="12.75" hidden="false" customHeight="false" outlineLevel="0" collapsed="false">
      <c r="F731" s="161" t="s">
        <v>10824</v>
      </c>
      <c r="K731" s="161" t="s">
        <v>10825</v>
      </c>
      <c r="N731" s="161" t="s">
        <v>10826</v>
      </c>
    </row>
    <row r="732" customFormat="false" ht="12.75" hidden="false" customHeight="false" outlineLevel="0" collapsed="false">
      <c r="F732" s="161" t="s">
        <v>10827</v>
      </c>
      <c r="K732" s="161" t="s">
        <v>10828</v>
      </c>
      <c r="N732" s="161" t="s">
        <v>10829</v>
      </c>
    </row>
    <row r="733" customFormat="false" ht="12.75" hidden="false" customHeight="false" outlineLevel="0" collapsed="false">
      <c r="F733" s="161" t="s">
        <v>10830</v>
      </c>
      <c r="K733" s="161" t="s">
        <v>10831</v>
      </c>
      <c r="N733" s="161" t="s">
        <v>10832</v>
      </c>
    </row>
    <row r="734" customFormat="false" ht="12.75" hidden="false" customHeight="false" outlineLevel="0" collapsed="false">
      <c r="F734" s="161" t="s">
        <v>10833</v>
      </c>
      <c r="K734" s="161" t="s">
        <v>10834</v>
      </c>
      <c r="N734" s="161" t="s">
        <v>10835</v>
      </c>
    </row>
    <row r="735" customFormat="false" ht="12.75" hidden="false" customHeight="false" outlineLevel="0" collapsed="false">
      <c r="F735" s="161" t="s">
        <v>10836</v>
      </c>
      <c r="K735" s="161" t="s">
        <v>10837</v>
      </c>
      <c r="N735" s="161" t="s">
        <v>10838</v>
      </c>
    </row>
    <row r="736" customFormat="false" ht="12.75" hidden="false" customHeight="false" outlineLevel="0" collapsed="false">
      <c r="F736" s="161" t="s">
        <v>10839</v>
      </c>
      <c r="K736" s="161" t="s">
        <v>10840</v>
      </c>
      <c r="N736" s="161" t="s">
        <v>10841</v>
      </c>
    </row>
    <row r="737" customFormat="false" ht="12.75" hidden="false" customHeight="false" outlineLevel="0" collapsed="false">
      <c r="F737" s="161" t="s">
        <v>10842</v>
      </c>
      <c r="K737" s="161" t="s">
        <v>10843</v>
      </c>
      <c r="N737" s="161" t="s">
        <v>10844</v>
      </c>
    </row>
    <row r="738" customFormat="false" ht="12.75" hidden="false" customHeight="false" outlineLevel="0" collapsed="false">
      <c r="F738" s="161" t="s">
        <v>10845</v>
      </c>
      <c r="K738" s="161" t="s">
        <v>10846</v>
      </c>
      <c r="N738" s="161" t="s">
        <v>10847</v>
      </c>
    </row>
    <row r="739" customFormat="false" ht="12.75" hidden="false" customHeight="false" outlineLevel="0" collapsed="false">
      <c r="F739" s="161" t="s">
        <v>10848</v>
      </c>
      <c r="K739" s="161" t="s">
        <v>10849</v>
      </c>
      <c r="N739" s="161" t="s">
        <v>10850</v>
      </c>
    </row>
    <row r="740" customFormat="false" ht="12.75" hidden="false" customHeight="false" outlineLevel="0" collapsed="false">
      <c r="F740" s="161" t="s">
        <v>10851</v>
      </c>
      <c r="K740" s="161" t="s">
        <v>10852</v>
      </c>
      <c r="N740" s="161" t="s">
        <v>10853</v>
      </c>
    </row>
    <row r="741" customFormat="false" ht="12.75" hidden="false" customHeight="false" outlineLevel="0" collapsed="false">
      <c r="F741" s="161" t="s">
        <v>10854</v>
      </c>
      <c r="K741" s="161" t="s">
        <v>10855</v>
      </c>
      <c r="N741" s="161" t="s">
        <v>10856</v>
      </c>
    </row>
    <row r="742" customFormat="false" ht="12.75" hidden="false" customHeight="false" outlineLevel="0" collapsed="false">
      <c r="F742" s="161" t="s">
        <v>10857</v>
      </c>
      <c r="K742" s="161" t="s">
        <v>10858</v>
      </c>
      <c r="N742" s="161" t="s">
        <v>10859</v>
      </c>
    </row>
    <row r="743" customFormat="false" ht="12.75" hidden="false" customHeight="false" outlineLevel="0" collapsed="false">
      <c r="F743" s="161" t="s">
        <v>10860</v>
      </c>
      <c r="K743" s="161" t="s">
        <v>10861</v>
      </c>
      <c r="N743" s="161" t="s">
        <v>10862</v>
      </c>
    </row>
    <row r="744" customFormat="false" ht="12.75" hidden="false" customHeight="false" outlineLevel="0" collapsed="false">
      <c r="F744" s="161" t="s">
        <v>10863</v>
      </c>
      <c r="K744" s="161" t="s">
        <v>10864</v>
      </c>
      <c r="N744" s="161" t="s">
        <v>10865</v>
      </c>
    </row>
    <row r="745" customFormat="false" ht="12.75" hidden="false" customHeight="false" outlineLevel="0" collapsed="false">
      <c r="F745" s="161" t="s">
        <v>10866</v>
      </c>
      <c r="K745" s="161" t="s">
        <v>10867</v>
      </c>
      <c r="N745" s="161" t="s">
        <v>10868</v>
      </c>
    </row>
    <row r="746" customFormat="false" ht="12.75" hidden="false" customHeight="false" outlineLevel="0" collapsed="false">
      <c r="F746" s="161" t="s">
        <v>10869</v>
      </c>
      <c r="K746" s="161" t="s">
        <v>10870</v>
      </c>
      <c r="N746" s="161" t="s">
        <v>10871</v>
      </c>
    </row>
    <row r="747" customFormat="false" ht="12.75" hidden="false" customHeight="false" outlineLevel="0" collapsed="false">
      <c r="F747" s="161" t="s">
        <v>10872</v>
      </c>
      <c r="K747" s="161" t="s">
        <v>10873</v>
      </c>
      <c r="N747" s="161" t="s">
        <v>10874</v>
      </c>
    </row>
    <row r="748" customFormat="false" ht="12.75" hidden="false" customHeight="false" outlineLevel="0" collapsed="false">
      <c r="F748" s="161" t="s">
        <v>10875</v>
      </c>
      <c r="K748" s="161" t="s">
        <v>10876</v>
      </c>
      <c r="N748" s="161" t="s">
        <v>10877</v>
      </c>
    </row>
    <row r="749" customFormat="false" ht="12.75" hidden="false" customHeight="false" outlineLevel="0" collapsed="false">
      <c r="F749" s="161" t="s">
        <v>10878</v>
      </c>
      <c r="K749" s="161" t="s">
        <v>10879</v>
      </c>
      <c r="N749" s="161" t="s">
        <v>10880</v>
      </c>
    </row>
    <row r="750" customFormat="false" ht="12.75" hidden="false" customHeight="false" outlineLevel="0" collapsed="false">
      <c r="K750" s="161" t="s">
        <v>10881</v>
      </c>
      <c r="N750" s="161" t="s">
        <v>10882</v>
      </c>
    </row>
    <row r="751" customFormat="false" ht="12.75" hidden="false" customHeight="false" outlineLevel="0" collapsed="false">
      <c r="K751" s="161" t="s">
        <v>10883</v>
      </c>
      <c r="N751" s="161" t="s">
        <v>10884</v>
      </c>
    </row>
    <row r="752" customFormat="false" ht="12.75" hidden="false" customHeight="false" outlineLevel="0" collapsed="false">
      <c r="K752" s="161" t="s">
        <v>10885</v>
      </c>
      <c r="N752" s="161" t="s">
        <v>10886</v>
      </c>
    </row>
    <row r="753" customFormat="false" ht="12.75" hidden="false" customHeight="false" outlineLevel="0" collapsed="false">
      <c r="K753" s="161" t="s">
        <v>10887</v>
      </c>
      <c r="N753" s="161" t="s">
        <v>10888</v>
      </c>
    </row>
    <row r="754" customFormat="false" ht="12.75" hidden="false" customHeight="false" outlineLevel="0" collapsed="false">
      <c r="K754" s="161" t="s">
        <v>10889</v>
      </c>
      <c r="N754" s="161" t="s">
        <v>10890</v>
      </c>
    </row>
    <row r="755" customFormat="false" ht="12.75" hidden="false" customHeight="false" outlineLevel="0" collapsed="false">
      <c r="K755" s="161" t="s">
        <v>10891</v>
      </c>
      <c r="N755" s="161" t="s">
        <v>10892</v>
      </c>
    </row>
    <row r="756" customFormat="false" ht="12.75" hidden="false" customHeight="false" outlineLevel="0" collapsed="false">
      <c r="K756" s="161" t="s">
        <v>10893</v>
      </c>
      <c r="N756" s="161" t="s">
        <v>10894</v>
      </c>
    </row>
    <row r="757" customFormat="false" ht="12.75" hidden="false" customHeight="false" outlineLevel="0" collapsed="false">
      <c r="K757" s="161" t="s">
        <v>10895</v>
      </c>
      <c r="N757" s="161" t="s">
        <v>10896</v>
      </c>
    </row>
    <row r="758" customFormat="false" ht="12.75" hidden="false" customHeight="false" outlineLevel="0" collapsed="false">
      <c r="K758" s="161" t="s">
        <v>10897</v>
      </c>
      <c r="N758" s="161" t="s">
        <v>10898</v>
      </c>
    </row>
    <row r="759" customFormat="false" ht="12.75" hidden="false" customHeight="false" outlineLevel="0" collapsed="false">
      <c r="K759" s="161" t="s">
        <v>10899</v>
      </c>
      <c r="N759" s="161" t="s">
        <v>10900</v>
      </c>
    </row>
    <row r="760" customFormat="false" ht="12.75" hidden="false" customHeight="false" outlineLevel="0" collapsed="false">
      <c r="K760" s="161" t="s">
        <v>10901</v>
      </c>
      <c r="N760" s="161" t="s">
        <v>10902</v>
      </c>
    </row>
    <row r="761" customFormat="false" ht="12.75" hidden="false" customHeight="false" outlineLevel="0" collapsed="false">
      <c r="K761" s="161" t="s">
        <v>10903</v>
      </c>
      <c r="N761" s="161" t="s">
        <v>10904</v>
      </c>
    </row>
    <row r="762" customFormat="false" ht="12.75" hidden="false" customHeight="false" outlineLevel="0" collapsed="false">
      <c r="K762" s="161" t="s">
        <v>10905</v>
      </c>
      <c r="N762" s="161" t="s">
        <v>10906</v>
      </c>
    </row>
    <row r="763" customFormat="false" ht="12.75" hidden="false" customHeight="false" outlineLevel="0" collapsed="false">
      <c r="K763" s="161" t="s">
        <v>10907</v>
      </c>
      <c r="N763" s="161" t="s">
        <v>10908</v>
      </c>
    </row>
    <row r="764" customFormat="false" ht="12.75" hidden="false" customHeight="false" outlineLevel="0" collapsed="false">
      <c r="K764" s="161" t="s">
        <v>10909</v>
      </c>
      <c r="N764" s="161" t="s">
        <v>10910</v>
      </c>
    </row>
    <row r="765" customFormat="false" ht="12.75" hidden="false" customHeight="false" outlineLevel="0" collapsed="false">
      <c r="K765" s="161" t="s">
        <v>10911</v>
      </c>
      <c r="N765" s="161" t="s">
        <v>10912</v>
      </c>
    </row>
    <row r="766" customFormat="false" ht="12.75" hidden="false" customHeight="false" outlineLevel="0" collapsed="false">
      <c r="K766" s="161" t="s">
        <v>10913</v>
      </c>
      <c r="N766" s="161" t="s">
        <v>10914</v>
      </c>
    </row>
    <row r="767" customFormat="false" ht="12.75" hidden="false" customHeight="false" outlineLevel="0" collapsed="false">
      <c r="K767" s="161" t="s">
        <v>10915</v>
      </c>
      <c r="N767" s="161" t="s">
        <v>10916</v>
      </c>
    </row>
    <row r="768" customFormat="false" ht="12.75" hidden="false" customHeight="false" outlineLevel="0" collapsed="false">
      <c r="K768" s="161" t="s">
        <v>10917</v>
      </c>
      <c r="N768" s="161" t="s">
        <v>10918</v>
      </c>
    </row>
    <row r="769" customFormat="false" ht="12.75" hidden="false" customHeight="false" outlineLevel="0" collapsed="false">
      <c r="K769" s="161" t="s">
        <v>10919</v>
      </c>
      <c r="N769" s="161" t="s">
        <v>10920</v>
      </c>
    </row>
    <row r="770" customFormat="false" ht="12.75" hidden="false" customHeight="false" outlineLevel="0" collapsed="false">
      <c r="K770" s="161" t="s">
        <v>10921</v>
      </c>
      <c r="N770" s="161" t="s">
        <v>10922</v>
      </c>
    </row>
    <row r="771" customFormat="false" ht="12.75" hidden="false" customHeight="false" outlineLevel="0" collapsed="false">
      <c r="K771" s="161" t="s">
        <v>10923</v>
      </c>
      <c r="N771" s="161" t="s">
        <v>10924</v>
      </c>
    </row>
    <row r="772" customFormat="false" ht="12.75" hidden="false" customHeight="false" outlineLevel="0" collapsed="false">
      <c r="K772" s="161" t="s">
        <v>10925</v>
      </c>
      <c r="N772" s="161" t="s">
        <v>10926</v>
      </c>
    </row>
    <row r="773" customFormat="false" ht="12.75" hidden="false" customHeight="false" outlineLevel="0" collapsed="false">
      <c r="K773" s="161" t="s">
        <v>10927</v>
      </c>
      <c r="N773" s="161" t="s">
        <v>10928</v>
      </c>
    </row>
    <row r="774" customFormat="false" ht="12.75" hidden="false" customHeight="false" outlineLevel="0" collapsed="false">
      <c r="K774" s="161" t="s">
        <v>10929</v>
      </c>
      <c r="N774" s="161" t="s">
        <v>10930</v>
      </c>
    </row>
    <row r="775" customFormat="false" ht="12.75" hidden="false" customHeight="false" outlineLevel="0" collapsed="false">
      <c r="K775" s="161" t="s">
        <v>10931</v>
      </c>
      <c r="N775" s="161" t="s">
        <v>10932</v>
      </c>
    </row>
    <row r="776" customFormat="false" ht="12.75" hidden="false" customHeight="false" outlineLevel="0" collapsed="false">
      <c r="K776" s="161" t="s">
        <v>10933</v>
      </c>
      <c r="N776" s="161" t="s">
        <v>10934</v>
      </c>
    </row>
    <row r="777" customFormat="false" ht="12.75" hidden="false" customHeight="false" outlineLevel="0" collapsed="false">
      <c r="K777" s="161" t="s">
        <v>10935</v>
      </c>
      <c r="N777" s="161" t="s">
        <v>10936</v>
      </c>
    </row>
    <row r="778" customFormat="false" ht="12.75" hidden="false" customHeight="false" outlineLevel="0" collapsed="false">
      <c r="K778" s="161" t="s">
        <v>10937</v>
      </c>
      <c r="N778" s="161" t="s">
        <v>10938</v>
      </c>
    </row>
    <row r="779" customFormat="false" ht="12.75" hidden="false" customHeight="false" outlineLevel="0" collapsed="false">
      <c r="K779" s="161" t="s">
        <v>10939</v>
      </c>
      <c r="N779" s="161" t="s">
        <v>10940</v>
      </c>
    </row>
    <row r="780" customFormat="false" ht="12.75" hidden="false" customHeight="false" outlineLevel="0" collapsed="false">
      <c r="K780" s="161" t="s">
        <v>10941</v>
      </c>
      <c r="N780" s="161" t="s">
        <v>10942</v>
      </c>
    </row>
    <row r="781" customFormat="false" ht="12.75" hidden="false" customHeight="false" outlineLevel="0" collapsed="false">
      <c r="K781" s="161" t="s">
        <v>10943</v>
      </c>
      <c r="N781" s="161" t="s">
        <v>10944</v>
      </c>
    </row>
    <row r="782" customFormat="false" ht="12.75" hidden="false" customHeight="false" outlineLevel="0" collapsed="false">
      <c r="K782" s="161" t="s">
        <v>10945</v>
      </c>
      <c r="N782" s="161" t="s">
        <v>10946</v>
      </c>
    </row>
    <row r="783" customFormat="false" ht="12.75" hidden="false" customHeight="false" outlineLevel="0" collapsed="false">
      <c r="K783" s="161" t="s">
        <v>10947</v>
      </c>
      <c r="N783" s="161" t="s">
        <v>10948</v>
      </c>
    </row>
    <row r="784" customFormat="false" ht="12.75" hidden="false" customHeight="false" outlineLevel="0" collapsed="false">
      <c r="K784" s="161" t="s">
        <v>10949</v>
      </c>
      <c r="N784" s="161" t="s">
        <v>10950</v>
      </c>
    </row>
    <row r="785" customFormat="false" ht="12.75" hidden="false" customHeight="false" outlineLevel="0" collapsed="false">
      <c r="K785" s="161" t="s">
        <v>10951</v>
      </c>
      <c r="N785" s="161" t="s">
        <v>10952</v>
      </c>
    </row>
    <row r="786" customFormat="false" ht="12.75" hidden="false" customHeight="false" outlineLevel="0" collapsed="false">
      <c r="K786" s="161" t="s">
        <v>10953</v>
      </c>
      <c r="N786" s="161" t="s">
        <v>10954</v>
      </c>
    </row>
    <row r="787" customFormat="false" ht="12.75" hidden="false" customHeight="false" outlineLevel="0" collapsed="false">
      <c r="K787" s="161" t="s">
        <v>10955</v>
      </c>
      <c r="N787" s="161" t="s">
        <v>10956</v>
      </c>
    </row>
    <row r="788" customFormat="false" ht="12.75" hidden="false" customHeight="false" outlineLevel="0" collapsed="false">
      <c r="K788" s="161" t="s">
        <v>10957</v>
      </c>
      <c r="N788" s="161" t="s">
        <v>10958</v>
      </c>
    </row>
    <row r="789" customFormat="false" ht="12.75" hidden="false" customHeight="false" outlineLevel="0" collapsed="false">
      <c r="K789" s="161" t="s">
        <v>10959</v>
      </c>
      <c r="N789" s="161" t="s">
        <v>10960</v>
      </c>
    </row>
    <row r="790" customFormat="false" ht="12.75" hidden="false" customHeight="false" outlineLevel="0" collapsed="false">
      <c r="K790" s="161" t="s">
        <v>10961</v>
      </c>
      <c r="N790" s="161" t="s">
        <v>10962</v>
      </c>
    </row>
    <row r="791" customFormat="false" ht="12.75" hidden="false" customHeight="false" outlineLevel="0" collapsed="false">
      <c r="K791" s="161" t="s">
        <v>10963</v>
      </c>
      <c r="N791" s="161" t="s">
        <v>10964</v>
      </c>
    </row>
    <row r="792" customFormat="false" ht="12.75" hidden="false" customHeight="false" outlineLevel="0" collapsed="false">
      <c r="K792" s="161" t="s">
        <v>10965</v>
      </c>
      <c r="N792" s="161" t="s">
        <v>10966</v>
      </c>
    </row>
    <row r="793" customFormat="false" ht="12.75" hidden="false" customHeight="false" outlineLevel="0" collapsed="false">
      <c r="K793" s="161" t="s">
        <v>10967</v>
      </c>
      <c r="N793" s="161" t="s">
        <v>10968</v>
      </c>
    </row>
    <row r="794" customFormat="false" ht="12.75" hidden="false" customHeight="false" outlineLevel="0" collapsed="false">
      <c r="K794" s="161" t="s">
        <v>10969</v>
      </c>
      <c r="N794" s="161" t="s">
        <v>10970</v>
      </c>
    </row>
    <row r="795" customFormat="false" ht="12.75" hidden="false" customHeight="false" outlineLevel="0" collapsed="false">
      <c r="K795" s="161" t="s">
        <v>10971</v>
      </c>
      <c r="N795" s="161" t="s">
        <v>10972</v>
      </c>
    </row>
    <row r="796" customFormat="false" ht="12.75" hidden="false" customHeight="false" outlineLevel="0" collapsed="false">
      <c r="K796" s="161" t="s">
        <v>10973</v>
      </c>
      <c r="N796" s="161" t="s">
        <v>10974</v>
      </c>
    </row>
    <row r="797" customFormat="false" ht="12.75" hidden="false" customHeight="false" outlineLevel="0" collapsed="false">
      <c r="K797" s="161" t="s">
        <v>10975</v>
      </c>
      <c r="N797" s="161" t="s">
        <v>10976</v>
      </c>
    </row>
    <row r="798" customFormat="false" ht="12.75" hidden="false" customHeight="false" outlineLevel="0" collapsed="false">
      <c r="K798" s="161" t="s">
        <v>10977</v>
      </c>
      <c r="N798" s="161" t="s">
        <v>10978</v>
      </c>
    </row>
    <row r="799" customFormat="false" ht="12.75" hidden="false" customHeight="false" outlineLevel="0" collapsed="false">
      <c r="K799" s="161" t="s">
        <v>10979</v>
      </c>
      <c r="N799" s="161" t="s">
        <v>10980</v>
      </c>
    </row>
    <row r="800" customFormat="false" ht="12.75" hidden="false" customHeight="false" outlineLevel="0" collapsed="false">
      <c r="K800" s="161" t="s">
        <v>10981</v>
      </c>
      <c r="N800" s="161" t="s">
        <v>10982</v>
      </c>
    </row>
    <row r="801" customFormat="false" ht="12.75" hidden="false" customHeight="false" outlineLevel="0" collapsed="false">
      <c r="K801" s="161" t="s">
        <v>10983</v>
      </c>
      <c r="N801" s="161" t="s">
        <v>10984</v>
      </c>
    </row>
    <row r="802" customFormat="false" ht="12.75" hidden="false" customHeight="false" outlineLevel="0" collapsed="false">
      <c r="K802" s="161" t="s">
        <v>10985</v>
      </c>
      <c r="N802" s="161" t="s">
        <v>10986</v>
      </c>
    </row>
    <row r="803" customFormat="false" ht="12.75" hidden="false" customHeight="false" outlineLevel="0" collapsed="false">
      <c r="K803" s="161" t="s">
        <v>10987</v>
      </c>
      <c r="N803" s="161" t="s">
        <v>10988</v>
      </c>
    </row>
    <row r="804" customFormat="false" ht="12.75" hidden="false" customHeight="false" outlineLevel="0" collapsed="false">
      <c r="K804" s="161" t="s">
        <v>10989</v>
      </c>
      <c r="N804" s="161" t="s">
        <v>10990</v>
      </c>
    </row>
    <row r="805" customFormat="false" ht="12.75" hidden="false" customHeight="false" outlineLevel="0" collapsed="false">
      <c r="K805" s="161" t="s">
        <v>10991</v>
      </c>
      <c r="N805" s="161" t="s">
        <v>10992</v>
      </c>
    </row>
    <row r="806" customFormat="false" ht="12.75" hidden="false" customHeight="false" outlineLevel="0" collapsed="false">
      <c r="K806" s="161" t="s">
        <v>10993</v>
      </c>
      <c r="N806" s="161" t="s">
        <v>10994</v>
      </c>
    </row>
    <row r="807" customFormat="false" ht="12.75" hidden="false" customHeight="false" outlineLevel="0" collapsed="false">
      <c r="K807" s="161" t="s">
        <v>10995</v>
      </c>
      <c r="N807" s="161" t="s">
        <v>10996</v>
      </c>
    </row>
    <row r="808" customFormat="false" ht="12.75" hidden="false" customHeight="false" outlineLevel="0" collapsed="false">
      <c r="K808" s="161" t="s">
        <v>10997</v>
      </c>
      <c r="N808" s="161" t="s">
        <v>10998</v>
      </c>
    </row>
    <row r="809" customFormat="false" ht="12.75" hidden="false" customHeight="false" outlineLevel="0" collapsed="false">
      <c r="K809" s="161" t="s">
        <v>10999</v>
      </c>
      <c r="N809" s="161" t="s">
        <v>11000</v>
      </c>
    </row>
    <row r="810" customFormat="false" ht="12.75" hidden="false" customHeight="false" outlineLevel="0" collapsed="false">
      <c r="K810" s="161" t="s">
        <v>11001</v>
      </c>
      <c r="N810" s="161" t="s">
        <v>11002</v>
      </c>
    </row>
    <row r="811" customFormat="false" ht="12.75" hidden="false" customHeight="false" outlineLevel="0" collapsed="false">
      <c r="K811" s="161" t="s">
        <v>11003</v>
      </c>
      <c r="N811" s="161" t="s">
        <v>11004</v>
      </c>
    </row>
    <row r="812" customFormat="false" ht="12.75" hidden="false" customHeight="false" outlineLevel="0" collapsed="false">
      <c r="K812" s="161" t="s">
        <v>11005</v>
      </c>
      <c r="N812" s="161" t="s">
        <v>11006</v>
      </c>
    </row>
    <row r="813" customFormat="false" ht="12.75" hidden="false" customHeight="false" outlineLevel="0" collapsed="false">
      <c r="K813" s="161" t="s">
        <v>11007</v>
      </c>
      <c r="N813" s="161" t="s">
        <v>11008</v>
      </c>
    </row>
    <row r="814" customFormat="false" ht="12.75" hidden="false" customHeight="false" outlineLevel="0" collapsed="false">
      <c r="K814" s="161" t="s">
        <v>11009</v>
      </c>
      <c r="N814" s="161" t="s">
        <v>11010</v>
      </c>
    </row>
    <row r="815" customFormat="false" ht="12.75" hidden="false" customHeight="false" outlineLevel="0" collapsed="false">
      <c r="K815" s="161" t="s">
        <v>11011</v>
      </c>
      <c r="N815" s="161" t="s">
        <v>11012</v>
      </c>
    </row>
    <row r="816" customFormat="false" ht="12.75" hidden="false" customHeight="false" outlineLevel="0" collapsed="false">
      <c r="K816" s="161" t="s">
        <v>11013</v>
      </c>
      <c r="N816" s="161" t="s">
        <v>11014</v>
      </c>
    </row>
    <row r="817" customFormat="false" ht="12.75" hidden="false" customHeight="false" outlineLevel="0" collapsed="false">
      <c r="K817" s="161" t="s">
        <v>11015</v>
      </c>
      <c r="N817" s="161" t="s">
        <v>11016</v>
      </c>
    </row>
    <row r="818" customFormat="false" ht="12.75" hidden="false" customHeight="false" outlineLevel="0" collapsed="false">
      <c r="K818" s="161" t="s">
        <v>11017</v>
      </c>
      <c r="N818" s="161" t="s">
        <v>11018</v>
      </c>
    </row>
    <row r="819" customFormat="false" ht="12.75" hidden="false" customHeight="false" outlineLevel="0" collapsed="false">
      <c r="K819" s="161" t="s">
        <v>11019</v>
      </c>
      <c r="N819" s="161" t="s">
        <v>11020</v>
      </c>
    </row>
    <row r="820" customFormat="false" ht="12.75" hidden="false" customHeight="false" outlineLevel="0" collapsed="false">
      <c r="K820" s="161" t="s">
        <v>11021</v>
      </c>
      <c r="N820" s="161" t="s">
        <v>11022</v>
      </c>
    </row>
    <row r="821" customFormat="false" ht="12.75" hidden="false" customHeight="false" outlineLevel="0" collapsed="false">
      <c r="K821" s="161" t="s">
        <v>11023</v>
      </c>
      <c r="N821" s="161" t="s">
        <v>11024</v>
      </c>
    </row>
    <row r="822" customFormat="false" ht="12.75" hidden="false" customHeight="false" outlineLevel="0" collapsed="false">
      <c r="K822" s="161" t="s">
        <v>11025</v>
      </c>
      <c r="N822" s="161" t="s">
        <v>11026</v>
      </c>
    </row>
    <row r="823" customFormat="false" ht="12.75" hidden="false" customHeight="false" outlineLevel="0" collapsed="false">
      <c r="K823" s="161" t="s">
        <v>11027</v>
      </c>
      <c r="N823" s="161" t="s">
        <v>11028</v>
      </c>
    </row>
    <row r="824" customFormat="false" ht="12.75" hidden="false" customHeight="false" outlineLevel="0" collapsed="false">
      <c r="K824" s="161" t="s">
        <v>11029</v>
      </c>
      <c r="N824" s="161" t="s">
        <v>11030</v>
      </c>
    </row>
    <row r="825" customFormat="false" ht="12.75" hidden="false" customHeight="false" outlineLevel="0" collapsed="false">
      <c r="K825" s="161" t="s">
        <v>11031</v>
      </c>
      <c r="N825" s="161" t="s">
        <v>11032</v>
      </c>
    </row>
    <row r="826" customFormat="false" ht="12.75" hidden="false" customHeight="false" outlineLevel="0" collapsed="false">
      <c r="K826" s="161" t="s">
        <v>11033</v>
      </c>
      <c r="N826" s="161" t="s">
        <v>11034</v>
      </c>
    </row>
    <row r="827" customFormat="false" ht="12.75" hidden="false" customHeight="false" outlineLevel="0" collapsed="false">
      <c r="K827" s="161" t="s">
        <v>11035</v>
      </c>
      <c r="N827" s="161" t="s">
        <v>11036</v>
      </c>
    </row>
    <row r="828" customFormat="false" ht="12.75" hidden="false" customHeight="false" outlineLevel="0" collapsed="false">
      <c r="K828" s="161" t="s">
        <v>11037</v>
      </c>
      <c r="N828" s="161" t="s">
        <v>11038</v>
      </c>
    </row>
    <row r="829" customFormat="false" ht="12.75" hidden="false" customHeight="false" outlineLevel="0" collapsed="false">
      <c r="K829" s="161" t="s">
        <v>11039</v>
      </c>
      <c r="N829" s="161" t="s">
        <v>11040</v>
      </c>
    </row>
    <row r="830" customFormat="false" ht="12.75" hidden="false" customHeight="false" outlineLevel="0" collapsed="false">
      <c r="K830" s="161" t="s">
        <v>11041</v>
      </c>
      <c r="N830" s="161" t="s">
        <v>11042</v>
      </c>
    </row>
    <row r="831" customFormat="false" ht="12.75" hidden="false" customHeight="false" outlineLevel="0" collapsed="false">
      <c r="K831" s="161" t="s">
        <v>11043</v>
      </c>
      <c r="N831" s="161" t="s">
        <v>11044</v>
      </c>
    </row>
    <row r="832" customFormat="false" ht="12.75" hidden="false" customHeight="false" outlineLevel="0" collapsed="false">
      <c r="K832" s="161" t="s">
        <v>11045</v>
      </c>
      <c r="N832" s="161" t="s">
        <v>11046</v>
      </c>
    </row>
    <row r="833" customFormat="false" ht="12.75" hidden="false" customHeight="false" outlineLevel="0" collapsed="false">
      <c r="K833" s="161" t="s">
        <v>11047</v>
      </c>
      <c r="N833" s="161" t="s">
        <v>11048</v>
      </c>
    </row>
    <row r="834" customFormat="false" ht="12.75" hidden="false" customHeight="false" outlineLevel="0" collapsed="false">
      <c r="K834" s="161" t="s">
        <v>11049</v>
      </c>
      <c r="N834" s="161" t="s">
        <v>11050</v>
      </c>
    </row>
    <row r="835" customFormat="false" ht="12.75" hidden="false" customHeight="false" outlineLevel="0" collapsed="false">
      <c r="K835" s="161" t="s">
        <v>11051</v>
      </c>
      <c r="N835" s="161" t="s">
        <v>11052</v>
      </c>
    </row>
    <row r="836" customFormat="false" ht="12.75" hidden="false" customHeight="false" outlineLevel="0" collapsed="false">
      <c r="K836" s="161" t="s">
        <v>11053</v>
      </c>
      <c r="N836" s="161" t="s">
        <v>11054</v>
      </c>
    </row>
    <row r="837" customFormat="false" ht="12.75" hidden="false" customHeight="false" outlineLevel="0" collapsed="false">
      <c r="K837" s="161" t="s">
        <v>11055</v>
      </c>
      <c r="N837" s="161" t="s">
        <v>11056</v>
      </c>
    </row>
    <row r="838" customFormat="false" ht="12.75" hidden="false" customHeight="false" outlineLevel="0" collapsed="false">
      <c r="K838" s="161" t="s">
        <v>11057</v>
      </c>
      <c r="N838" s="161" t="s">
        <v>11058</v>
      </c>
    </row>
    <row r="839" customFormat="false" ht="12.75" hidden="false" customHeight="false" outlineLevel="0" collapsed="false">
      <c r="K839" s="161" t="s">
        <v>11059</v>
      </c>
      <c r="N839" s="161" t="s">
        <v>11060</v>
      </c>
    </row>
    <row r="840" customFormat="false" ht="12.75" hidden="false" customHeight="false" outlineLevel="0" collapsed="false">
      <c r="K840" s="161" t="s">
        <v>11061</v>
      </c>
      <c r="N840" s="161" t="s">
        <v>11062</v>
      </c>
    </row>
    <row r="841" customFormat="false" ht="12.75" hidden="false" customHeight="false" outlineLevel="0" collapsed="false">
      <c r="K841" s="161" t="s">
        <v>11063</v>
      </c>
      <c r="N841" s="161" t="s">
        <v>11064</v>
      </c>
    </row>
    <row r="842" customFormat="false" ht="12.75" hidden="false" customHeight="false" outlineLevel="0" collapsed="false">
      <c r="K842" s="161" t="s">
        <v>11065</v>
      </c>
      <c r="N842" s="161" t="s">
        <v>11066</v>
      </c>
    </row>
    <row r="843" customFormat="false" ht="12.75" hidden="false" customHeight="false" outlineLevel="0" collapsed="false">
      <c r="K843" s="161" t="s">
        <v>11067</v>
      </c>
      <c r="N843" s="161" t="s">
        <v>11068</v>
      </c>
    </row>
    <row r="844" customFormat="false" ht="12.75" hidden="false" customHeight="false" outlineLevel="0" collapsed="false">
      <c r="K844" s="161" t="s">
        <v>11069</v>
      </c>
      <c r="N844" s="161" t="s">
        <v>11070</v>
      </c>
    </row>
    <row r="845" customFormat="false" ht="12.75" hidden="false" customHeight="false" outlineLevel="0" collapsed="false">
      <c r="K845" s="161" t="s">
        <v>11071</v>
      </c>
      <c r="N845" s="161" t="s">
        <v>11072</v>
      </c>
    </row>
    <row r="846" customFormat="false" ht="12.75" hidden="false" customHeight="false" outlineLevel="0" collapsed="false">
      <c r="K846" s="161" t="s">
        <v>11073</v>
      </c>
      <c r="N846" s="161" t="s">
        <v>11074</v>
      </c>
    </row>
    <row r="847" customFormat="false" ht="12.75" hidden="false" customHeight="false" outlineLevel="0" collapsed="false">
      <c r="K847" s="161" t="s">
        <v>11075</v>
      </c>
      <c r="N847" s="161" t="s">
        <v>11076</v>
      </c>
    </row>
    <row r="848" customFormat="false" ht="12.75" hidden="false" customHeight="false" outlineLevel="0" collapsed="false">
      <c r="K848" s="161" t="s">
        <v>11077</v>
      </c>
      <c r="N848" s="161" t="s">
        <v>11078</v>
      </c>
    </row>
    <row r="849" customFormat="false" ht="12.75" hidden="false" customHeight="false" outlineLevel="0" collapsed="false">
      <c r="K849" s="161" t="s">
        <v>11079</v>
      </c>
      <c r="N849" s="161" t="s">
        <v>11080</v>
      </c>
    </row>
    <row r="850" customFormat="false" ht="12.75" hidden="false" customHeight="false" outlineLevel="0" collapsed="false">
      <c r="K850" s="161" t="s">
        <v>11081</v>
      </c>
      <c r="N850" s="161" t="s">
        <v>11082</v>
      </c>
    </row>
    <row r="851" customFormat="false" ht="12.75" hidden="false" customHeight="false" outlineLevel="0" collapsed="false">
      <c r="K851" s="161" t="s">
        <v>11083</v>
      </c>
      <c r="N851" s="161" t="s">
        <v>11084</v>
      </c>
    </row>
    <row r="852" customFormat="false" ht="12.75" hidden="false" customHeight="false" outlineLevel="0" collapsed="false">
      <c r="K852" s="161" t="s">
        <v>11085</v>
      </c>
      <c r="N852" s="161" t="s">
        <v>11086</v>
      </c>
    </row>
    <row r="853" customFormat="false" ht="12.75" hidden="false" customHeight="false" outlineLevel="0" collapsed="false">
      <c r="K853" s="161" t="s">
        <v>11087</v>
      </c>
      <c r="N853" s="161" t="s">
        <v>11088</v>
      </c>
    </row>
    <row r="854" customFormat="false" ht="12.75" hidden="false" customHeight="false" outlineLevel="0" collapsed="false">
      <c r="K854" s="161" t="s">
        <v>11089</v>
      </c>
      <c r="N854" s="161" t="s">
        <v>11090</v>
      </c>
    </row>
    <row r="855" customFormat="false" ht="12.75" hidden="false" customHeight="false" outlineLevel="0" collapsed="false">
      <c r="K855" s="161" t="s">
        <v>11091</v>
      </c>
      <c r="N855" s="161" t="s">
        <v>11092</v>
      </c>
    </row>
    <row r="856" customFormat="false" ht="12.75" hidden="false" customHeight="false" outlineLevel="0" collapsed="false">
      <c r="K856" s="161" t="s">
        <v>11093</v>
      </c>
      <c r="N856" s="161" t="s">
        <v>11094</v>
      </c>
    </row>
    <row r="857" customFormat="false" ht="12.75" hidden="false" customHeight="false" outlineLevel="0" collapsed="false">
      <c r="K857" s="161" t="s">
        <v>11095</v>
      </c>
      <c r="N857" s="161" t="s">
        <v>11096</v>
      </c>
    </row>
    <row r="858" customFormat="false" ht="12.75" hidden="false" customHeight="false" outlineLevel="0" collapsed="false">
      <c r="K858" s="161" t="s">
        <v>11097</v>
      </c>
      <c r="N858" s="161" t="s">
        <v>11098</v>
      </c>
    </row>
    <row r="859" customFormat="false" ht="12.75" hidden="false" customHeight="false" outlineLevel="0" collapsed="false">
      <c r="K859" s="161" t="s">
        <v>11099</v>
      </c>
      <c r="N859" s="161" t="s">
        <v>11100</v>
      </c>
    </row>
    <row r="860" customFormat="false" ht="12.75" hidden="false" customHeight="false" outlineLevel="0" collapsed="false">
      <c r="K860" s="161" t="s">
        <v>11101</v>
      </c>
      <c r="N860" s="161" t="s">
        <v>11102</v>
      </c>
    </row>
    <row r="861" customFormat="false" ht="12.75" hidden="false" customHeight="false" outlineLevel="0" collapsed="false">
      <c r="K861" s="161" t="s">
        <v>11103</v>
      </c>
      <c r="N861" s="161" t="s">
        <v>11104</v>
      </c>
    </row>
    <row r="862" customFormat="false" ht="12.75" hidden="false" customHeight="false" outlineLevel="0" collapsed="false">
      <c r="K862" s="161" t="s">
        <v>11105</v>
      </c>
      <c r="N862" s="161" t="s">
        <v>11106</v>
      </c>
    </row>
    <row r="863" customFormat="false" ht="12.75" hidden="false" customHeight="false" outlineLevel="0" collapsed="false">
      <c r="K863" s="161" t="s">
        <v>11107</v>
      </c>
      <c r="N863" s="161" t="s">
        <v>11108</v>
      </c>
    </row>
    <row r="864" customFormat="false" ht="12.75" hidden="false" customHeight="false" outlineLevel="0" collapsed="false">
      <c r="K864" s="161" t="s">
        <v>11109</v>
      </c>
      <c r="N864" s="161" t="s">
        <v>11110</v>
      </c>
    </row>
    <row r="865" customFormat="false" ht="12.75" hidden="false" customHeight="false" outlineLevel="0" collapsed="false">
      <c r="K865" s="161" t="s">
        <v>11111</v>
      </c>
      <c r="N865" s="161" t="s">
        <v>11112</v>
      </c>
    </row>
    <row r="866" customFormat="false" ht="12.75" hidden="false" customHeight="false" outlineLevel="0" collapsed="false">
      <c r="K866" s="161" t="s">
        <v>11113</v>
      </c>
      <c r="N866" s="161" t="s">
        <v>11114</v>
      </c>
    </row>
    <row r="867" customFormat="false" ht="12.75" hidden="false" customHeight="false" outlineLevel="0" collapsed="false">
      <c r="K867" s="161" t="s">
        <v>11115</v>
      </c>
      <c r="N867" s="161" t="s">
        <v>11116</v>
      </c>
    </row>
    <row r="868" customFormat="false" ht="12.75" hidden="false" customHeight="false" outlineLevel="0" collapsed="false">
      <c r="K868" s="161" t="s">
        <v>11117</v>
      </c>
      <c r="N868" s="161" t="s">
        <v>11118</v>
      </c>
    </row>
    <row r="869" customFormat="false" ht="12.75" hidden="false" customHeight="false" outlineLevel="0" collapsed="false">
      <c r="K869" s="161" t="s">
        <v>11119</v>
      </c>
      <c r="N869" s="161" t="s">
        <v>11120</v>
      </c>
    </row>
    <row r="870" customFormat="false" ht="12.75" hidden="false" customHeight="false" outlineLevel="0" collapsed="false">
      <c r="K870" s="161" t="s">
        <v>11121</v>
      </c>
      <c r="N870" s="161" t="s">
        <v>11122</v>
      </c>
    </row>
    <row r="871" customFormat="false" ht="12.75" hidden="false" customHeight="false" outlineLevel="0" collapsed="false">
      <c r="K871" s="161" t="s">
        <v>11123</v>
      </c>
      <c r="N871" s="161" t="s">
        <v>11124</v>
      </c>
    </row>
    <row r="872" customFormat="false" ht="12.75" hidden="false" customHeight="false" outlineLevel="0" collapsed="false">
      <c r="K872" s="161" t="s">
        <v>11125</v>
      </c>
      <c r="N872" s="161" t="s">
        <v>11126</v>
      </c>
    </row>
    <row r="873" customFormat="false" ht="12.75" hidden="false" customHeight="false" outlineLevel="0" collapsed="false">
      <c r="K873" s="161" t="s">
        <v>11127</v>
      </c>
      <c r="N873" s="161" t="s">
        <v>11128</v>
      </c>
    </row>
    <row r="874" customFormat="false" ht="12.75" hidden="false" customHeight="false" outlineLevel="0" collapsed="false">
      <c r="K874" s="161" t="s">
        <v>11129</v>
      </c>
      <c r="N874" s="161" t="s">
        <v>11130</v>
      </c>
    </row>
    <row r="875" customFormat="false" ht="12.75" hidden="false" customHeight="false" outlineLevel="0" collapsed="false">
      <c r="K875" s="161" t="s">
        <v>11131</v>
      </c>
      <c r="N875" s="161" t="s">
        <v>11132</v>
      </c>
    </row>
    <row r="876" customFormat="false" ht="12.75" hidden="false" customHeight="false" outlineLevel="0" collapsed="false">
      <c r="K876" s="161" t="s">
        <v>11133</v>
      </c>
      <c r="N876" s="161" t="s">
        <v>11134</v>
      </c>
    </row>
    <row r="877" customFormat="false" ht="12.75" hidden="false" customHeight="false" outlineLevel="0" collapsed="false">
      <c r="K877" s="161" t="s">
        <v>11135</v>
      </c>
      <c r="N877" s="161" t="s">
        <v>11136</v>
      </c>
    </row>
    <row r="878" customFormat="false" ht="12.75" hidden="false" customHeight="false" outlineLevel="0" collapsed="false">
      <c r="K878" s="161" t="s">
        <v>11137</v>
      </c>
      <c r="N878" s="161" t="s">
        <v>11138</v>
      </c>
    </row>
    <row r="879" customFormat="false" ht="12.75" hidden="false" customHeight="false" outlineLevel="0" collapsed="false">
      <c r="K879" s="161" t="s">
        <v>11139</v>
      </c>
      <c r="N879" s="161" t="s">
        <v>11140</v>
      </c>
    </row>
    <row r="880" customFormat="false" ht="12.75" hidden="false" customHeight="false" outlineLevel="0" collapsed="false">
      <c r="K880" s="161" t="s">
        <v>11141</v>
      </c>
      <c r="N880" s="161" t="s">
        <v>11142</v>
      </c>
    </row>
    <row r="881" customFormat="false" ht="12.75" hidden="false" customHeight="false" outlineLevel="0" collapsed="false">
      <c r="K881" s="161" t="s">
        <v>11143</v>
      </c>
      <c r="N881" s="161" t="s">
        <v>11144</v>
      </c>
    </row>
    <row r="882" customFormat="false" ht="12.75" hidden="false" customHeight="false" outlineLevel="0" collapsed="false">
      <c r="K882" s="161" t="s">
        <v>11145</v>
      </c>
      <c r="N882" s="161" t="s">
        <v>11146</v>
      </c>
    </row>
    <row r="883" customFormat="false" ht="12.75" hidden="false" customHeight="false" outlineLevel="0" collapsed="false">
      <c r="K883" s="161" t="s">
        <v>11147</v>
      </c>
      <c r="N883" s="161" t="s">
        <v>11148</v>
      </c>
    </row>
    <row r="884" customFormat="false" ht="12.75" hidden="false" customHeight="false" outlineLevel="0" collapsed="false">
      <c r="K884" s="161" t="s">
        <v>11149</v>
      </c>
      <c r="N884" s="161" t="s">
        <v>11150</v>
      </c>
    </row>
    <row r="885" customFormat="false" ht="12.75" hidden="false" customHeight="false" outlineLevel="0" collapsed="false">
      <c r="K885" s="161" t="s">
        <v>11151</v>
      </c>
      <c r="N885" s="161" t="s">
        <v>11152</v>
      </c>
    </row>
    <row r="886" customFormat="false" ht="12.75" hidden="false" customHeight="false" outlineLevel="0" collapsed="false">
      <c r="K886" s="161" t="s">
        <v>11153</v>
      </c>
      <c r="N886" s="161" t="s">
        <v>11154</v>
      </c>
    </row>
    <row r="887" customFormat="false" ht="12.75" hidden="false" customHeight="false" outlineLevel="0" collapsed="false">
      <c r="K887" s="161" t="s">
        <v>11155</v>
      </c>
      <c r="N887" s="161" t="s">
        <v>11156</v>
      </c>
    </row>
    <row r="888" customFormat="false" ht="12.75" hidden="false" customHeight="false" outlineLevel="0" collapsed="false">
      <c r="K888" s="161" t="s">
        <v>11157</v>
      </c>
      <c r="N888" s="161" t="s">
        <v>11158</v>
      </c>
    </row>
    <row r="889" customFormat="false" ht="12.75" hidden="false" customHeight="false" outlineLevel="0" collapsed="false">
      <c r="K889" s="161" t="s">
        <v>11159</v>
      </c>
      <c r="N889" s="161" t="s">
        <v>11160</v>
      </c>
    </row>
    <row r="890" customFormat="false" ht="12.75" hidden="false" customHeight="false" outlineLevel="0" collapsed="false">
      <c r="K890" s="161" t="s">
        <v>11161</v>
      </c>
      <c r="N890" s="161" t="s">
        <v>11162</v>
      </c>
    </row>
    <row r="891" customFormat="false" ht="12.75" hidden="false" customHeight="false" outlineLevel="0" collapsed="false">
      <c r="K891" s="161" t="s">
        <v>11163</v>
      </c>
      <c r="N891" s="161" t="s">
        <v>11164</v>
      </c>
    </row>
    <row r="892" customFormat="false" ht="12.75" hidden="false" customHeight="false" outlineLevel="0" collapsed="false">
      <c r="K892" s="161" t="s">
        <v>11165</v>
      </c>
      <c r="N892" s="161" t="s">
        <v>11166</v>
      </c>
    </row>
    <row r="893" customFormat="false" ht="12.75" hidden="false" customHeight="false" outlineLevel="0" collapsed="false">
      <c r="K893" s="161" t="s">
        <v>11167</v>
      </c>
      <c r="N893" s="161" t="s">
        <v>11168</v>
      </c>
    </row>
    <row r="894" customFormat="false" ht="12.75" hidden="false" customHeight="false" outlineLevel="0" collapsed="false">
      <c r="K894" s="161" t="s">
        <v>11169</v>
      </c>
      <c r="N894" s="161" t="s">
        <v>11170</v>
      </c>
    </row>
    <row r="895" customFormat="false" ht="12.75" hidden="false" customHeight="false" outlineLevel="0" collapsed="false">
      <c r="K895" s="161" t="s">
        <v>11171</v>
      </c>
      <c r="N895" s="161" t="s">
        <v>11172</v>
      </c>
    </row>
    <row r="896" customFormat="false" ht="12.75" hidden="false" customHeight="false" outlineLevel="0" collapsed="false">
      <c r="K896" s="161" t="s">
        <v>11173</v>
      </c>
      <c r="N896" s="161" t="s">
        <v>11174</v>
      </c>
    </row>
    <row r="897" customFormat="false" ht="12.75" hidden="false" customHeight="false" outlineLevel="0" collapsed="false">
      <c r="K897" s="161" t="s">
        <v>11175</v>
      </c>
      <c r="N897" s="161" t="s">
        <v>11176</v>
      </c>
    </row>
    <row r="898" customFormat="false" ht="12.75" hidden="false" customHeight="false" outlineLevel="0" collapsed="false">
      <c r="K898" s="161" t="s">
        <v>11177</v>
      </c>
      <c r="N898" s="161" t="s">
        <v>11178</v>
      </c>
    </row>
    <row r="899" customFormat="false" ht="12.75" hidden="false" customHeight="false" outlineLevel="0" collapsed="false">
      <c r="K899" s="161" t="s">
        <v>11179</v>
      </c>
      <c r="N899" s="161" t="s">
        <v>11180</v>
      </c>
    </row>
    <row r="900" customFormat="false" ht="12.75" hidden="false" customHeight="false" outlineLevel="0" collapsed="false">
      <c r="K900" s="161" t="s">
        <v>11181</v>
      </c>
      <c r="N900" s="161" t="s">
        <v>11182</v>
      </c>
    </row>
    <row r="901" customFormat="false" ht="12.75" hidden="false" customHeight="false" outlineLevel="0" collapsed="false">
      <c r="K901" s="161" t="s">
        <v>11183</v>
      </c>
      <c r="N901" s="161" t="s">
        <v>11184</v>
      </c>
    </row>
    <row r="902" customFormat="false" ht="12.75" hidden="false" customHeight="false" outlineLevel="0" collapsed="false">
      <c r="K902" s="161" t="s">
        <v>11185</v>
      </c>
      <c r="N902" s="161" t="s">
        <v>11186</v>
      </c>
    </row>
    <row r="903" customFormat="false" ht="12.75" hidden="false" customHeight="false" outlineLevel="0" collapsed="false">
      <c r="K903" s="161" t="s">
        <v>11187</v>
      </c>
      <c r="N903" s="161" t="s">
        <v>11188</v>
      </c>
    </row>
    <row r="904" customFormat="false" ht="12.75" hidden="false" customHeight="false" outlineLevel="0" collapsed="false">
      <c r="K904" s="161" t="s">
        <v>11189</v>
      </c>
      <c r="N904" s="161" t="s">
        <v>11190</v>
      </c>
    </row>
    <row r="905" customFormat="false" ht="12.75" hidden="false" customHeight="false" outlineLevel="0" collapsed="false">
      <c r="K905" s="161" t="s">
        <v>11191</v>
      </c>
      <c r="N905" s="161" t="s">
        <v>11192</v>
      </c>
    </row>
    <row r="906" customFormat="false" ht="12.75" hidden="false" customHeight="false" outlineLevel="0" collapsed="false">
      <c r="K906" s="161" t="s">
        <v>11193</v>
      </c>
      <c r="N906" s="161" t="s">
        <v>11194</v>
      </c>
    </row>
    <row r="907" customFormat="false" ht="12.75" hidden="false" customHeight="false" outlineLevel="0" collapsed="false">
      <c r="K907" s="161" t="s">
        <v>11195</v>
      </c>
      <c r="N907" s="161" t="s">
        <v>11196</v>
      </c>
    </row>
    <row r="908" customFormat="false" ht="12.75" hidden="false" customHeight="false" outlineLevel="0" collapsed="false">
      <c r="K908" s="161" t="s">
        <v>11197</v>
      </c>
      <c r="N908" s="161" t="s">
        <v>11198</v>
      </c>
    </row>
    <row r="909" customFormat="false" ht="12.75" hidden="false" customHeight="false" outlineLevel="0" collapsed="false">
      <c r="K909" s="161" t="s">
        <v>11199</v>
      </c>
      <c r="N909" s="161" t="s">
        <v>11200</v>
      </c>
    </row>
    <row r="910" customFormat="false" ht="12.75" hidden="false" customHeight="false" outlineLevel="0" collapsed="false">
      <c r="K910" s="161" t="s">
        <v>11201</v>
      </c>
      <c r="N910" s="161" t="s">
        <v>11202</v>
      </c>
    </row>
    <row r="911" customFormat="false" ht="12.75" hidden="false" customHeight="false" outlineLevel="0" collapsed="false">
      <c r="K911" s="161" t="s">
        <v>11203</v>
      </c>
      <c r="N911" s="161" t="s">
        <v>11204</v>
      </c>
    </row>
    <row r="912" customFormat="false" ht="12.75" hidden="false" customHeight="false" outlineLevel="0" collapsed="false">
      <c r="K912" s="161" t="s">
        <v>11205</v>
      </c>
      <c r="N912" s="161" t="s">
        <v>11206</v>
      </c>
    </row>
    <row r="913" customFormat="false" ht="12.75" hidden="false" customHeight="false" outlineLevel="0" collapsed="false">
      <c r="K913" s="161" t="s">
        <v>11207</v>
      </c>
      <c r="N913" s="161" t="s">
        <v>11208</v>
      </c>
    </row>
    <row r="914" customFormat="false" ht="12.75" hidden="false" customHeight="false" outlineLevel="0" collapsed="false">
      <c r="K914" s="161" t="s">
        <v>11209</v>
      </c>
      <c r="N914" s="161" t="s">
        <v>11210</v>
      </c>
    </row>
    <row r="915" customFormat="false" ht="12.75" hidden="false" customHeight="false" outlineLevel="0" collapsed="false">
      <c r="K915" s="161" t="s">
        <v>11211</v>
      </c>
      <c r="N915" s="161" t="s">
        <v>11212</v>
      </c>
    </row>
    <row r="916" customFormat="false" ht="12.75" hidden="false" customHeight="false" outlineLevel="0" collapsed="false">
      <c r="K916" s="161" t="s">
        <v>11213</v>
      </c>
      <c r="N916" s="161" t="s">
        <v>11214</v>
      </c>
    </row>
    <row r="917" customFormat="false" ht="12.75" hidden="false" customHeight="false" outlineLevel="0" collapsed="false">
      <c r="K917" s="161" t="s">
        <v>11215</v>
      </c>
      <c r="N917" s="161" t="s">
        <v>11216</v>
      </c>
    </row>
    <row r="918" customFormat="false" ht="12.75" hidden="false" customHeight="false" outlineLevel="0" collapsed="false">
      <c r="K918" s="161" t="s">
        <v>11217</v>
      </c>
      <c r="N918" s="161" t="s">
        <v>11218</v>
      </c>
    </row>
    <row r="919" customFormat="false" ht="12.75" hidden="false" customHeight="false" outlineLevel="0" collapsed="false">
      <c r="K919" s="161" t="s">
        <v>11219</v>
      </c>
      <c r="N919" s="161" t="s">
        <v>11220</v>
      </c>
    </row>
    <row r="920" customFormat="false" ht="12.75" hidden="false" customHeight="false" outlineLevel="0" collapsed="false">
      <c r="K920" s="161" t="s">
        <v>11221</v>
      </c>
      <c r="N920" s="161" t="s">
        <v>11222</v>
      </c>
    </row>
    <row r="921" customFormat="false" ht="12.75" hidden="false" customHeight="false" outlineLevel="0" collapsed="false">
      <c r="K921" s="161" t="s">
        <v>11223</v>
      </c>
      <c r="N921" s="161" t="s">
        <v>11224</v>
      </c>
    </row>
    <row r="922" customFormat="false" ht="12.75" hidden="false" customHeight="false" outlineLevel="0" collapsed="false">
      <c r="K922" s="161" t="s">
        <v>11225</v>
      </c>
      <c r="N922" s="161" t="s">
        <v>11226</v>
      </c>
    </row>
    <row r="923" customFormat="false" ht="12.75" hidden="false" customHeight="false" outlineLevel="0" collapsed="false">
      <c r="K923" s="161" t="s">
        <v>11227</v>
      </c>
      <c r="N923" s="161" t="s">
        <v>11228</v>
      </c>
    </row>
    <row r="924" customFormat="false" ht="12.75" hidden="false" customHeight="false" outlineLevel="0" collapsed="false">
      <c r="K924" s="161" t="s">
        <v>11229</v>
      </c>
      <c r="N924" s="161" t="s">
        <v>11230</v>
      </c>
    </row>
    <row r="925" customFormat="false" ht="12.75" hidden="false" customHeight="false" outlineLevel="0" collapsed="false">
      <c r="K925" s="161" t="s">
        <v>11231</v>
      </c>
      <c r="N925" s="161" t="s">
        <v>11232</v>
      </c>
    </row>
    <row r="926" customFormat="false" ht="12.75" hidden="false" customHeight="false" outlineLevel="0" collapsed="false">
      <c r="K926" s="161" t="s">
        <v>11233</v>
      </c>
      <c r="N926" s="161" t="s">
        <v>11234</v>
      </c>
    </row>
    <row r="927" customFormat="false" ht="12.75" hidden="false" customHeight="false" outlineLevel="0" collapsed="false">
      <c r="K927" s="161" t="s">
        <v>11235</v>
      </c>
      <c r="N927" s="161" t="s">
        <v>11236</v>
      </c>
    </row>
    <row r="928" customFormat="false" ht="12.75" hidden="false" customHeight="false" outlineLevel="0" collapsed="false">
      <c r="K928" s="161" t="s">
        <v>11237</v>
      </c>
      <c r="N928" s="161" t="s">
        <v>11238</v>
      </c>
    </row>
    <row r="929" customFormat="false" ht="12.75" hidden="false" customHeight="false" outlineLevel="0" collapsed="false">
      <c r="K929" s="161" t="s">
        <v>11239</v>
      </c>
      <c r="N929" s="161" t="s">
        <v>11240</v>
      </c>
    </row>
    <row r="930" customFormat="false" ht="12.75" hidden="false" customHeight="false" outlineLevel="0" collapsed="false">
      <c r="K930" s="161" t="s">
        <v>11241</v>
      </c>
      <c r="N930" s="161" t="s">
        <v>11242</v>
      </c>
    </row>
    <row r="931" customFormat="false" ht="12.75" hidden="false" customHeight="false" outlineLevel="0" collapsed="false">
      <c r="K931" s="161" t="s">
        <v>11243</v>
      </c>
      <c r="N931" s="161" t="s">
        <v>11244</v>
      </c>
    </row>
    <row r="932" customFormat="false" ht="12.75" hidden="false" customHeight="false" outlineLevel="0" collapsed="false">
      <c r="K932" s="161" t="s">
        <v>11245</v>
      </c>
      <c r="N932" s="161" t="s">
        <v>11246</v>
      </c>
    </row>
    <row r="933" customFormat="false" ht="12.75" hidden="false" customHeight="false" outlineLevel="0" collapsed="false">
      <c r="K933" s="161" t="s">
        <v>11247</v>
      </c>
      <c r="N933" s="161" t="s">
        <v>11248</v>
      </c>
    </row>
    <row r="934" customFormat="false" ht="12.75" hidden="false" customHeight="false" outlineLevel="0" collapsed="false">
      <c r="K934" s="161" t="s">
        <v>11249</v>
      </c>
      <c r="N934" s="161" t="s">
        <v>11250</v>
      </c>
    </row>
    <row r="935" customFormat="false" ht="12.75" hidden="false" customHeight="false" outlineLevel="0" collapsed="false">
      <c r="K935" s="161" t="s">
        <v>11251</v>
      </c>
      <c r="N935" s="161" t="s">
        <v>11252</v>
      </c>
    </row>
    <row r="936" customFormat="false" ht="12.75" hidden="false" customHeight="false" outlineLevel="0" collapsed="false">
      <c r="K936" s="161" t="s">
        <v>11253</v>
      </c>
      <c r="N936" s="161" t="s">
        <v>11254</v>
      </c>
    </row>
    <row r="937" customFormat="false" ht="12.75" hidden="false" customHeight="false" outlineLevel="0" collapsed="false">
      <c r="K937" s="161" t="s">
        <v>11255</v>
      </c>
      <c r="N937" s="161" t="s">
        <v>11256</v>
      </c>
    </row>
    <row r="938" customFormat="false" ht="12.75" hidden="false" customHeight="false" outlineLevel="0" collapsed="false">
      <c r="K938" s="161" t="s">
        <v>11257</v>
      </c>
      <c r="N938" s="161" t="s">
        <v>11258</v>
      </c>
    </row>
    <row r="939" customFormat="false" ht="12.75" hidden="false" customHeight="false" outlineLevel="0" collapsed="false">
      <c r="K939" s="161" t="s">
        <v>11259</v>
      </c>
      <c r="N939" s="161" t="s">
        <v>11260</v>
      </c>
    </row>
    <row r="940" customFormat="false" ht="12.75" hidden="false" customHeight="false" outlineLevel="0" collapsed="false">
      <c r="K940" s="161" t="s">
        <v>11261</v>
      </c>
      <c r="N940" s="161" t="s">
        <v>11262</v>
      </c>
    </row>
    <row r="941" customFormat="false" ht="12.75" hidden="false" customHeight="false" outlineLevel="0" collapsed="false">
      <c r="K941" s="161" t="s">
        <v>11263</v>
      </c>
      <c r="N941" s="161" t="s">
        <v>11264</v>
      </c>
    </row>
    <row r="942" customFormat="false" ht="12.75" hidden="false" customHeight="false" outlineLevel="0" collapsed="false">
      <c r="K942" s="161" t="s">
        <v>11265</v>
      </c>
      <c r="N942" s="161" t="s">
        <v>11266</v>
      </c>
    </row>
    <row r="943" customFormat="false" ht="12.75" hidden="false" customHeight="false" outlineLevel="0" collapsed="false">
      <c r="K943" s="161" t="s">
        <v>11267</v>
      </c>
      <c r="N943" s="161" t="s">
        <v>11268</v>
      </c>
    </row>
    <row r="944" customFormat="false" ht="12.75" hidden="false" customHeight="false" outlineLevel="0" collapsed="false">
      <c r="K944" s="161" t="s">
        <v>11269</v>
      </c>
      <c r="N944" s="161" t="s">
        <v>11270</v>
      </c>
    </row>
    <row r="945" customFormat="false" ht="12.75" hidden="false" customHeight="false" outlineLevel="0" collapsed="false">
      <c r="K945" s="161" t="s">
        <v>11271</v>
      </c>
      <c r="N945" s="161" t="s">
        <v>11272</v>
      </c>
    </row>
    <row r="946" customFormat="false" ht="12.75" hidden="false" customHeight="false" outlineLevel="0" collapsed="false">
      <c r="K946" s="161" t="s">
        <v>11273</v>
      </c>
      <c r="N946" s="161" t="s">
        <v>11274</v>
      </c>
    </row>
    <row r="947" customFormat="false" ht="12.75" hidden="false" customHeight="false" outlineLevel="0" collapsed="false">
      <c r="K947" s="161" t="s">
        <v>11275</v>
      </c>
      <c r="N947" s="161" t="s">
        <v>11276</v>
      </c>
    </row>
    <row r="948" customFormat="false" ht="12.75" hidden="false" customHeight="false" outlineLevel="0" collapsed="false">
      <c r="K948" s="161" t="s">
        <v>11277</v>
      </c>
      <c r="N948" s="161" t="s">
        <v>11278</v>
      </c>
    </row>
    <row r="949" customFormat="false" ht="12.75" hidden="false" customHeight="false" outlineLevel="0" collapsed="false">
      <c r="K949" s="161" t="s">
        <v>11279</v>
      </c>
      <c r="N949" s="161" t="s">
        <v>11280</v>
      </c>
    </row>
    <row r="950" customFormat="false" ht="12.75" hidden="false" customHeight="false" outlineLevel="0" collapsed="false">
      <c r="K950" s="161" t="s">
        <v>11281</v>
      </c>
      <c r="N950" s="161" t="s">
        <v>11282</v>
      </c>
    </row>
    <row r="951" customFormat="false" ht="12.75" hidden="false" customHeight="false" outlineLevel="0" collapsed="false">
      <c r="K951" s="161" t="s">
        <v>11283</v>
      </c>
      <c r="N951" s="161" t="s">
        <v>11284</v>
      </c>
    </row>
    <row r="952" customFormat="false" ht="12.75" hidden="false" customHeight="false" outlineLevel="0" collapsed="false">
      <c r="K952" s="161" t="s">
        <v>11285</v>
      </c>
      <c r="N952" s="161" t="s">
        <v>11286</v>
      </c>
    </row>
    <row r="953" customFormat="false" ht="12.75" hidden="false" customHeight="false" outlineLevel="0" collapsed="false">
      <c r="K953" s="161" t="s">
        <v>11287</v>
      </c>
      <c r="N953" s="161" t="s">
        <v>11288</v>
      </c>
    </row>
    <row r="954" customFormat="false" ht="12.75" hidden="false" customHeight="false" outlineLevel="0" collapsed="false">
      <c r="K954" s="161" t="s">
        <v>11289</v>
      </c>
      <c r="N954" s="161" t="s">
        <v>11290</v>
      </c>
    </row>
    <row r="955" customFormat="false" ht="12.75" hidden="false" customHeight="false" outlineLevel="0" collapsed="false">
      <c r="K955" s="161" t="s">
        <v>11291</v>
      </c>
      <c r="N955" s="161" t="s">
        <v>11292</v>
      </c>
    </row>
    <row r="956" customFormat="false" ht="12.75" hidden="false" customHeight="false" outlineLevel="0" collapsed="false">
      <c r="K956" s="161" t="s">
        <v>11293</v>
      </c>
      <c r="N956" s="161" t="s">
        <v>11294</v>
      </c>
    </row>
    <row r="957" customFormat="false" ht="12.75" hidden="false" customHeight="false" outlineLevel="0" collapsed="false">
      <c r="K957" s="161" t="s">
        <v>11295</v>
      </c>
      <c r="N957" s="161" t="s">
        <v>11296</v>
      </c>
    </row>
    <row r="958" customFormat="false" ht="12.75" hidden="false" customHeight="false" outlineLevel="0" collapsed="false">
      <c r="K958" s="161" t="s">
        <v>11297</v>
      </c>
      <c r="N958" s="161" t="s">
        <v>11298</v>
      </c>
    </row>
    <row r="959" customFormat="false" ht="12.75" hidden="false" customHeight="false" outlineLevel="0" collapsed="false">
      <c r="K959" s="161" t="s">
        <v>11299</v>
      </c>
      <c r="N959" s="161" t="s">
        <v>11300</v>
      </c>
    </row>
    <row r="960" customFormat="false" ht="12.75" hidden="false" customHeight="false" outlineLevel="0" collapsed="false">
      <c r="K960" s="161" t="s">
        <v>11301</v>
      </c>
      <c r="N960" s="161" t="s">
        <v>11302</v>
      </c>
    </row>
    <row r="961" customFormat="false" ht="12.75" hidden="false" customHeight="false" outlineLevel="0" collapsed="false">
      <c r="K961" s="161" t="s">
        <v>11303</v>
      </c>
    </row>
    <row r="962" customFormat="false" ht="12.75" hidden="false" customHeight="false" outlineLevel="0" collapsed="false">
      <c r="K962" s="161" t="s">
        <v>11304</v>
      </c>
    </row>
    <row r="963" customFormat="false" ht="12.75" hidden="false" customHeight="false" outlineLevel="0" collapsed="false">
      <c r="K963" s="161" t="s">
        <v>11305</v>
      </c>
    </row>
    <row r="964" customFormat="false" ht="12.75" hidden="false" customHeight="false" outlineLevel="0" collapsed="false">
      <c r="K964" s="161" t="s">
        <v>11306</v>
      </c>
    </row>
    <row r="965" customFormat="false" ht="12.75" hidden="false" customHeight="false" outlineLevel="0" collapsed="false">
      <c r="K965" s="161" t="s">
        <v>11307</v>
      </c>
    </row>
    <row r="966" customFormat="false" ht="12.75" hidden="false" customHeight="false" outlineLevel="0" collapsed="false">
      <c r="K966" s="161" t="s">
        <v>11308</v>
      </c>
    </row>
    <row r="967" customFormat="false" ht="12.75" hidden="false" customHeight="false" outlineLevel="0" collapsed="false">
      <c r="K967" s="161" t="s">
        <v>11309</v>
      </c>
    </row>
    <row r="968" customFormat="false" ht="12.75" hidden="false" customHeight="false" outlineLevel="0" collapsed="false">
      <c r="K968" s="161" t="s">
        <v>11310</v>
      </c>
    </row>
    <row r="969" customFormat="false" ht="12.75" hidden="false" customHeight="false" outlineLevel="0" collapsed="false">
      <c r="K969" s="161" t="s">
        <v>11311</v>
      </c>
    </row>
    <row r="970" customFormat="false" ht="12.75" hidden="false" customHeight="false" outlineLevel="0" collapsed="false">
      <c r="K970" s="161" t="s">
        <v>11312</v>
      </c>
    </row>
    <row r="971" customFormat="false" ht="12.75" hidden="false" customHeight="false" outlineLevel="0" collapsed="false">
      <c r="K971" s="161" t="s">
        <v>11313</v>
      </c>
    </row>
    <row r="972" customFormat="false" ht="12.75" hidden="false" customHeight="false" outlineLevel="0" collapsed="false">
      <c r="K972" s="161" t="s">
        <v>11314</v>
      </c>
    </row>
    <row r="973" customFormat="false" ht="12.75" hidden="false" customHeight="false" outlineLevel="0" collapsed="false">
      <c r="K973" s="161" t="s">
        <v>11315</v>
      </c>
    </row>
    <row r="974" customFormat="false" ht="12.75" hidden="false" customHeight="false" outlineLevel="0" collapsed="false">
      <c r="K974" s="161" t="s">
        <v>11316</v>
      </c>
    </row>
    <row r="975" customFormat="false" ht="12.75" hidden="false" customHeight="false" outlineLevel="0" collapsed="false">
      <c r="K975" s="161" t="s">
        <v>11317</v>
      </c>
    </row>
    <row r="976" customFormat="false" ht="12.75" hidden="false" customHeight="false" outlineLevel="0" collapsed="false">
      <c r="K976" s="161" t="s">
        <v>11318</v>
      </c>
    </row>
    <row r="977" customFormat="false" ht="12.75" hidden="false" customHeight="false" outlineLevel="0" collapsed="false">
      <c r="K977" s="161" t="s">
        <v>11319</v>
      </c>
    </row>
    <row r="978" customFormat="false" ht="12.75" hidden="false" customHeight="false" outlineLevel="0" collapsed="false">
      <c r="K978" s="161" t="s">
        <v>11320</v>
      </c>
    </row>
    <row r="979" customFormat="false" ht="12.75" hidden="false" customHeight="false" outlineLevel="0" collapsed="false">
      <c r="K979" s="161" t="s">
        <v>11321</v>
      </c>
    </row>
    <row r="980" customFormat="false" ht="12.75" hidden="false" customHeight="false" outlineLevel="0" collapsed="false">
      <c r="K980" s="161" t="s">
        <v>11322</v>
      </c>
    </row>
    <row r="981" customFormat="false" ht="12.75" hidden="false" customHeight="false" outlineLevel="0" collapsed="false">
      <c r="K981" s="161" t="s">
        <v>11323</v>
      </c>
    </row>
    <row r="982" customFormat="false" ht="12.75" hidden="false" customHeight="false" outlineLevel="0" collapsed="false">
      <c r="K982" s="161" t="s">
        <v>11324</v>
      </c>
    </row>
    <row r="983" customFormat="false" ht="12.75" hidden="false" customHeight="false" outlineLevel="0" collapsed="false">
      <c r="K983" s="161" t="s">
        <v>11325</v>
      </c>
    </row>
    <row r="984" customFormat="false" ht="12.75" hidden="false" customHeight="false" outlineLevel="0" collapsed="false">
      <c r="K984" s="161" t="s">
        <v>11326</v>
      </c>
    </row>
    <row r="985" customFormat="false" ht="12.75" hidden="false" customHeight="false" outlineLevel="0" collapsed="false">
      <c r="K985" s="161" t="s">
        <v>11327</v>
      </c>
    </row>
    <row r="986" customFormat="false" ht="12.75" hidden="false" customHeight="false" outlineLevel="0" collapsed="false">
      <c r="K986" s="161" t="s">
        <v>11328</v>
      </c>
    </row>
    <row r="987" customFormat="false" ht="12.75" hidden="false" customHeight="false" outlineLevel="0" collapsed="false">
      <c r="K987" s="161" t="s">
        <v>11329</v>
      </c>
    </row>
    <row r="988" customFormat="false" ht="12.75" hidden="false" customHeight="false" outlineLevel="0" collapsed="false">
      <c r="K988" s="161" t="s">
        <v>11330</v>
      </c>
    </row>
    <row r="989" customFormat="false" ht="12.75" hidden="false" customHeight="false" outlineLevel="0" collapsed="false">
      <c r="K989" s="161" t="s">
        <v>11331</v>
      </c>
    </row>
    <row r="990" customFormat="false" ht="12.75" hidden="false" customHeight="false" outlineLevel="0" collapsed="false">
      <c r="K990" s="161" t="s">
        <v>11332</v>
      </c>
    </row>
    <row r="991" customFormat="false" ht="12.75" hidden="false" customHeight="false" outlineLevel="0" collapsed="false">
      <c r="K991" s="161" t="s">
        <v>11333</v>
      </c>
    </row>
    <row r="992" customFormat="false" ht="12.75" hidden="false" customHeight="false" outlineLevel="0" collapsed="false">
      <c r="K992" s="161" t="s">
        <v>11334</v>
      </c>
    </row>
    <row r="993" customFormat="false" ht="12.75" hidden="false" customHeight="false" outlineLevel="0" collapsed="false">
      <c r="K993" s="161" t="s">
        <v>11335</v>
      </c>
    </row>
    <row r="994" customFormat="false" ht="12.75" hidden="false" customHeight="false" outlineLevel="0" collapsed="false">
      <c r="K994" s="161" t="s">
        <v>11336</v>
      </c>
    </row>
    <row r="995" customFormat="false" ht="12.75" hidden="false" customHeight="false" outlineLevel="0" collapsed="false">
      <c r="K995" s="161" t="s">
        <v>11337</v>
      </c>
    </row>
    <row r="996" customFormat="false" ht="12.75" hidden="false" customHeight="false" outlineLevel="0" collapsed="false">
      <c r="K996" s="161" t="s">
        <v>11338</v>
      </c>
    </row>
    <row r="997" customFormat="false" ht="12.75" hidden="false" customHeight="false" outlineLevel="0" collapsed="false">
      <c r="K997" s="161" t="s">
        <v>11339</v>
      </c>
    </row>
    <row r="998" customFormat="false" ht="12.75" hidden="false" customHeight="false" outlineLevel="0" collapsed="false">
      <c r="K998" s="161" t="s">
        <v>11340</v>
      </c>
    </row>
    <row r="999" customFormat="false" ht="12.75" hidden="false" customHeight="false" outlineLevel="0" collapsed="false">
      <c r="K999" s="161" t="s">
        <v>11341</v>
      </c>
    </row>
    <row r="1000" customFormat="false" ht="12.75" hidden="false" customHeight="false" outlineLevel="0" collapsed="false">
      <c r="K1000" s="161" t="s">
        <v>11342</v>
      </c>
    </row>
    <row r="1001" customFormat="false" ht="12.75" hidden="false" customHeight="false" outlineLevel="0" collapsed="false">
      <c r="K1001" s="161" t="s">
        <v>11343</v>
      </c>
    </row>
    <row r="1002" customFormat="false" ht="12.75" hidden="false" customHeight="false" outlineLevel="0" collapsed="false">
      <c r="K1002" s="161" t="s">
        <v>11344</v>
      </c>
    </row>
    <row r="1003" customFormat="false" ht="12.75" hidden="false" customHeight="false" outlineLevel="0" collapsed="false">
      <c r="K1003" s="161" t="s">
        <v>11345</v>
      </c>
    </row>
    <row r="1004" customFormat="false" ht="12.75" hidden="false" customHeight="false" outlineLevel="0" collapsed="false">
      <c r="K1004" s="161" t="s">
        <v>11346</v>
      </c>
    </row>
    <row r="1005" customFormat="false" ht="12.75" hidden="false" customHeight="false" outlineLevel="0" collapsed="false">
      <c r="K1005" s="161" t="s">
        <v>11347</v>
      </c>
    </row>
    <row r="1006" customFormat="false" ht="12.75" hidden="false" customHeight="false" outlineLevel="0" collapsed="false">
      <c r="K1006" s="161" t="s">
        <v>11348</v>
      </c>
    </row>
    <row r="1007" customFormat="false" ht="12.75" hidden="false" customHeight="false" outlineLevel="0" collapsed="false">
      <c r="K1007" s="161" t="s">
        <v>11349</v>
      </c>
    </row>
    <row r="1008" customFormat="false" ht="12.75" hidden="false" customHeight="false" outlineLevel="0" collapsed="false">
      <c r="K1008" s="161" t="s">
        <v>11350</v>
      </c>
    </row>
    <row r="1009" customFormat="false" ht="12.75" hidden="false" customHeight="false" outlineLevel="0" collapsed="false">
      <c r="K1009" s="161" t="s">
        <v>11351</v>
      </c>
    </row>
    <row r="1010" customFormat="false" ht="12.75" hidden="false" customHeight="false" outlineLevel="0" collapsed="false">
      <c r="K1010" s="161" t="s">
        <v>11352</v>
      </c>
    </row>
    <row r="1011" customFormat="false" ht="12.75" hidden="false" customHeight="false" outlineLevel="0" collapsed="false">
      <c r="K1011" s="161" t="s">
        <v>11353</v>
      </c>
    </row>
    <row r="1012" customFormat="false" ht="12.75" hidden="false" customHeight="false" outlineLevel="0" collapsed="false">
      <c r="K1012" s="161" t="s">
        <v>11354</v>
      </c>
    </row>
    <row r="1013" customFormat="false" ht="12.75" hidden="false" customHeight="false" outlineLevel="0" collapsed="false">
      <c r="K1013" s="161" t="s">
        <v>11355</v>
      </c>
    </row>
    <row r="1014" customFormat="false" ht="12.75" hidden="false" customHeight="false" outlineLevel="0" collapsed="false">
      <c r="K1014" s="161" t="s">
        <v>11356</v>
      </c>
    </row>
    <row r="1015" customFormat="false" ht="12.75" hidden="false" customHeight="false" outlineLevel="0" collapsed="false">
      <c r="K1015" s="161" t="s">
        <v>11357</v>
      </c>
    </row>
    <row r="1016" customFormat="false" ht="12.75" hidden="false" customHeight="false" outlineLevel="0" collapsed="false">
      <c r="K1016" s="161" t="s">
        <v>11358</v>
      </c>
    </row>
    <row r="1017" customFormat="false" ht="12.75" hidden="false" customHeight="false" outlineLevel="0" collapsed="false">
      <c r="K1017" s="161" t="s">
        <v>11359</v>
      </c>
    </row>
    <row r="1018" customFormat="false" ht="12.75" hidden="false" customHeight="false" outlineLevel="0" collapsed="false">
      <c r="K1018" s="161" t="s">
        <v>11360</v>
      </c>
    </row>
    <row r="1019" customFormat="false" ht="12.75" hidden="false" customHeight="false" outlineLevel="0" collapsed="false">
      <c r="K1019" s="161" t="s">
        <v>11361</v>
      </c>
    </row>
    <row r="1020" customFormat="false" ht="12.75" hidden="false" customHeight="false" outlineLevel="0" collapsed="false">
      <c r="K1020" s="161" t="s">
        <v>11362</v>
      </c>
    </row>
    <row r="1021" customFormat="false" ht="12.75" hidden="false" customHeight="false" outlineLevel="0" collapsed="false">
      <c r="K1021" s="161" t="s">
        <v>11363</v>
      </c>
    </row>
    <row r="1022" customFormat="false" ht="12.75" hidden="false" customHeight="false" outlineLevel="0" collapsed="false">
      <c r="K1022" s="161" t="s">
        <v>11364</v>
      </c>
    </row>
    <row r="1023" customFormat="false" ht="12.75" hidden="false" customHeight="false" outlineLevel="0" collapsed="false">
      <c r="K1023" s="161" t="s">
        <v>11365</v>
      </c>
    </row>
    <row r="1024" customFormat="false" ht="12.75" hidden="false" customHeight="false" outlineLevel="0" collapsed="false">
      <c r="K1024" s="161" t="s">
        <v>11366</v>
      </c>
    </row>
    <row r="1025" customFormat="false" ht="12.75" hidden="false" customHeight="false" outlineLevel="0" collapsed="false">
      <c r="K1025" s="161" t="s">
        <v>11367</v>
      </c>
    </row>
    <row r="1026" customFormat="false" ht="12.75" hidden="false" customHeight="false" outlineLevel="0" collapsed="false">
      <c r="K1026" s="161" t="s">
        <v>11368</v>
      </c>
    </row>
    <row r="1027" customFormat="false" ht="12.75" hidden="false" customHeight="false" outlineLevel="0" collapsed="false">
      <c r="K1027" s="161" t="s">
        <v>11369</v>
      </c>
    </row>
    <row r="1028" customFormat="false" ht="12.75" hidden="false" customHeight="false" outlineLevel="0" collapsed="false">
      <c r="K1028" s="161" t="s">
        <v>11370</v>
      </c>
    </row>
    <row r="1029" customFormat="false" ht="12.75" hidden="false" customHeight="false" outlineLevel="0" collapsed="false">
      <c r="K1029" s="161" t="s">
        <v>11371</v>
      </c>
    </row>
    <row r="1030" customFormat="false" ht="12.75" hidden="false" customHeight="false" outlineLevel="0" collapsed="false">
      <c r="K1030" s="161" t="s">
        <v>11372</v>
      </c>
    </row>
    <row r="1031" customFormat="false" ht="12.75" hidden="false" customHeight="false" outlineLevel="0" collapsed="false">
      <c r="K1031" s="161" t="s">
        <v>11373</v>
      </c>
    </row>
    <row r="1032" customFormat="false" ht="12.75" hidden="false" customHeight="false" outlineLevel="0" collapsed="false">
      <c r="K1032" s="161" t="s">
        <v>11374</v>
      </c>
    </row>
    <row r="1033" customFormat="false" ht="12.75" hidden="false" customHeight="false" outlineLevel="0" collapsed="false">
      <c r="K1033" s="161" t="s">
        <v>11375</v>
      </c>
    </row>
    <row r="1034" customFormat="false" ht="12.75" hidden="false" customHeight="false" outlineLevel="0" collapsed="false">
      <c r="K1034" s="161" t="s">
        <v>11376</v>
      </c>
    </row>
    <row r="1035" customFormat="false" ht="12.75" hidden="false" customHeight="false" outlineLevel="0" collapsed="false">
      <c r="K1035" s="161" t="s">
        <v>11377</v>
      </c>
    </row>
    <row r="1036" customFormat="false" ht="12.75" hidden="false" customHeight="false" outlineLevel="0" collapsed="false">
      <c r="K1036" s="161" t="s">
        <v>11378</v>
      </c>
    </row>
    <row r="1037" customFormat="false" ht="12.75" hidden="false" customHeight="false" outlineLevel="0" collapsed="false">
      <c r="K1037" s="161" t="s">
        <v>11379</v>
      </c>
    </row>
    <row r="1038" customFormat="false" ht="12.75" hidden="false" customHeight="false" outlineLevel="0" collapsed="false">
      <c r="K1038" s="161" t="s">
        <v>11380</v>
      </c>
    </row>
    <row r="1039" customFormat="false" ht="12.75" hidden="false" customHeight="false" outlineLevel="0" collapsed="false">
      <c r="K1039" s="161" t="s">
        <v>11381</v>
      </c>
    </row>
    <row r="1040" customFormat="false" ht="12.75" hidden="false" customHeight="false" outlineLevel="0" collapsed="false">
      <c r="K1040" s="161" t="s">
        <v>11382</v>
      </c>
    </row>
    <row r="1041" customFormat="false" ht="12.75" hidden="false" customHeight="false" outlineLevel="0" collapsed="false">
      <c r="K1041" s="161" t="s">
        <v>11383</v>
      </c>
    </row>
    <row r="1042" customFormat="false" ht="12.75" hidden="false" customHeight="false" outlineLevel="0" collapsed="false">
      <c r="K1042" s="161" t="s">
        <v>11384</v>
      </c>
    </row>
    <row r="1043" customFormat="false" ht="12.75" hidden="false" customHeight="false" outlineLevel="0" collapsed="false">
      <c r="K1043" s="161" t="s">
        <v>11385</v>
      </c>
    </row>
    <row r="1044" customFormat="false" ht="12.75" hidden="false" customHeight="false" outlineLevel="0" collapsed="false">
      <c r="K1044" s="161" t="s">
        <v>11386</v>
      </c>
    </row>
    <row r="1045" customFormat="false" ht="12.75" hidden="false" customHeight="false" outlineLevel="0" collapsed="false">
      <c r="K1045" s="161" t="s">
        <v>11387</v>
      </c>
    </row>
    <row r="1046" customFormat="false" ht="12.75" hidden="false" customHeight="false" outlineLevel="0" collapsed="false">
      <c r="K1046" s="161" t="s">
        <v>11388</v>
      </c>
    </row>
    <row r="1047" customFormat="false" ht="12.75" hidden="false" customHeight="false" outlineLevel="0" collapsed="false">
      <c r="K1047" s="161" t="s">
        <v>11389</v>
      </c>
    </row>
    <row r="1048" customFormat="false" ht="12.75" hidden="false" customHeight="false" outlineLevel="0" collapsed="false">
      <c r="K1048" s="161" t="s">
        <v>11390</v>
      </c>
    </row>
    <row r="1049" customFormat="false" ht="12.75" hidden="false" customHeight="false" outlineLevel="0" collapsed="false">
      <c r="K1049" s="161" t="s">
        <v>11391</v>
      </c>
    </row>
    <row r="1050" customFormat="false" ht="12.75" hidden="false" customHeight="false" outlineLevel="0" collapsed="false">
      <c r="K1050" s="161" t="s">
        <v>11392</v>
      </c>
    </row>
    <row r="1051" customFormat="false" ht="12.75" hidden="false" customHeight="false" outlineLevel="0" collapsed="false">
      <c r="K1051" s="161" t="s">
        <v>11393</v>
      </c>
    </row>
    <row r="1052" customFormat="false" ht="12.75" hidden="false" customHeight="false" outlineLevel="0" collapsed="false">
      <c r="K1052" s="161" t="s">
        <v>11394</v>
      </c>
    </row>
    <row r="1053" customFormat="false" ht="12.75" hidden="false" customHeight="false" outlineLevel="0" collapsed="false">
      <c r="K1053" s="161" t="s">
        <v>11395</v>
      </c>
    </row>
    <row r="1054" customFormat="false" ht="12.75" hidden="false" customHeight="false" outlineLevel="0" collapsed="false">
      <c r="K1054" s="161" t="s">
        <v>11396</v>
      </c>
    </row>
    <row r="1055" customFormat="false" ht="12.75" hidden="false" customHeight="false" outlineLevel="0" collapsed="false">
      <c r="K1055" s="161" t="s">
        <v>11397</v>
      </c>
    </row>
    <row r="1056" customFormat="false" ht="12.75" hidden="false" customHeight="false" outlineLevel="0" collapsed="false">
      <c r="K1056" s="161" t="s">
        <v>11398</v>
      </c>
    </row>
    <row r="1057" customFormat="false" ht="12.75" hidden="false" customHeight="false" outlineLevel="0" collapsed="false">
      <c r="K1057" s="161" t="s">
        <v>11399</v>
      </c>
    </row>
    <row r="1058" customFormat="false" ht="12.75" hidden="false" customHeight="false" outlineLevel="0" collapsed="false">
      <c r="K1058" s="161" t="s">
        <v>11400</v>
      </c>
    </row>
    <row r="1059" customFormat="false" ht="12.75" hidden="false" customHeight="false" outlineLevel="0" collapsed="false">
      <c r="K1059" s="161" t="s">
        <v>11401</v>
      </c>
    </row>
    <row r="1060" customFormat="false" ht="12.75" hidden="false" customHeight="false" outlineLevel="0" collapsed="false">
      <c r="K1060" s="161" t="s">
        <v>11402</v>
      </c>
    </row>
    <row r="1061" customFormat="false" ht="12.75" hidden="false" customHeight="false" outlineLevel="0" collapsed="false">
      <c r="K1061" s="161" t="s">
        <v>11403</v>
      </c>
    </row>
    <row r="1062" customFormat="false" ht="12.75" hidden="false" customHeight="false" outlineLevel="0" collapsed="false">
      <c r="K1062" s="161" t="s">
        <v>11404</v>
      </c>
    </row>
    <row r="1063" customFormat="false" ht="12.75" hidden="false" customHeight="false" outlineLevel="0" collapsed="false">
      <c r="K1063" s="161" t="s">
        <v>11405</v>
      </c>
    </row>
    <row r="1064" customFormat="false" ht="12.75" hidden="false" customHeight="false" outlineLevel="0" collapsed="false">
      <c r="K1064" s="161" t="s">
        <v>11406</v>
      </c>
    </row>
    <row r="1065" customFormat="false" ht="12.75" hidden="false" customHeight="false" outlineLevel="0" collapsed="false">
      <c r="K1065" s="161" t="s">
        <v>11407</v>
      </c>
    </row>
    <row r="1066" customFormat="false" ht="12.75" hidden="false" customHeight="false" outlineLevel="0" collapsed="false">
      <c r="K1066" s="161" t="s">
        <v>11408</v>
      </c>
    </row>
    <row r="1067" customFormat="false" ht="12.75" hidden="false" customHeight="false" outlineLevel="0" collapsed="false">
      <c r="K1067" s="161" t="s">
        <v>11409</v>
      </c>
    </row>
    <row r="1068" customFormat="false" ht="12.75" hidden="false" customHeight="false" outlineLevel="0" collapsed="false">
      <c r="K1068" s="161" t="s">
        <v>11410</v>
      </c>
    </row>
    <row r="1069" customFormat="false" ht="12.75" hidden="false" customHeight="false" outlineLevel="0" collapsed="false">
      <c r="K1069" s="161" t="s">
        <v>11411</v>
      </c>
    </row>
    <row r="1070" customFormat="false" ht="12.75" hidden="false" customHeight="false" outlineLevel="0" collapsed="false">
      <c r="K1070" s="161" t="s">
        <v>11412</v>
      </c>
    </row>
    <row r="1071" customFormat="false" ht="12.75" hidden="false" customHeight="false" outlineLevel="0" collapsed="false">
      <c r="K1071" s="161" t="s">
        <v>11413</v>
      </c>
    </row>
    <row r="1072" customFormat="false" ht="12.75" hidden="false" customHeight="false" outlineLevel="0" collapsed="false">
      <c r="K1072" s="161" t="s">
        <v>11414</v>
      </c>
    </row>
    <row r="1073" customFormat="false" ht="12.75" hidden="false" customHeight="false" outlineLevel="0" collapsed="false">
      <c r="K1073" s="161" t="s">
        <v>11415</v>
      </c>
    </row>
    <row r="1074" customFormat="false" ht="12.75" hidden="false" customHeight="false" outlineLevel="0" collapsed="false">
      <c r="K1074" s="161" t="s">
        <v>11416</v>
      </c>
    </row>
    <row r="1075" customFormat="false" ht="12.75" hidden="false" customHeight="false" outlineLevel="0" collapsed="false">
      <c r="K1075" s="161" t="s">
        <v>11417</v>
      </c>
    </row>
    <row r="1076" customFormat="false" ht="12.75" hidden="false" customHeight="false" outlineLevel="0" collapsed="false">
      <c r="K1076" s="161" t="s">
        <v>11418</v>
      </c>
    </row>
    <row r="1077" customFormat="false" ht="12.75" hidden="false" customHeight="false" outlineLevel="0" collapsed="false">
      <c r="K1077" s="161" t="s">
        <v>11419</v>
      </c>
    </row>
    <row r="1078" customFormat="false" ht="12.75" hidden="false" customHeight="false" outlineLevel="0" collapsed="false">
      <c r="K1078" s="161" t="s">
        <v>11420</v>
      </c>
    </row>
    <row r="1079" customFormat="false" ht="12.75" hidden="false" customHeight="false" outlineLevel="0" collapsed="false">
      <c r="K1079" s="161" t="s">
        <v>11421</v>
      </c>
    </row>
    <row r="1080" customFormat="false" ht="12.75" hidden="false" customHeight="false" outlineLevel="0" collapsed="false">
      <c r="K1080" s="161" t="s">
        <v>11422</v>
      </c>
    </row>
    <row r="1081" customFormat="false" ht="12.75" hidden="false" customHeight="false" outlineLevel="0" collapsed="false">
      <c r="K1081" s="161" t="s">
        <v>11423</v>
      </c>
    </row>
    <row r="1082" customFormat="false" ht="12.75" hidden="false" customHeight="false" outlineLevel="0" collapsed="false">
      <c r="K1082" s="161" t="s">
        <v>11424</v>
      </c>
    </row>
    <row r="1083" customFormat="false" ht="12.75" hidden="false" customHeight="false" outlineLevel="0" collapsed="false">
      <c r="K1083" s="161" t="s">
        <v>11425</v>
      </c>
    </row>
    <row r="1084" customFormat="false" ht="12.75" hidden="false" customHeight="false" outlineLevel="0" collapsed="false">
      <c r="K1084" s="161" t="s">
        <v>11426</v>
      </c>
    </row>
    <row r="1085" customFormat="false" ht="12.75" hidden="false" customHeight="false" outlineLevel="0" collapsed="false">
      <c r="K1085" s="161" t="s">
        <v>11427</v>
      </c>
    </row>
    <row r="1086" customFormat="false" ht="12.75" hidden="false" customHeight="false" outlineLevel="0" collapsed="false">
      <c r="K1086" s="161" t="s">
        <v>11428</v>
      </c>
    </row>
    <row r="1087" customFormat="false" ht="12.75" hidden="false" customHeight="false" outlineLevel="0" collapsed="false">
      <c r="K1087" s="161" t="s">
        <v>11429</v>
      </c>
    </row>
    <row r="1088" customFormat="false" ht="12.75" hidden="false" customHeight="false" outlineLevel="0" collapsed="false">
      <c r="K1088" s="161" t="s">
        <v>11430</v>
      </c>
    </row>
    <row r="1089" customFormat="false" ht="12.75" hidden="false" customHeight="false" outlineLevel="0" collapsed="false">
      <c r="K1089" s="161" t="s">
        <v>11431</v>
      </c>
    </row>
    <row r="1090" customFormat="false" ht="12.75" hidden="false" customHeight="false" outlineLevel="0" collapsed="false">
      <c r="K1090" s="161" t="s">
        <v>11432</v>
      </c>
    </row>
    <row r="1091" customFormat="false" ht="12.75" hidden="false" customHeight="false" outlineLevel="0" collapsed="false">
      <c r="K1091" s="161" t="s">
        <v>11433</v>
      </c>
    </row>
    <row r="1092" customFormat="false" ht="12.75" hidden="false" customHeight="false" outlineLevel="0" collapsed="false">
      <c r="K1092" s="161" t="s">
        <v>11434</v>
      </c>
    </row>
    <row r="1093" customFormat="false" ht="12.75" hidden="false" customHeight="false" outlineLevel="0" collapsed="false">
      <c r="K1093" s="161" t="s">
        <v>11435</v>
      </c>
    </row>
    <row r="1094" customFormat="false" ht="12.75" hidden="false" customHeight="false" outlineLevel="0" collapsed="false">
      <c r="K1094" s="161" t="s">
        <v>11436</v>
      </c>
    </row>
    <row r="1095" customFormat="false" ht="12.75" hidden="false" customHeight="false" outlineLevel="0" collapsed="false">
      <c r="K1095" s="161" t="s">
        <v>11437</v>
      </c>
    </row>
    <row r="1096" customFormat="false" ht="12.75" hidden="false" customHeight="false" outlineLevel="0" collapsed="false">
      <c r="K1096" s="161" t="s">
        <v>11438</v>
      </c>
    </row>
    <row r="1097" customFormat="false" ht="12.75" hidden="false" customHeight="false" outlineLevel="0" collapsed="false">
      <c r="K1097" s="161" t="s">
        <v>11439</v>
      </c>
    </row>
    <row r="1098" customFormat="false" ht="12.75" hidden="false" customHeight="false" outlineLevel="0" collapsed="false">
      <c r="K1098" s="161" t="s">
        <v>11440</v>
      </c>
    </row>
    <row r="1099" customFormat="false" ht="12.75" hidden="false" customHeight="false" outlineLevel="0" collapsed="false">
      <c r="K1099" s="161" t="s">
        <v>11441</v>
      </c>
    </row>
    <row r="1100" customFormat="false" ht="12.75" hidden="false" customHeight="false" outlineLevel="0" collapsed="false">
      <c r="K1100" s="161" t="s">
        <v>11442</v>
      </c>
    </row>
    <row r="1101" customFormat="false" ht="12.75" hidden="false" customHeight="false" outlineLevel="0" collapsed="false">
      <c r="K1101" s="161" t="s">
        <v>11443</v>
      </c>
    </row>
    <row r="1102" customFormat="false" ht="12.75" hidden="false" customHeight="false" outlineLevel="0" collapsed="false">
      <c r="K1102" s="161" t="s">
        <v>11444</v>
      </c>
    </row>
    <row r="1103" customFormat="false" ht="12.75" hidden="false" customHeight="false" outlineLevel="0" collapsed="false">
      <c r="K1103" s="161" t="s">
        <v>11445</v>
      </c>
    </row>
    <row r="1104" customFormat="false" ht="12.75" hidden="false" customHeight="false" outlineLevel="0" collapsed="false">
      <c r="K1104" s="161" t="s">
        <v>11446</v>
      </c>
    </row>
    <row r="1105" customFormat="false" ht="12.75" hidden="false" customHeight="false" outlineLevel="0" collapsed="false">
      <c r="K1105" s="161" t="s">
        <v>11447</v>
      </c>
    </row>
    <row r="1106" customFormat="false" ht="12.75" hidden="false" customHeight="false" outlineLevel="0" collapsed="false">
      <c r="K1106" s="161" t="s">
        <v>11448</v>
      </c>
    </row>
    <row r="1107" customFormat="false" ht="12.75" hidden="false" customHeight="false" outlineLevel="0" collapsed="false">
      <c r="K1107" s="161" t="s">
        <v>11449</v>
      </c>
    </row>
    <row r="1108" customFormat="false" ht="12.75" hidden="false" customHeight="false" outlineLevel="0" collapsed="false">
      <c r="K1108" s="161" t="s">
        <v>11450</v>
      </c>
    </row>
    <row r="1109" customFormat="false" ht="12.75" hidden="false" customHeight="false" outlineLevel="0" collapsed="false">
      <c r="K1109" s="161" t="s">
        <v>11451</v>
      </c>
    </row>
    <row r="1110" customFormat="false" ht="12.75" hidden="false" customHeight="false" outlineLevel="0" collapsed="false">
      <c r="K1110" s="161" t="s">
        <v>11452</v>
      </c>
    </row>
    <row r="1111" customFormat="false" ht="12.75" hidden="false" customHeight="false" outlineLevel="0" collapsed="false">
      <c r="K1111" s="161" t="s">
        <v>11453</v>
      </c>
    </row>
    <row r="1112" customFormat="false" ht="12.75" hidden="false" customHeight="false" outlineLevel="0" collapsed="false">
      <c r="K1112" s="161" t="s">
        <v>11454</v>
      </c>
    </row>
    <row r="1113" customFormat="false" ht="12.75" hidden="false" customHeight="false" outlineLevel="0" collapsed="false">
      <c r="K1113" s="161" t="s">
        <v>11455</v>
      </c>
    </row>
    <row r="1114" customFormat="false" ht="12.75" hidden="false" customHeight="false" outlineLevel="0" collapsed="false">
      <c r="K1114" s="161" t="s">
        <v>11456</v>
      </c>
    </row>
    <row r="1115" customFormat="false" ht="12.75" hidden="false" customHeight="false" outlineLevel="0" collapsed="false">
      <c r="K1115" s="161" t="s">
        <v>11457</v>
      </c>
    </row>
    <row r="1116" customFormat="false" ht="12.75" hidden="false" customHeight="false" outlineLevel="0" collapsed="false">
      <c r="K1116" s="161" t="s">
        <v>11458</v>
      </c>
    </row>
    <row r="1117" customFormat="false" ht="12.75" hidden="false" customHeight="false" outlineLevel="0" collapsed="false">
      <c r="K1117" s="161" t="s">
        <v>11459</v>
      </c>
    </row>
    <row r="1118" customFormat="false" ht="12.75" hidden="false" customHeight="false" outlineLevel="0" collapsed="false">
      <c r="K1118" s="161" t="s">
        <v>11460</v>
      </c>
    </row>
    <row r="1119" customFormat="false" ht="12.75" hidden="false" customHeight="false" outlineLevel="0" collapsed="false">
      <c r="K1119" s="161" t="s">
        <v>11461</v>
      </c>
    </row>
    <row r="1120" customFormat="false" ht="12.75" hidden="false" customHeight="false" outlineLevel="0" collapsed="false">
      <c r="K1120" s="161" t="s">
        <v>11462</v>
      </c>
    </row>
    <row r="1121" customFormat="false" ht="12.75" hidden="false" customHeight="false" outlineLevel="0" collapsed="false">
      <c r="K1121" s="161" t="s">
        <v>11463</v>
      </c>
    </row>
    <row r="1122" customFormat="false" ht="12.75" hidden="false" customHeight="false" outlineLevel="0" collapsed="false">
      <c r="K1122" s="161" t="s">
        <v>11464</v>
      </c>
    </row>
    <row r="1123" customFormat="false" ht="12.75" hidden="false" customHeight="false" outlineLevel="0" collapsed="false">
      <c r="K1123" s="161" t="s">
        <v>11465</v>
      </c>
    </row>
    <row r="1124" customFormat="false" ht="12.75" hidden="false" customHeight="false" outlineLevel="0" collapsed="false">
      <c r="K1124" s="161" t="s">
        <v>11466</v>
      </c>
    </row>
    <row r="1125" customFormat="false" ht="12.75" hidden="false" customHeight="false" outlineLevel="0" collapsed="false">
      <c r="K1125" s="161" t="s">
        <v>11467</v>
      </c>
    </row>
    <row r="1126" customFormat="false" ht="12.75" hidden="false" customHeight="false" outlineLevel="0" collapsed="false">
      <c r="K1126" s="161" t="s">
        <v>11468</v>
      </c>
    </row>
    <row r="1127" customFormat="false" ht="12.75" hidden="false" customHeight="false" outlineLevel="0" collapsed="false">
      <c r="K1127" s="161" t="s">
        <v>11469</v>
      </c>
    </row>
    <row r="1128" customFormat="false" ht="12.75" hidden="false" customHeight="false" outlineLevel="0" collapsed="false">
      <c r="K1128" s="161" t="s">
        <v>11470</v>
      </c>
    </row>
    <row r="1129" customFormat="false" ht="12.75" hidden="false" customHeight="false" outlineLevel="0" collapsed="false">
      <c r="K1129" s="161" t="s">
        <v>11471</v>
      </c>
    </row>
    <row r="1130" customFormat="false" ht="12.75" hidden="false" customHeight="false" outlineLevel="0" collapsed="false">
      <c r="K1130" s="161" t="s">
        <v>11472</v>
      </c>
    </row>
    <row r="1131" customFormat="false" ht="12.75" hidden="false" customHeight="false" outlineLevel="0" collapsed="false">
      <c r="K1131" s="161" t="s">
        <v>11473</v>
      </c>
    </row>
    <row r="1132" customFormat="false" ht="12.75" hidden="false" customHeight="false" outlineLevel="0" collapsed="false">
      <c r="K1132" s="161" t="s">
        <v>11474</v>
      </c>
    </row>
    <row r="1133" customFormat="false" ht="12.75" hidden="false" customHeight="false" outlineLevel="0" collapsed="false">
      <c r="K1133" s="161" t="s">
        <v>11475</v>
      </c>
    </row>
    <row r="1134" customFormat="false" ht="12.75" hidden="false" customHeight="false" outlineLevel="0" collapsed="false">
      <c r="K1134" s="161" t="s">
        <v>11476</v>
      </c>
    </row>
    <row r="1135" customFormat="false" ht="12.75" hidden="false" customHeight="false" outlineLevel="0" collapsed="false">
      <c r="K1135" s="161" t="s">
        <v>11477</v>
      </c>
    </row>
    <row r="1136" customFormat="false" ht="12.75" hidden="false" customHeight="false" outlineLevel="0" collapsed="false">
      <c r="K1136" s="161" t="s">
        <v>11478</v>
      </c>
    </row>
    <row r="1137" customFormat="false" ht="12.75" hidden="false" customHeight="false" outlineLevel="0" collapsed="false">
      <c r="K1137" s="161" t="s">
        <v>11479</v>
      </c>
    </row>
    <row r="1138" customFormat="false" ht="12.75" hidden="false" customHeight="false" outlineLevel="0" collapsed="false">
      <c r="K1138" s="161" t="s">
        <v>11480</v>
      </c>
    </row>
    <row r="1139" customFormat="false" ht="12.75" hidden="false" customHeight="false" outlineLevel="0" collapsed="false">
      <c r="K1139" s="161" t="s">
        <v>11481</v>
      </c>
    </row>
    <row r="1140" customFormat="false" ht="12.75" hidden="false" customHeight="false" outlineLevel="0" collapsed="false">
      <c r="K1140" s="161" t="s">
        <v>11482</v>
      </c>
    </row>
    <row r="1141" customFormat="false" ht="12.75" hidden="false" customHeight="false" outlineLevel="0" collapsed="false">
      <c r="K1141" s="161" t="s">
        <v>11483</v>
      </c>
    </row>
    <row r="1142" customFormat="false" ht="12.75" hidden="false" customHeight="false" outlineLevel="0" collapsed="false">
      <c r="K1142" s="161" t="s">
        <v>11484</v>
      </c>
    </row>
    <row r="1143" customFormat="false" ht="12.75" hidden="false" customHeight="false" outlineLevel="0" collapsed="false">
      <c r="K1143" s="161" t="s">
        <v>11485</v>
      </c>
    </row>
    <row r="1144" customFormat="false" ht="12.75" hidden="false" customHeight="false" outlineLevel="0" collapsed="false">
      <c r="K1144" s="161" t="s">
        <v>11486</v>
      </c>
    </row>
    <row r="1145" customFormat="false" ht="12.75" hidden="false" customHeight="false" outlineLevel="0" collapsed="false">
      <c r="K1145" s="161" t="s">
        <v>11487</v>
      </c>
    </row>
    <row r="1146" customFormat="false" ht="12.75" hidden="false" customHeight="false" outlineLevel="0" collapsed="false">
      <c r="K1146" s="161" t="s">
        <v>11488</v>
      </c>
    </row>
    <row r="1147" customFormat="false" ht="12.75" hidden="false" customHeight="false" outlineLevel="0" collapsed="false">
      <c r="K1147" s="161" t="s">
        <v>11489</v>
      </c>
    </row>
    <row r="1148" customFormat="false" ht="12.75" hidden="false" customHeight="false" outlineLevel="0" collapsed="false">
      <c r="K1148" s="161" t="s">
        <v>11490</v>
      </c>
    </row>
    <row r="1149" customFormat="false" ht="12.75" hidden="false" customHeight="false" outlineLevel="0" collapsed="false">
      <c r="K1149" s="161" t="s">
        <v>11491</v>
      </c>
    </row>
    <row r="1150" customFormat="false" ht="12.75" hidden="false" customHeight="false" outlineLevel="0" collapsed="false">
      <c r="K1150" s="161" t="s">
        <v>11492</v>
      </c>
    </row>
    <row r="1151" customFormat="false" ht="12.75" hidden="false" customHeight="false" outlineLevel="0" collapsed="false">
      <c r="K1151" s="161" t="s">
        <v>11493</v>
      </c>
    </row>
    <row r="1152" customFormat="false" ht="12.75" hidden="false" customHeight="false" outlineLevel="0" collapsed="false">
      <c r="K1152" s="161" t="s">
        <v>11494</v>
      </c>
    </row>
    <row r="1153" customFormat="false" ht="12.75" hidden="false" customHeight="false" outlineLevel="0" collapsed="false">
      <c r="K1153" s="161" t="s">
        <v>11495</v>
      </c>
    </row>
    <row r="1154" customFormat="false" ht="12.75" hidden="false" customHeight="false" outlineLevel="0" collapsed="false">
      <c r="K1154" s="161" t="s">
        <v>11496</v>
      </c>
    </row>
    <row r="1155" customFormat="false" ht="12.75" hidden="false" customHeight="false" outlineLevel="0" collapsed="false">
      <c r="K1155" s="161" t="s">
        <v>11497</v>
      </c>
    </row>
    <row r="1156" customFormat="false" ht="12.75" hidden="false" customHeight="false" outlineLevel="0" collapsed="false">
      <c r="K1156" s="161" t="s">
        <v>11498</v>
      </c>
    </row>
    <row r="1157" customFormat="false" ht="12.75" hidden="false" customHeight="false" outlineLevel="0" collapsed="false">
      <c r="K1157" s="161" t="s">
        <v>11499</v>
      </c>
    </row>
    <row r="1158" customFormat="false" ht="12.75" hidden="false" customHeight="false" outlineLevel="0" collapsed="false">
      <c r="K1158" s="161" t="s">
        <v>11500</v>
      </c>
    </row>
    <row r="1159" customFormat="false" ht="12.75" hidden="false" customHeight="false" outlineLevel="0" collapsed="false">
      <c r="K1159" s="161" t="s">
        <v>11501</v>
      </c>
    </row>
    <row r="1160" customFormat="false" ht="12.75" hidden="false" customHeight="false" outlineLevel="0" collapsed="false">
      <c r="K1160" s="161" t="s">
        <v>11502</v>
      </c>
    </row>
    <row r="1161" customFormat="false" ht="12.75" hidden="false" customHeight="false" outlineLevel="0" collapsed="false">
      <c r="K1161" s="161" t="s">
        <v>11503</v>
      </c>
    </row>
    <row r="1162" customFormat="false" ht="12.75" hidden="false" customHeight="false" outlineLevel="0" collapsed="false">
      <c r="K1162" s="161" t="s">
        <v>11504</v>
      </c>
    </row>
    <row r="1163" customFormat="false" ht="12.75" hidden="false" customHeight="false" outlineLevel="0" collapsed="false">
      <c r="K1163" s="161" t="s">
        <v>11505</v>
      </c>
    </row>
    <row r="1164" customFormat="false" ht="12.75" hidden="false" customHeight="false" outlineLevel="0" collapsed="false">
      <c r="K1164" s="161" t="s">
        <v>11506</v>
      </c>
    </row>
    <row r="1165" customFormat="false" ht="12.75" hidden="false" customHeight="false" outlineLevel="0" collapsed="false">
      <c r="K1165" s="161" t="s">
        <v>11507</v>
      </c>
    </row>
    <row r="1166" customFormat="false" ht="12.75" hidden="false" customHeight="false" outlineLevel="0" collapsed="false">
      <c r="K1166" s="161" t="s">
        <v>11508</v>
      </c>
    </row>
    <row r="1167" customFormat="false" ht="12.75" hidden="false" customHeight="false" outlineLevel="0" collapsed="false">
      <c r="K1167" s="161" t="s">
        <v>11509</v>
      </c>
    </row>
    <row r="1168" customFormat="false" ht="12.75" hidden="false" customHeight="false" outlineLevel="0" collapsed="false">
      <c r="K1168" s="161" t="s">
        <v>11510</v>
      </c>
    </row>
    <row r="1169" customFormat="false" ht="12.75" hidden="false" customHeight="false" outlineLevel="0" collapsed="false">
      <c r="K1169" s="161" t="s">
        <v>11511</v>
      </c>
    </row>
    <row r="1170" customFormat="false" ht="12.75" hidden="false" customHeight="false" outlineLevel="0" collapsed="false">
      <c r="K1170" s="161" t="s">
        <v>11512</v>
      </c>
    </row>
    <row r="1171" customFormat="false" ht="12.75" hidden="false" customHeight="false" outlineLevel="0" collapsed="false">
      <c r="K1171" s="161" t="s">
        <v>11513</v>
      </c>
    </row>
    <row r="1172" customFormat="false" ht="12.75" hidden="false" customHeight="false" outlineLevel="0" collapsed="false">
      <c r="K1172" s="161" t="s">
        <v>11514</v>
      </c>
    </row>
    <row r="1173" customFormat="false" ht="12.75" hidden="false" customHeight="false" outlineLevel="0" collapsed="false">
      <c r="K1173" s="161" t="s">
        <v>11515</v>
      </c>
    </row>
    <row r="1174" customFormat="false" ht="12.75" hidden="false" customHeight="false" outlineLevel="0" collapsed="false">
      <c r="K1174" s="161" t="s">
        <v>11516</v>
      </c>
    </row>
    <row r="1175" customFormat="false" ht="12.75" hidden="false" customHeight="false" outlineLevel="0" collapsed="false">
      <c r="K1175" s="161" t="s">
        <v>11517</v>
      </c>
    </row>
    <row r="1176" customFormat="false" ht="12.75" hidden="false" customHeight="false" outlineLevel="0" collapsed="false">
      <c r="K1176" s="161" t="s">
        <v>11518</v>
      </c>
    </row>
    <row r="1177" customFormat="false" ht="12.75" hidden="false" customHeight="false" outlineLevel="0" collapsed="false">
      <c r="K1177" s="161" t="s">
        <v>11519</v>
      </c>
    </row>
    <row r="1178" customFormat="false" ht="12.75" hidden="false" customHeight="false" outlineLevel="0" collapsed="false">
      <c r="K1178" s="161" t="s">
        <v>11520</v>
      </c>
    </row>
    <row r="1179" customFormat="false" ht="12.75" hidden="false" customHeight="false" outlineLevel="0" collapsed="false">
      <c r="K1179" s="161" t="s">
        <v>11521</v>
      </c>
    </row>
    <row r="1180" customFormat="false" ht="12.75" hidden="false" customHeight="false" outlineLevel="0" collapsed="false">
      <c r="K1180" s="161" t="s">
        <v>11522</v>
      </c>
    </row>
    <row r="1181" customFormat="false" ht="12.75" hidden="false" customHeight="false" outlineLevel="0" collapsed="false">
      <c r="K1181" s="161" t="s">
        <v>11523</v>
      </c>
    </row>
    <row r="1182" customFormat="false" ht="12.75" hidden="false" customHeight="false" outlineLevel="0" collapsed="false">
      <c r="K1182" s="161" t="s">
        <v>11524</v>
      </c>
    </row>
    <row r="1183" customFormat="false" ht="12.75" hidden="false" customHeight="false" outlineLevel="0" collapsed="false">
      <c r="K1183" s="161" t="s">
        <v>11525</v>
      </c>
    </row>
    <row r="1184" customFormat="false" ht="12.75" hidden="false" customHeight="false" outlineLevel="0" collapsed="false">
      <c r="K1184" s="161" t="s">
        <v>11526</v>
      </c>
    </row>
    <row r="1185" customFormat="false" ht="12.75" hidden="false" customHeight="false" outlineLevel="0" collapsed="false">
      <c r="K1185" s="161" t="s">
        <v>11527</v>
      </c>
    </row>
    <row r="1186" customFormat="false" ht="12.75" hidden="false" customHeight="false" outlineLevel="0" collapsed="false">
      <c r="K1186" s="161" t="s">
        <v>11528</v>
      </c>
    </row>
    <row r="1187" customFormat="false" ht="12.75" hidden="false" customHeight="false" outlineLevel="0" collapsed="false">
      <c r="K1187" s="161" t="s">
        <v>11529</v>
      </c>
    </row>
    <row r="1188" customFormat="false" ht="12.75" hidden="false" customHeight="false" outlineLevel="0" collapsed="false">
      <c r="K1188" s="161" t="s">
        <v>11530</v>
      </c>
    </row>
    <row r="1189" customFormat="false" ht="12.75" hidden="false" customHeight="false" outlineLevel="0" collapsed="false">
      <c r="K1189" s="161" t="s">
        <v>11531</v>
      </c>
    </row>
    <row r="1190" customFormat="false" ht="12.75" hidden="false" customHeight="false" outlineLevel="0" collapsed="false">
      <c r="K1190" s="161" t="s">
        <v>11532</v>
      </c>
    </row>
    <row r="1191" customFormat="false" ht="12.75" hidden="false" customHeight="false" outlineLevel="0" collapsed="false">
      <c r="K1191" s="161" t="s">
        <v>11533</v>
      </c>
    </row>
    <row r="1192" customFormat="false" ht="12.75" hidden="false" customHeight="false" outlineLevel="0" collapsed="false">
      <c r="K1192" s="161" t="s">
        <v>11534</v>
      </c>
    </row>
    <row r="1193" customFormat="false" ht="12.75" hidden="false" customHeight="false" outlineLevel="0" collapsed="false">
      <c r="K1193" s="161" t="s">
        <v>11535</v>
      </c>
    </row>
    <row r="1194" customFormat="false" ht="12.75" hidden="false" customHeight="false" outlineLevel="0" collapsed="false">
      <c r="K1194" s="161" t="s">
        <v>11536</v>
      </c>
    </row>
    <row r="1195" customFormat="false" ht="12.75" hidden="false" customHeight="false" outlineLevel="0" collapsed="false">
      <c r="K1195" s="161" t="s">
        <v>11537</v>
      </c>
    </row>
    <row r="1196" customFormat="false" ht="12.75" hidden="false" customHeight="false" outlineLevel="0" collapsed="false">
      <c r="K1196" s="161" t="s">
        <v>11538</v>
      </c>
    </row>
    <row r="1197" customFormat="false" ht="12.75" hidden="false" customHeight="false" outlineLevel="0" collapsed="false">
      <c r="K1197" s="161" t="s">
        <v>11539</v>
      </c>
    </row>
    <row r="1198" customFormat="false" ht="12.75" hidden="false" customHeight="false" outlineLevel="0" collapsed="false">
      <c r="K1198" s="161" t="s">
        <v>11540</v>
      </c>
    </row>
    <row r="1199" customFormat="false" ht="12.75" hidden="false" customHeight="false" outlineLevel="0" collapsed="false">
      <c r="K1199" s="161" t="s">
        <v>11541</v>
      </c>
    </row>
    <row r="1200" customFormat="false" ht="12.75" hidden="false" customHeight="false" outlineLevel="0" collapsed="false">
      <c r="K1200" s="161" t="s">
        <v>11542</v>
      </c>
    </row>
    <row r="1201" customFormat="false" ht="12.75" hidden="false" customHeight="false" outlineLevel="0" collapsed="false">
      <c r="K1201" s="161" t="s">
        <v>11543</v>
      </c>
    </row>
    <row r="1202" customFormat="false" ht="12.75" hidden="false" customHeight="false" outlineLevel="0" collapsed="false">
      <c r="K1202" s="161" t="s">
        <v>11544</v>
      </c>
    </row>
    <row r="1203" customFormat="false" ht="12.75" hidden="false" customHeight="false" outlineLevel="0" collapsed="false">
      <c r="K1203" s="161" t="s">
        <v>11545</v>
      </c>
    </row>
    <row r="1204" customFormat="false" ht="12.75" hidden="false" customHeight="false" outlineLevel="0" collapsed="false">
      <c r="K1204" s="161" t="s">
        <v>11546</v>
      </c>
    </row>
    <row r="1205" customFormat="false" ht="12.75" hidden="false" customHeight="false" outlineLevel="0" collapsed="false">
      <c r="K1205" s="161" t="s">
        <v>11547</v>
      </c>
    </row>
    <row r="1206" customFormat="false" ht="12.75" hidden="false" customHeight="false" outlineLevel="0" collapsed="false">
      <c r="K1206" s="161" t="s">
        <v>11548</v>
      </c>
    </row>
    <row r="1207" customFormat="false" ht="12.75" hidden="false" customHeight="false" outlineLevel="0" collapsed="false">
      <c r="K1207" s="161" t="s">
        <v>11549</v>
      </c>
    </row>
    <row r="1208" customFormat="false" ht="12.75" hidden="false" customHeight="false" outlineLevel="0" collapsed="false">
      <c r="K1208" s="161" t="s">
        <v>11550</v>
      </c>
    </row>
    <row r="1209" customFormat="false" ht="12.75" hidden="false" customHeight="false" outlineLevel="0" collapsed="false">
      <c r="K1209" s="161" t="s">
        <v>11551</v>
      </c>
    </row>
    <row r="1210" customFormat="false" ht="12.75" hidden="false" customHeight="false" outlineLevel="0" collapsed="false">
      <c r="K1210" s="161" t="s">
        <v>11552</v>
      </c>
    </row>
    <row r="1211" customFormat="false" ht="12.75" hidden="false" customHeight="false" outlineLevel="0" collapsed="false">
      <c r="K1211" s="161" t="s">
        <v>11553</v>
      </c>
    </row>
    <row r="1212" customFormat="false" ht="12.75" hidden="false" customHeight="false" outlineLevel="0" collapsed="false">
      <c r="K1212" s="161" t="s">
        <v>11554</v>
      </c>
    </row>
    <row r="1213" customFormat="false" ht="12.75" hidden="false" customHeight="false" outlineLevel="0" collapsed="false">
      <c r="K1213" s="161" t="s">
        <v>11555</v>
      </c>
    </row>
    <row r="1214" customFormat="false" ht="12.75" hidden="false" customHeight="false" outlineLevel="0" collapsed="false">
      <c r="K1214" s="161" t="s">
        <v>11556</v>
      </c>
    </row>
    <row r="1215" customFormat="false" ht="12.75" hidden="false" customHeight="false" outlineLevel="0" collapsed="false">
      <c r="K1215" s="161" t="s">
        <v>11557</v>
      </c>
    </row>
    <row r="1216" customFormat="false" ht="12.75" hidden="false" customHeight="false" outlineLevel="0" collapsed="false">
      <c r="K1216" s="161" t="s">
        <v>11558</v>
      </c>
    </row>
    <row r="1217" customFormat="false" ht="12.75" hidden="false" customHeight="false" outlineLevel="0" collapsed="false">
      <c r="K1217" s="161" t="s">
        <v>11559</v>
      </c>
    </row>
    <row r="1218" customFormat="false" ht="12.75" hidden="false" customHeight="false" outlineLevel="0" collapsed="false">
      <c r="K1218" s="161" t="s">
        <v>11560</v>
      </c>
    </row>
    <row r="1219" customFormat="false" ht="12.75" hidden="false" customHeight="false" outlineLevel="0" collapsed="false">
      <c r="K1219" s="161" t="s">
        <v>11561</v>
      </c>
    </row>
    <row r="1220" customFormat="false" ht="12.75" hidden="false" customHeight="false" outlineLevel="0" collapsed="false">
      <c r="K1220" s="161" t="s">
        <v>11562</v>
      </c>
    </row>
    <row r="1221" customFormat="false" ht="12.75" hidden="false" customHeight="false" outlineLevel="0" collapsed="false">
      <c r="K1221" s="161" t="s">
        <v>11563</v>
      </c>
    </row>
    <row r="1222" customFormat="false" ht="12.75" hidden="false" customHeight="false" outlineLevel="0" collapsed="false">
      <c r="K1222" s="161" t="s">
        <v>11564</v>
      </c>
    </row>
    <row r="1223" customFormat="false" ht="12.75" hidden="false" customHeight="false" outlineLevel="0" collapsed="false">
      <c r="K1223" s="161" t="s">
        <v>11565</v>
      </c>
    </row>
    <row r="1224" customFormat="false" ht="12.75" hidden="false" customHeight="false" outlineLevel="0" collapsed="false">
      <c r="K1224" s="161" t="s">
        <v>11566</v>
      </c>
    </row>
    <row r="1225" customFormat="false" ht="12.75" hidden="false" customHeight="false" outlineLevel="0" collapsed="false">
      <c r="K1225" s="161" t="s">
        <v>11567</v>
      </c>
    </row>
    <row r="1226" customFormat="false" ht="12.75" hidden="false" customHeight="false" outlineLevel="0" collapsed="false">
      <c r="K1226" s="161" t="s">
        <v>11568</v>
      </c>
    </row>
    <row r="1227" customFormat="false" ht="12.75" hidden="false" customHeight="false" outlineLevel="0" collapsed="false">
      <c r="K1227" s="161" t="s">
        <v>11569</v>
      </c>
    </row>
    <row r="1228" customFormat="false" ht="12.75" hidden="false" customHeight="false" outlineLevel="0" collapsed="false">
      <c r="K1228" s="161" t="s">
        <v>11570</v>
      </c>
    </row>
    <row r="1229" customFormat="false" ht="12.75" hidden="false" customHeight="false" outlineLevel="0" collapsed="false">
      <c r="K1229" s="161" t="s">
        <v>11571</v>
      </c>
    </row>
    <row r="1230" customFormat="false" ht="12.75" hidden="false" customHeight="false" outlineLevel="0" collapsed="false">
      <c r="K1230" s="161" t="s">
        <v>11572</v>
      </c>
    </row>
    <row r="1231" customFormat="false" ht="12.75" hidden="false" customHeight="false" outlineLevel="0" collapsed="false">
      <c r="K1231" s="161" t="s">
        <v>11573</v>
      </c>
    </row>
    <row r="1232" customFormat="false" ht="12.75" hidden="false" customHeight="false" outlineLevel="0" collapsed="false">
      <c r="K1232" s="161" t="s">
        <v>11574</v>
      </c>
    </row>
    <row r="1233" customFormat="false" ht="12.75" hidden="false" customHeight="false" outlineLevel="0" collapsed="false">
      <c r="K1233" s="161" t="s">
        <v>11575</v>
      </c>
    </row>
    <row r="1234" customFormat="false" ht="12.75" hidden="false" customHeight="false" outlineLevel="0" collapsed="false">
      <c r="K1234" s="161" t="s">
        <v>11576</v>
      </c>
    </row>
    <row r="1235" customFormat="false" ht="12.75" hidden="false" customHeight="false" outlineLevel="0" collapsed="false">
      <c r="K1235" s="161" t="s">
        <v>11577</v>
      </c>
    </row>
    <row r="1236" customFormat="false" ht="12.75" hidden="false" customHeight="false" outlineLevel="0" collapsed="false">
      <c r="K1236" s="161" t="s">
        <v>11578</v>
      </c>
    </row>
    <row r="1237" customFormat="false" ht="12.75" hidden="false" customHeight="false" outlineLevel="0" collapsed="false">
      <c r="K1237" s="161" t="s">
        <v>11579</v>
      </c>
    </row>
    <row r="1238" customFormat="false" ht="12.75" hidden="false" customHeight="false" outlineLevel="0" collapsed="false">
      <c r="K1238" s="161" t="s">
        <v>11580</v>
      </c>
    </row>
    <row r="1239" customFormat="false" ht="12.75" hidden="false" customHeight="false" outlineLevel="0" collapsed="false">
      <c r="K1239" s="161" t="s">
        <v>11581</v>
      </c>
    </row>
    <row r="1240" customFormat="false" ht="12.75" hidden="false" customHeight="false" outlineLevel="0" collapsed="false">
      <c r="K1240" s="161" t="s">
        <v>11582</v>
      </c>
    </row>
    <row r="1241" customFormat="false" ht="12.75" hidden="false" customHeight="false" outlineLevel="0" collapsed="false">
      <c r="K1241" s="161" t="s">
        <v>11583</v>
      </c>
    </row>
    <row r="1242" customFormat="false" ht="12.75" hidden="false" customHeight="false" outlineLevel="0" collapsed="false">
      <c r="K1242" s="161" t="s">
        <v>11584</v>
      </c>
    </row>
    <row r="1243" customFormat="false" ht="12.75" hidden="false" customHeight="false" outlineLevel="0" collapsed="false">
      <c r="K1243" s="161" t="s">
        <v>11585</v>
      </c>
    </row>
    <row r="1244" customFormat="false" ht="12.75" hidden="false" customHeight="false" outlineLevel="0" collapsed="false">
      <c r="K1244" s="161" t="s">
        <v>11586</v>
      </c>
    </row>
    <row r="1245" customFormat="false" ht="12.75" hidden="false" customHeight="false" outlineLevel="0" collapsed="false">
      <c r="K1245" s="161" t="s">
        <v>11587</v>
      </c>
    </row>
    <row r="1246" customFormat="false" ht="12.75" hidden="false" customHeight="false" outlineLevel="0" collapsed="false">
      <c r="K1246" s="161" t="s">
        <v>11588</v>
      </c>
    </row>
    <row r="1247" customFormat="false" ht="12.75" hidden="false" customHeight="false" outlineLevel="0" collapsed="false">
      <c r="K1247" s="161" t="s">
        <v>11589</v>
      </c>
    </row>
    <row r="1248" customFormat="false" ht="12.75" hidden="false" customHeight="false" outlineLevel="0" collapsed="false">
      <c r="K1248" s="161" t="s">
        <v>11590</v>
      </c>
    </row>
    <row r="1249" customFormat="false" ht="12.75" hidden="false" customHeight="false" outlineLevel="0" collapsed="false">
      <c r="K1249" s="161" t="s">
        <v>11591</v>
      </c>
    </row>
    <row r="1250" customFormat="false" ht="12.75" hidden="false" customHeight="false" outlineLevel="0" collapsed="false">
      <c r="K1250" s="161" t="s">
        <v>11592</v>
      </c>
    </row>
    <row r="1251" customFormat="false" ht="12.75" hidden="false" customHeight="false" outlineLevel="0" collapsed="false">
      <c r="K1251" s="161" t="s">
        <v>11593</v>
      </c>
    </row>
    <row r="1252" customFormat="false" ht="12.75" hidden="false" customHeight="false" outlineLevel="0" collapsed="false">
      <c r="K1252" s="161" t="s">
        <v>11594</v>
      </c>
    </row>
    <row r="1253" customFormat="false" ht="12.75" hidden="false" customHeight="false" outlineLevel="0" collapsed="false">
      <c r="K1253" s="161" t="s">
        <v>11595</v>
      </c>
    </row>
    <row r="1254" customFormat="false" ht="12.75" hidden="false" customHeight="false" outlineLevel="0" collapsed="false">
      <c r="K1254" s="161" t="s">
        <v>11596</v>
      </c>
    </row>
    <row r="1255" customFormat="false" ht="12.75" hidden="false" customHeight="false" outlineLevel="0" collapsed="false">
      <c r="K1255" s="161" t="s">
        <v>11597</v>
      </c>
    </row>
    <row r="1256" customFormat="false" ht="12.75" hidden="false" customHeight="false" outlineLevel="0" collapsed="false">
      <c r="K1256" s="161" t="s">
        <v>11598</v>
      </c>
    </row>
    <row r="1257" customFormat="false" ht="12.75" hidden="false" customHeight="false" outlineLevel="0" collapsed="false">
      <c r="K1257" s="161" t="s">
        <v>11599</v>
      </c>
    </row>
    <row r="1258" customFormat="false" ht="12.75" hidden="false" customHeight="false" outlineLevel="0" collapsed="false">
      <c r="K1258" s="161" t="s">
        <v>11600</v>
      </c>
    </row>
    <row r="1259" customFormat="false" ht="12.75" hidden="false" customHeight="false" outlineLevel="0" collapsed="false">
      <c r="K1259" s="161" t="s">
        <v>11601</v>
      </c>
    </row>
    <row r="1260" customFormat="false" ht="12.75" hidden="false" customHeight="false" outlineLevel="0" collapsed="false">
      <c r="K1260" s="161" t="s">
        <v>11602</v>
      </c>
    </row>
    <row r="1261" customFormat="false" ht="12.75" hidden="false" customHeight="false" outlineLevel="0" collapsed="false">
      <c r="K1261" s="161" t="s">
        <v>11603</v>
      </c>
    </row>
    <row r="1262" customFormat="false" ht="12.75" hidden="false" customHeight="false" outlineLevel="0" collapsed="false">
      <c r="K1262" s="161" t="s">
        <v>11604</v>
      </c>
    </row>
    <row r="1263" customFormat="false" ht="12.75" hidden="false" customHeight="false" outlineLevel="0" collapsed="false">
      <c r="K1263" s="161" t="s">
        <v>11605</v>
      </c>
    </row>
    <row r="1264" customFormat="false" ht="12.75" hidden="false" customHeight="false" outlineLevel="0" collapsed="false">
      <c r="K1264" s="161" t="s">
        <v>11606</v>
      </c>
    </row>
    <row r="1265" customFormat="false" ht="12.75" hidden="false" customHeight="false" outlineLevel="0" collapsed="false">
      <c r="K1265" s="161" t="s">
        <v>11607</v>
      </c>
    </row>
    <row r="1266" customFormat="false" ht="12.75" hidden="false" customHeight="false" outlineLevel="0" collapsed="false">
      <c r="K1266" s="161" t="s">
        <v>11608</v>
      </c>
    </row>
    <row r="1267" customFormat="false" ht="12.75" hidden="false" customHeight="false" outlineLevel="0" collapsed="false">
      <c r="K1267" s="161" t="s">
        <v>11609</v>
      </c>
    </row>
    <row r="1268" customFormat="false" ht="12.75" hidden="false" customHeight="false" outlineLevel="0" collapsed="false">
      <c r="K1268" s="161" t="s">
        <v>11610</v>
      </c>
    </row>
    <row r="1269" customFormat="false" ht="12.75" hidden="false" customHeight="false" outlineLevel="0" collapsed="false">
      <c r="K1269" s="161" t="s">
        <v>11611</v>
      </c>
    </row>
    <row r="1270" customFormat="false" ht="12.75" hidden="false" customHeight="false" outlineLevel="0" collapsed="false">
      <c r="K1270" s="161" t="s">
        <v>11612</v>
      </c>
    </row>
    <row r="1271" customFormat="false" ht="12.75" hidden="false" customHeight="false" outlineLevel="0" collapsed="false">
      <c r="K1271" s="161" t="s">
        <v>11613</v>
      </c>
    </row>
    <row r="1272" customFormat="false" ht="12.75" hidden="false" customHeight="false" outlineLevel="0" collapsed="false">
      <c r="K1272" s="161" t="s">
        <v>11614</v>
      </c>
    </row>
    <row r="1273" customFormat="false" ht="12.75" hidden="false" customHeight="false" outlineLevel="0" collapsed="false">
      <c r="K1273" s="161" t="s">
        <v>11615</v>
      </c>
    </row>
    <row r="1274" customFormat="false" ht="12.75" hidden="false" customHeight="false" outlineLevel="0" collapsed="false">
      <c r="K1274" s="161" t="s">
        <v>11616</v>
      </c>
    </row>
    <row r="1275" customFormat="false" ht="12.75" hidden="false" customHeight="false" outlineLevel="0" collapsed="false">
      <c r="K1275" s="161" t="s">
        <v>11617</v>
      </c>
    </row>
    <row r="1276" customFormat="false" ht="12.75" hidden="false" customHeight="false" outlineLevel="0" collapsed="false">
      <c r="K1276" s="161" t="s">
        <v>11618</v>
      </c>
    </row>
    <row r="1277" customFormat="false" ht="12.75" hidden="false" customHeight="false" outlineLevel="0" collapsed="false">
      <c r="K1277" s="161" t="s">
        <v>11619</v>
      </c>
    </row>
    <row r="1278" customFormat="false" ht="12.75" hidden="false" customHeight="false" outlineLevel="0" collapsed="false">
      <c r="K1278" s="161" t="s">
        <v>11620</v>
      </c>
    </row>
    <row r="1279" customFormat="false" ht="12.75" hidden="false" customHeight="false" outlineLevel="0" collapsed="false">
      <c r="K1279" s="161" t="s">
        <v>11621</v>
      </c>
    </row>
    <row r="1280" customFormat="false" ht="12.75" hidden="false" customHeight="false" outlineLevel="0" collapsed="false">
      <c r="K1280" s="161" t="s">
        <v>11622</v>
      </c>
    </row>
    <row r="1281" customFormat="false" ht="12.75" hidden="false" customHeight="false" outlineLevel="0" collapsed="false">
      <c r="K1281" s="161" t="s">
        <v>11623</v>
      </c>
    </row>
    <row r="1282" customFormat="false" ht="12.75" hidden="false" customHeight="false" outlineLevel="0" collapsed="false">
      <c r="K1282" s="161" t="s">
        <v>11624</v>
      </c>
    </row>
    <row r="1283" customFormat="false" ht="12.75" hidden="false" customHeight="false" outlineLevel="0" collapsed="false">
      <c r="K1283" s="161" t="s">
        <v>11625</v>
      </c>
    </row>
    <row r="1284" customFormat="false" ht="12.75" hidden="false" customHeight="false" outlineLevel="0" collapsed="false">
      <c r="K1284" s="161" t="s">
        <v>11626</v>
      </c>
    </row>
    <row r="1285" customFormat="false" ht="12.75" hidden="false" customHeight="false" outlineLevel="0" collapsed="false">
      <c r="K1285" s="161" t="s">
        <v>11627</v>
      </c>
    </row>
    <row r="1286" customFormat="false" ht="12.75" hidden="false" customHeight="false" outlineLevel="0" collapsed="false">
      <c r="K1286" s="161" t="s">
        <v>11628</v>
      </c>
    </row>
    <row r="1287" customFormat="false" ht="12.75" hidden="false" customHeight="false" outlineLevel="0" collapsed="false">
      <c r="K1287" s="161" t="s">
        <v>11629</v>
      </c>
    </row>
    <row r="1288" customFormat="false" ht="12.75" hidden="false" customHeight="false" outlineLevel="0" collapsed="false">
      <c r="K1288" s="161" t="s">
        <v>11630</v>
      </c>
    </row>
    <row r="1289" customFormat="false" ht="12.75" hidden="false" customHeight="false" outlineLevel="0" collapsed="false">
      <c r="K1289" s="161" t="s">
        <v>11631</v>
      </c>
    </row>
    <row r="1290" customFormat="false" ht="12.75" hidden="false" customHeight="false" outlineLevel="0" collapsed="false">
      <c r="K1290" s="161" t="s">
        <v>11632</v>
      </c>
    </row>
    <row r="1291" customFormat="false" ht="12.75" hidden="false" customHeight="false" outlineLevel="0" collapsed="false">
      <c r="K1291" s="161" t="s">
        <v>11633</v>
      </c>
    </row>
    <row r="1292" customFormat="false" ht="12.75" hidden="false" customHeight="false" outlineLevel="0" collapsed="false">
      <c r="K1292" s="161" t="s">
        <v>11634</v>
      </c>
    </row>
    <row r="1293" customFormat="false" ht="12.75" hidden="false" customHeight="false" outlineLevel="0" collapsed="false">
      <c r="K1293" s="161" t="s">
        <v>11635</v>
      </c>
    </row>
    <row r="1294" customFormat="false" ht="12.75" hidden="false" customHeight="false" outlineLevel="0" collapsed="false">
      <c r="K1294" s="161" t="s">
        <v>11636</v>
      </c>
    </row>
    <row r="1295" customFormat="false" ht="12.75" hidden="false" customHeight="false" outlineLevel="0" collapsed="false">
      <c r="K1295" s="161" t="s">
        <v>11637</v>
      </c>
    </row>
    <row r="1296" customFormat="false" ht="12.75" hidden="false" customHeight="false" outlineLevel="0" collapsed="false">
      <c r="K1296" s="161" t="s">
        <v>11638</v>
      </c>
    </row>
    <row r="1297" customFormat="false" ht="12.75" hidden="false" customHeight="false" outlineLevel="0" collapsed="false">
      <c r="K1297" s="161" t="s">
        <v>11639</v>
      </c>
    </row>
    <row r="1298" customFormat="false" ht="12.75" hidden="false" customHeight="false" outlineLevel="0" collapsed="false">
      <c r="K1298" s="161" t="s">
        <v>11640</v>
      </c>
    </row>
    <row r="1299" customFormat="false" ht="12.75" hidden="false" customHeight="false" outlineLevel="0" collapsed="false">
      <c r="K1299" s="161" t="s">
        <v>11641</v>
      </c>
    </row>
    <row r="1300" customFormat="false" ht="12.75" hidden="false" customHeight="false" outlineLevel="0" collapsed="false">
      <c r="K1300" s="161" t="s">
        <v>11642</v>
      </c>
    </row>
    <row r="1301" customFormat="false" ht="12.75" hidden="false" customHeight="false" outlineLevel="0" collapsed="false">
      <c r="K1301" s="161" t="s">
        <v>11643</v>
      </c>
    </row>
    <row r="1302" customFormat="false" ht="12.75" hidden="false" customHeight="false" outlineLevel="0" collapsed="false">
      <c r="K1302" s="161" t="s">
        <v>11644</v>
      </c>
    </row>
    <row r="1303" customFormat="false" ht="12.75" hidden="false" customHeight="false" outlineLevel="0" collapsed="false">
      <c r="K1303" s="161" t="s">
        <v>11645</v>
      </c>
    </row>
    <row r="1304" customFormat="false" ht="12.75" hidden="false" customHeight="false" outlineLevel="0" collapsed="false">
      <c r="K1304" s="161" t="s">
        <v>11646</v>
      </c>
    </row>
    <row r="1305" customFormat="false" ht="12.75" hidden="false" customHeight="false" outlineLevel="0" collapsed="false">
      <c r="K1305" s="161" t="s">
        <v>11647</v>
      </c>
    </row>
    <row r="1306" customFormat="false" ht="12.75" hidden="false" customHeight="false" outlineLevel="0" collapsed="false">
      <c r="K1306" s="161" t="s">
        <v>11648</v>
      </c>
    </row>
    <row r="1307" customFormat="false" ht="12.75" hidden="false" customHeight="false" outlineLevel="0" collapsed="false">
      <c r="K1307" s="161" t="s">
        <v>11649</v>
      </c>
    </row>
    <row r="1308" customFormat="false" ht="12.75" hidden="false" customHeight="false" outlineLevel="0" collapsed="false">
      <c r="K1308" s="161" t="s">
        <v>11650</v>
      </c>
    </row>
    <row r="1309" customFormat="false" ht="12.75" hidden="false" customHeight="false" outlineLevel="0" collapsed="false">
      <c r="K1309" s="161" t="s">
        <v>11651</v>
      </c>
    </row>
    <row r="1310" customFormat="false" ht="12.75" hidden="false" customHeight="false" outlineLevel="0" collapsed="false">
      <c r="K1310" s="161" t="s">
        <v>11652</v>
      </c>
    </row>
    <row r="1311" customFormat="false" ht="12.75" hidden="false" customHeight="false" outlineLevel="0" collapsed="false">
      <c r="K1311" s="161" t="s">
        <v>11653</v>
      </c>
    </row>
    <row r="1312" customFormat="false" ht="12.75" hidden="false" customHeight="false" outlineLevel="0" collapsed="false">
      <c r="K1312" s="161" t="s">
        <v>11654</v>
      </c>
    </row>
    <row r="1313" customFormat="false" ht="12.75" hidden="false" customHeight="false" outlineLevel="0" collapsed="false">
      <c r="K1313" s="161" t="s">
        <v>11655</v>
      </c>
    </row>
    <row r="1314" customFormat="false" ht="12.75" hidden="false" customHeight="false" outlineLevel="0" collapsed="false">
      <c r="K1314" s="161" t="s">
        <v>11656</v>
      </c>
    </row>
    <row r="1315" customFormat="false" ht="12.75" hidden="false" customHeight="false" outlineLevel="0" collapsed="false">
      <c r="K1315" s="161" t="s">
        <v>11657</v>
      </c>
    </row>
    <row r="1316" customFormat="false" ht="12.75" hidden="false" customHeight="false" outlineLevel="0" collapsed="false">
      <c r="K1316" s="161" t="s">
        <v>11658</v>
      </c>
    </row>
    <row r="1317" customFormat="false" ht="12.75" hidden="false" customHeight="false" outlineLevel="0" collapsed="false">
      <c r="K1317" s="161" t="s">
        <v>11659</v>
      </c>
    </row>
    <row r="1318" customFormat="false" ht="12.75" hidden="false" customHeight="false" outlineLevel="0" collapsed="false">
      <c r="K1318" s="161" t="s">
        <v>11660</v>
      </c>
    </row>
    <row r="1319" customFormat="false" ht="12.75" hidden="false" customHeight="false" outlineLevel="0" collapsed="false">
      <c r="K1319" s="161" t="s">
        <v>11661</v>
      </c>
    </row>
    <row r="1320" customFormat="false" ht="12.75" hidden="false" customHeight="false" outlineLevel="0" collapsed="false">
      <c r="K1320" s="161" t="s">
        <v>11662</v>
      </c>
    </row>
    <row r="1321" customFormat="false" ht="12.75" hidden="false" customHeight="false" outlineLevel="0" collapsed="false">
      <c r="K1321" s="161" t="s">
        <v>11663</v>
      </c>
    </row>
    <row r="1322" customFormat="false" ht="12.75" hidden="false" customHeight="false" outlineLevel="0" collapsed="false">
      <c r="K1322" s="161" t="s">
        <v>11664</v>
      </c>
    </row>
    <row r="1323" customFormat="false" ht="12.75" hidden="false" customHeight="false" outlineLevel="0" collapsed="false">
      <c r="K1323" s="161" t="s">
        <v>11665</v>
      </c>
    </row>
    <row r="1324" customFormat="false" ht="12.75" hidden="false" customHeight="false" outlineLevel="0" collapsed="false">
      <c r="K1324" s="161" t="s">
        <v>11666</v>
      </c>
    </row>
    <row r="1325" customFormat="false" ht="12.75" hidden="false" customHeight="false" outlineLevel="0" collapsed="false">
      <c r="K1325" s="161" t="s">
        <v>11667</v>
      </c>
    </row>
    <row r="1326" customFormat="false" ht="12.75" hidden="false" customHeight="false" outlineLevel="0" collapsed="false">
      <c r="K1326" s="161" t="s">
        <v>11668</v>
      </c>
    </row>
    <row r="1327" customFormat="false" ht="12.75" hidden="false" customHeight="false" outlineLevel="0" collapsed="false">
      <c r="K1327" s="161" t="s">
        <v>11669</v>
      </c>
    </row>
    <row r="1328" customFormat="false" ht="12.75" hidden="false" customHeight="false" outlineLevel="0" collapsed="false">
      <c r="K1328" s="161" t="s">
        <v>11670</v>
      </c>
    </row>
    <row r="1329" customFormat="false" ht="12.75" hidden="false" customHeight="false" outlineLevel="0" collapsed="false">
      <c r="K1329" s="161" t="s">
        <v>11671</v>
      </c>
    </row>
    <row r="1330" customFormat="false" ht="12.75" hidden="false" customHeight="false" outlineLevel="0" collapsed="false">
      <c r="K1330" s="161" t="s">
        <v>11672</v>
      </c>
    </row>
    <row r="1331" customFormat="false" ht="12.75" hidden="false" customHeight="false" outlineLevel="0" collapsed="false">
      <c r="K1331" s="161" t="s">
        <v>11673</v>
      </c>
    </row>
    <row r="1332" customFormat="false" ht="12.75" hidden="false" customHeight="false" outlineLevel="0" collapsed="false">
      <c r="K1332" s="161" t="s">
        <v>11674</v>
      </c>
    </row>
    <row r="1333" customFormat="false" ht="12.75" hidden="false" customHeight="false" outlineLevel="0" collapsed="false">
      <c r="K1333" s="161" t="s">
        <v>11675</v>
      </c>
    </row>
    <row r="1334" customFormat="false" ht="12.75" hidden="false" customHeight="false" outlineLevel="0" collapsed="false">
      <c r="K1334" s="161" t="s">
        <v>11676</v>
      </c>
    </row>
    <row r="1335" customFormat="false" ht="12.75" hidden="false" customHeight="false" outlineLevel="0" collapsed="false">
      <c r="K1335" s="161" t="s">
        <v>11677</v>
      </c>
    </row>
    <row r="1336" customFormat="false" ht="12.75" hidden="false" customHeight="false" outlineLevel="0" collapsed="false">
      <c r="K1336" s="161" t="s">
        <v>11678</v>
      </c>
    </row>
    <row r="1337" customFormat="false" ht="12.75" hidden="false" customHeight="false" outlineLevel="0" collapsed="false">
      <c r="K1337" s="161" t="s">
        <v>11679</v>
      </c>
    </row>
    <row r="1338" customFormat="false" ht="12.75" hidden="false" customHeight="false" outlineLevel="0" collapsed="false">
      <c r="K1338" s="161" t="s">
        <v>11680</v>
      </c>
    </row>
    <row r="1339" customFormat="false" ht="12.75" hidden="false" customHeight="false" outlineLevel="0" collapsed="false">
      <c r="K1339" s="161" t="s">
        <v>11681</v>
      </c>
    </row>
    <row r="1340" customFormat="false" ht="12.75" hidden="false" customHeight="false" outlineLevel="0" collapsed="false">
      <c r="K1340" s="161" t="s">
        <v>11682</v>
      </c>
    </row>
    <row r="1341" customFormat="false" ht="12.75" hidden="false" customHeight="false" outlineLevel="0" collapsed="false">
      <c r="K1341" s="161" t="s">
        <v>11683</v>
      </c>
    </row>
    <row r="1342" customFormat="false" ht="12.75" hidden="false" customHeight="false" outlineLevel="0" collapsed="false">
      <c r="K1342" s="161" t="s">
        <v>11684</v>
      </c>
    </row>
    <row r="1343" customFormat="false" ht="12.75" hidden="false" customHeight="false" outlineLevel="0" collapsed="false">
      <c r="K1343" s="161" t="s">
        <v>11685</v>
      </c>
    </row>
    <row r="1344" customFormat="false" ht="12.75" hidden="false" customHeight="false" outlineLevel="0" collapsed="false">
      <c r="K1344" s="161" t="s">
        <v>11686</v>
      </c>
    </row>
    <row r="1345" customFormat="false" ht="12.75" hidden="false" customHeight="false" outlineLevel="0" collapsed="false">
      <c r="K1345" s="161" t="s">
        <v>11687</v>
      </c>
    </row>
    <row r="1346" customFormat="false" ht="12.75" hidden="false" customHeight="false" outlineLevel="0" collapsed="false">
      <c r="K1346" s="161" t="s">
        <v>11688</v>
      </c>
    </row>
    <row r="1347" customFormat="false" ht="12.75" hidden="false" customHeight="false" outlineLevel="0" collapsed="false">
      <c r="K1347" s="161" t="s">
        <v>11689</v>
      </c>
    </row>
    <row r="1348" customFormat="false" ht="12.75" hidden="false" customHeight="false" outlineLevel="0" collapsed="false">
      <c r="K1348" s="161" t="s">
        <v>11690</v>
      </c>
    </row>
    <row r="1349" customFormat="false" ht="12.75" hidden="false" customHeight="false" outlineLevel="0" collapsed="false">
      <c r="K1349" s="161" t="s">
        <v>11691</v>
      </c>
    </row>
    <row r="1350" customFormat="false" ht="12.75" hidden="false" customHeight="false" outlineLevel="0" collapsed="false">
      <c r="K1350" s="161" t="s">
        <v>11692</v>
      </c>
    </row>
    <row r="1351" customFormat="false" ht="12.75" hidden="false" customHeight="false" outlineLevel="0" collapsed="false">
      <c r="K1351" s="161" t="s">
        <v>11693</v>
      </c>
    </row>
    <row r="1352" customFormat="false" ht="12.75" hidden="false" customHeight="false" outlineLevel="0" collapsed="false">
      <c r="K1352" s="161" t="s">
        <v>11694</v>
      </c>
    </row>
    <row r="1353" customFormat="false" ht="12.75" hidden="false" customHeight="false" outlineLevel="0" collapsed="false">
      <c r="K1353" s="161" t="s">
        <v>11695</v>
      </c>
    </row>
    <row r="1354" customFormat="false" ht="12.75" hidden="false" customHeight="false" outlineLevel="0" collapsed="false">
      <c r="K1354" s="161" t="s">
        <v>11696</v>
      </c>
    </row>
    <row r="1355" customFormat="false" ht="12.75" hidden="false" customHeight="false" outlineLevel="0" collapsed="false">
      <c r="K1355" s="161" t="s">
        <v>11697</v>
      </c>
    </row>
    <row r="1356" customFormat="false" ht="12.75" hidden="false" customHeight="false" outlineLevel="0" collapsed="false">
      <c r="K1356" s="161" t="s">
        <v>11698</v>
      </c>
    </row>
    <row r="1357" customFormat="false" ht="12.75" hidden="false" customHeight="false" outlineLevel="0" collapsed="false">
      <c r="K1357" s="161" t="s">
        <v>11699</v>
      </c>
    </row>
    <row r="1358" customFormat="false" ht="12.75" hidden="false" customHeight="false" outlineLevel="0" collapsed="false">
      <c r="K1358" s="161" t="s">
        <v>11700</v>
      </c>
    </row>
    <row r="1359" customFormat="false" ht="12.75" hidden="false" customHeight="false" outlineLevel="0" collapsed="false">
      <c r="K1359" s="161" t="s">
        <v>11701</v>
      </c>
    </row>
    <row r="1360" customFormat="false" ht="12.75" hidden="false" customHeight="false" outlineLevel="0" collapsed="false">
      <c r="K1360" s="161" t="s">
        <v>11702</v>
      </c>
    </row>
    <row r="1361" customFormat="false" ht="12.75" hidden="false" customHeight="false" outlineLevel="0" collapsed="false">
      <c r="K1361" s="161" t="s">
        <v>11703</v>
      </c>
    </row>
    <row r="1362" customFormat="false" ht="12.75" hidden="false" customHeight="false" outlineLevel="0" collapsed="false">
      <c r="K1362" s="161" t="s">
        <v>11704</v>
      </c>
    </row>
    <row r="1363" customFormat="false" ht="12.75" hidden="false" customHeight="false" outlineLevel="0" collapsed="false">
      <c r="K1363" s="161" t="s">
        <v>11705</v>
      </c>
    </row>
    <row r="1364" customFormat="false" ht="12.75" hidden="false" customHeight="false" outlineLevel="0" collapsed="false">
      <c r="K1364" s="161" t="s">
        <v>11706</v>
      </c>
    </row>
    <row r="1365" customFormat="false" ht="12.75" hidden="false" customHeight="false" outlineLevel="0" collapsed="false">
      <c r="K1365" s="161" t="s">
        <v>11707</v>
      </c>
    </row>
    <row r="1366" customFormat="false" ht="12.75" hidden="false" customHeight="false" outlineLevel="0" collapsed="false">
      <c r="K1366" s="161" t="s">
        <v>11708</v>
      </c>
    </row>
    <row r="1367" customFormat="false" ht="12.75" hidden="false" customHeight="false" outlineLevel="0" collapsed="false">
      <c r="K1367" s="161" t="s">
        <v>11709</v>
      </c>
    </row>
    <row r="1368" customFormat="false" ht="12.75" hidden="false" customHeight="false" outlineLevel="0" collapsed="false">
      <c r="K1368" s="161" t="s">
        <v>11710</v>
      </c>
    </row>
    <row r="1369" customFormat="false" ht="12.75" hidden="false" customHeight="false" outlineLevel="0" collapsed="false">
      <c r="K1369" s="161" t="s">
        <v>11711</v>
      </c>
    </row>
    <row r="1370" customFormat="false" ht="12.75" hidden="false" customHeight="false" outlineLevel="0" collapsed="false">
      <c r="K1370" s="161" t="s">
        <v>11712</v>
      </c>
    </row>
    <row r="1371" customFormat="false" ht="12.75" hidden="false" customHeight="false" outlineLevel="0" collapsed="false">
      <c r="K1371" s="161" t="s">
        <v>11713</v>
      </c>
    </row>
    <row r="1372" customFormat="false" ht="12.75" hidden="false" customHeight="false" outlineLevel="0" collapsed="false">
      <c r="K1372" s="161" t="s">
        <v>11714</v>
      </c>
    </row>
    <row r="1373" customFormat="false" ht="12.75" hidden="false" customHeight="false" outlineLevel="0" collapsed="false">
      <c r="K1373" s="161" t="s">
        <v>11715</v>
      </c>
    </row>
    <row r="1374" customFormat="false" ht="12.75" hidden="false" customHeight="false" outlineLevel="0" collapsed="false">
      <c r="K1374" s="161" t="s">
        <v>11716</v>
      </c>
    </row>
    <row r="1375" customFormat="false" ht="12.75" hidden="false" customHeight="false" outlineLevel="0" collapsed="false">
      <c r="K1375" s="161" t="s">
        <v>11717</v>
      </c>
    </row>
    <row r="1376" customFormat="false" ht="12.75" hidden="false" customHeight="false" outlineLevel="0" collapsed="false">
      <c r="K1376" s="161" t="s">
        <v>11718</v>
      </c>
    </row>
    <row r="1377" customFormat="false" ht="12.75" hidden="false" customHeight="false" outlineLevel="0" collapsed="false">
      <c r="K1377" s="161" t="s">
        <v>11719</v>
      </c>
    </row>
    <row r="1378" customFormat="false" ht="12.75" hidden="false" customHeight="false" outlineLevel="0" collapsed="false">
      <c r="K1378" s="161" t="s">
        <v>11720</v>
      </c>
    </row>
    <row r="1379" customFormat="false" ht="12.75" hidden="false" customHeight="false" outlineLevel="0" collapsed="false">
      <c r="K1379" s="161" t="s">
        <v>11721</v>
      </c>
    </row>
    <row r="1380" customFormat="false" ht="12.75" hidden="false" customHeight="false" outlineLevel="0" collapsed="false">
      <c r="K1380" s="161" t="s">
        <v>11722</v>
      </c>
    </row>
    <row r="1381" customFormat="false" ht="12.75" hidden="false" customHeight="false" outlineLevel="0" collapsed="false">
      <c r="K1381" s="161" t="s">
        <v>11723</v>
      </c>
    </row>
    <row r="1382" customFormat="false" ht="12.75" hidden="false" customHeight="false" outlineLevel="0" collapsed="false">
      <c r="K1382" s="161" t="s">
        <v>11724</v>
      </c>
    </row>
    <row r="1383" customFormat="false" ht="12.75" hidden="false" customHeight="false" outlineLevel="0" collapsed="false">
      <c r="K1383" s="161" t="s">
        <v>11725</v>
      </c>
    </row>
    <row r="1384" customFormat="false" ht="12.75" hidden="false" customHeight="false" outlineLevel="0" collapsed="false">
      <c r="K1384" s="161" t="s">
        <v>11726</v>
      </c>
    </row>
    <row r="1385" customFormat="false" ht="12.75" hidden="false" customHeight="false" outlineLevel="0" collapsed="false">
      <c r="K1385" s="161" t="s">
        <v>11727</v>
      </c>
    </row>
    <row r="1386" customFormat="false" ht="12.75" hidden="false" customHeight="false" outlineLevel="0" collapsed="false">
      <c r="K1386" s="161" t="s">
        <v>11728</v>
      </c>
    </row>
    <row r="1387" customFormat="false" ht="12.75" hidden="false" customHeight="false" outlineLevel="0" collapsed="false">
      <c r="K1387" s="161" t="s">
        <v>11729</v>
      </c>
    </row>
    <row r="1388" customFormat="false" ht="12.75" hidden="false" customHeight="false" outlineLevel="0" collapsed="false">
      <c r="K1388" s="161" t="s">
        <v>11730</v>
      </c>
    </row>
    <row r="1389" customFormat="false" ht="12.75" hidden="false" customHeight="false" outlineLevel="0" collapsed="false">
      <c r="K1389" s="161" t="s">
        <v>11731</v>
      </c>
    </row>
    <row r="1390" customFormat="false" ht="12.75" hidden="false" customHeight="false" outlineLevel="0" collapsed="false">
      <c r="K1390" s="161" t="s">
        <v>11732</v>
      </c>
    </row>
    <row r="1391" customFormat="false" ht="12.75" hidden="false" customHeight="false" outlineLevel="0" collapsed="false">
      <c r="K1391" s="161" t="s">
        <v>11733</v>
      </c>
    </row>
    <row r="1392" customFormat="false" ht="12.75" hidden="false" customHeight="false" outlineLevel="0" collapsed="false">
      <c r="K1392" s="161" t="s">
        <v>11734</v>
      </c>
    </row>
    <row r="1393" customFormat="false" ht="12.75" hidden="false" customHeight="false" outlineLevel="0" collapsed="false">
      <c r="K1393" s="161" t="s">
        <v>11735</v>
      </c>
    </row>
    <row r="1394" customFormat="false" ht="12.75" hidden="false" customHeight="false" outlineLevel="0" collapsed="false">
      <c r="K1394" s="161" t="s">
        <v>11736</v>
      </c>
    </row>
    <row r="1395" customFormat="false" ht="12.75" hidden="false" customHeight="false" outlineLevel="0" collapsed="false">
      <c r="K1395" s="161" t="s">
        <v>11737</v>
      </c>
    </row>
    <row r="1396" customFormat="false" ht="12.75" hidden="false" customHeight="false" outlineLevel="0" collapsed="false">
      <c r="K1396" s="161" t="s">
        <v>11738</v>
      </c>
    </row>
    <row r="1397" customFormat="false" ht="12.75" hidden="false" customHeight="false" outlineLevel="0" collapsed="false">
      <c r="K1397" s="161" t="s">
        <v>11739</v>
      </c>
    </row>
    <row r="1398" customFormat="false" ht="12.75" hidden="false" customHeight="false" outlineLevel="0" collapsed="false">
      <c r="K1398" s="161" t="s">
        <v>11740</v>
      </c>
    </row>
    <row r="1399" customFormat="false" ht="12.75" hidden="false" customHeight="false" outlineLevel="0" collapsed="false">
      <c r="K1399" s="161" t="s">
        <v>11741</v>
      </c>
    </row>
    <row r="1400" customFormat="false" ht="12.75" hidden="false" customHeight="false" outlineLevel="0" collapsed="false">
      <c r="K1400" s="161" t="s">
        <v>11742</v>
      </c>
    </row>
    <row r="1401" customFormat="false" ht="12.75" hidden="false" customHeight="false" outlineLevel="0" collapsed="false">
      <c r="K1401" s="161" t="s">
        <v>11743</v>
      </c>
    </row>
    <row r="1402" customFormat="false" ht="12.75" hidden="false" customHeight="false" outlineLevel="0" collapsed="false">
      <c r="K1402" s="161" t="s">
        <v>11744</v>
      </c>
    </row>
    <row r="1403" customFormat="false" ht="12.75" hidden="false" customHeight="false" outlineLevel="0" collapsed="false">
      <c r="K1403" s="161" t="s">
        <v>11745</v>
      </c>
    </row>
    <row r="1404" customFormat="false" ht="12.75" hidden="false" customHeight="false" outlineLevel="0" collapsed="false">
      <c r="K1404" s="161" t="s">
        <v>11746</v>
      </c>
    </row>
    <row r="1405" customFormat="false" ht="12.75" hidden="false" customHeight="false" outlineLevel="0" collapsed="false">
      <c r="K1405" s="161" t="s">
        <v>11747</v>
      </c>
    </row>
    <row r="1406" customFormat="false" ht="12.75" hidden="false" customHeight="false" outlineLevel="0" collapsed="false">
      <c r="K1406" s="161" t="s">
        <v>11748</v>
      </c>
    </row>
    <row r="1407" customFormat="false" ht="12.75" hidden="false" customHeight="false" outlineLevel="0" collapsed="false">
      <c r="K1407" s="161" t="s">
        <v>11749</v>
      </c>
    </row>
    <row r="1408" customFormat="false" ht="12.75" hidden="false" customHeight="false" outlineLevel="0" collapsed="false">
      <c r="K1408" s="161" t="s">
        <v>11750</v>
      </c>
    </row>
    <row r="1409" customFormat="false" ht="12.75" hidden="false" customHeight="false" outlineLevel="0" collapsed="false">
      <c r="K1409" s="161" t="s">
        <v>11751</v>
      </c>
    </row>
    <row r="1410" customFormat="false" ht="12.75" hidden="false" customHeight="false" outlineLevel="0" collapsed="false">
      <c r="K1410" s="161" t="s">
        <v>11752</v>
      </c>
    </row>
    <row r="1411" customFormat="false" ht="12.75" hidden="false" customHeight="false" outlineLevel="0" collapsed="false">
      <c r="K1411" s="161" t="s">
        <v>11753</v>
      </c>
    </row>
    <row r="1412" customFormat="false" ht="12.75" hidden="false" customHeight="false" outlineLevel="0" collapsed="false">
      <c r="K1412" s="161" t="s">
        <v>11754</v>
      </c>
    </row>
    <row r="1413" customFormat="false" ht="12.75" hidden="false" customHeight="false" outlineLevel="0" collapsed="false">
      <c r="K1413" s="161" t="s">
        <v>11755</v>
      </c>
    </row>
    <row r="1414" customFormat="false" ht="12.75" hidden="false" customHeight="false" outlineLevel="0" collapsed="false">
      <c r="K1414" s="161" t="s">
        <v>11756</v>
      </c>
    </row>
    <row r="1415" customFormat="false" ht="12.75" hidden="false" customHeight="false" outlineLevel="0" collapsed="false">
      <c r="K1415" s="161" t="s">
        <v>11757</v>
      </c>
    </row>
    <row r="1416" customFormat="false" ht="12.75" hidden="false" customHeight="false" outlineLevel="0" collapsed="false">
      <c r="K1416" s="161" t="s">
        <v>11758</v>
      </c>
    </row>
    <row r="1417" customFormat="false" ht="12.75" hidden="false" customHeight="false" outlineLevel="0" collapsed="false">
      <c r="K1417" s="161" t="s">
        <v>11759</v>
      </c>
    </row>
    <row r="1418" customFormat="false" ht="12.75" hidden="false" customHeight="false" outlineLevel="0" collapsed="false">
      <c r="K1418" s="161" t="s">
        <v>11760</v>
      </c>
    </row>
    <row r="1419" customFormat="false" ht="12.75" hidden="false" customHeight="false" outlineLevel="0" collapsed="false">
      <c r="K1419" s="161" t="s">
        <v>11761</v>
      </c>
    </row>
    <row r="1420" customFormat="false" ht="12.75" hidden="false" customHeight="false" outlineLevel="0" collapsed="false">
      <c r="K1420" s="161" t="s">
        <v>11762</v>
      </c>
    </row>
    <row r="1421" customFormat="false" ht="12.75" hidden="false" customHeight="false" outlineLevel="0" collapsed="false">
      <c r="K1421" s="161" t="s">
        <v>11763</v>
      </c>
    </row>
    <row r="1422" customFormat="false" ht="12.75" hidden="false" customHeight="false" outlineLevel="0" collapsed="false">
      <c r="K1422" s="161" t="s">
        <v>11764</v>
      </c>
    </row>
    <row r="1423" customFormat="false" ht="12.75" hidden="false" customHeight="false" outlineLevel="0" collapsed="false">
      <c r="K1423" s="161" t="s">
        <v>11765</v>
      </c>
    </row>
    <row r="1424" customFormat="false" ht="12.75" hidden="false" customHeight="false" outlineLevel="0" collapsed="false">
      <c r="K1424" s="161" t="s">
        <v>11766</v>
      </c>
    </row>
    <row r="1425" customFormat="false" ht="12.75" hidden="false" customHeight="false" outlineLevel="0" collapsed="false">
      <c r="K1425" s="161" t="s">
        <v>11767</v>
      </c>
    </row>
    <row r="1426" customFormat="false" ht="12.75" hidden="false" customHeight="false" outlineLevel="0" collapsed="false">
      <c r="K1426" s="161" t="s">
        <v>11768</v>
      </c>
    </row>
    <row r="1427" customFormat="false" ht="12.75" hidden="false" customHeight="false" outlineLevel="0" collapsed="false">
      <c r="K1427" s="161" t="s">
        <v>11769</v>
      </c>
    </row>
    <row r="1428" customFormat="false" ht="12.75" hidden="false" customHeight="false" outlineLevel="0" collapsed="false">
      <c r="K1428" s="161" t="s">
        <v>11770</v>
      </c>
    </row>
    <row r="1429" customFormat="false" ht="12.75" hidden="false" customHeight="false" outlineLevel="0" collapsed="false">
      <c r="K1429" s="161" t="s">
        <v>11771</v>
      </c>
    </row>
    <row r="1430" customFormat="false" ht="12.75" hidden="false" customHeight="false" outlineLevel="0" collapsed="false">
      <c r="K1430" s="161" t="s">
        <v>11772</v>
      </c>
    </row>
    <row r="1431" customFormat="false" ht="12.75" hidden="false" customHeight="false" outlineLevel="0" collapsed="false">
      <c r="K1431" s="161" t="s">
        <v>11773</v>
      </c>
    </row>
    <row r="1432" customFormat="false" ht="12.75" hidden="false" customHeight="false" outlineLevel="0" collapsed="false">
      <c r="K1432" s="161" t="s">
        <v>11774</v>
      </c>
    </row>
    <row r="1433" customFormat="false" ht="12.75" hidden="false" customHeight="false" outlineLevel="0" collapsed="false">
      <c r="K1433" s="161" t="s">
        <v>11775</v>
      </c>
    </row>
    <row r="1434" customFormat="false" ht="12.75" hidden="false" customHeight="false" outlineLevel="0" collapsed="false">
      <c r="K1434" s="161" t="s">
        <v>11776</v>
      </c>
    </row>
    <row r="1435" customFormat="false" ht="12.75" hidden="false" customHeight="false" outlineLevel="0" collapsed="false">
      <c r="K1435" s="161" t="s">
        <v>11777</v>
      </c>
    </row>
    <row r="1436" customFormat="false" ht="12.75" hidden="false" customHeight="false" outlineLevel="0" collapsed="false">
      <c r="K1436" s="161" t="s">
        <v>11778</v>
      </c>
    </row>
    <row r="1437" customFormat="false" ht="12.75" hidden="false" customHeight="false" outlineLevel="0" collapsed="false">
      <c r="K1437" s="161" t="s">
        <v>11779</v>
      </c>
    </row>
    <row r="1438" customFormat="false" ht="12.75" hidden="false" customHeight="false" outlineLevel="0" collapsed="false">
      <c r="K1438" s="161" t="s">
        <v>11780</v>
      </c>
    </row>
    <row r="1439" customFormat="false" ht="12.75" hidden="false" customHeight="false" outlineLevel="0" collapsed="false">
      <c r="K1439" s="161" t="s">
        <v>11781</v>
      </c>
    </row>
    <row r="1440" customFormat="false" ht="12.75" hidden="false" customHeight="false" outlineLevel="0" collapsed="false">
      <c r="K1440" s="161" t="s">
        <v>11782</v>
      </c>
    </row>
    <row r="1441" customFormat="false" ht="12.75" hidden="false" customHeight="false" outlineLevel="0" collapsed="false">
      <c r="K1441" s="161" t="s">
        <v>11783</v>
      </c>
    </row>
    <row r="1442" customFormat="false" ht="12.75" hidden="false" customHeight="false" outlineLevel="0" collapsed="false">
      <c r="K1442" s="161" t="s">
        <v>11784</v>
      </c>
    </row>
    <row r="1443" customFormat="false" ht="12.75" hidden="false" customHeight="false" outlineLevel="0" collapsed="false">
      <c r="K1443" s="161" t="s">
        <v>11785</v>
      </c>
    </row>
    <row r="1444" customFormat="false" ht="12.75" hidden="false" customHeight="false" outlineLevel="0" collapsed="false">
      <c r="K1444" s="161" t="s">
        <v>11786</v>
      </c>
    </row>
    <row r="1445" customFormat="false" ht="12.75" hidden="false" customHeight="false" outlineLevel="0" collapsed="false">
      <c r="K1445" s="161" t="s">
        <v>11787</v>
      </c>
    </row>
    <row r="1446" customFormat="false" ht="12.75" hidden="false" customHeight="false" outlineLevel="0" collapsed="false">
      <c r="K1446" s="161" t="s">
        <v>11788</v>
      </c>
    </row>
    <row r="1447" customFormat="false" ht="12.75" hidden="false" customHeight="false" outlineLevel="0" collapsed="false">
      <c r="K1447" s="161" t="s">
        <v>11789</v>
      </c>
    </row>
    <row r="1448" customFormat="false" ht="12.75" hidden="false" customHeight="false" outlineLevel="0" collapsed="false">
      <c r="K1448" s="161" t="s">
        <v>11790</v>
      </c>
    </row>
    <row r="1449" customFormat="false" ht="12.75" hidden="false" customHeight="false" outlineLevel="0" collapsed="false">
      <c r="K1449" s="161" t="s">
        <v>11791</v>
      </c>
    </row>
    <row r="1450" customFormat="false" ht="12.75" hidden="false" customHeight="false" outlineLevel="0" collapsed="false">
      <c r="K1450" s="161" t="s">
        <v>11792</v>
      </c>
    </row>
    <row r="1451" customFormat="false" ht="12.75" hidden="false" customHeight="false" outlineLevel="0" collapsed="false">
      <c r="K1451" s="161" t="s">
        <v>11793</v>
      </c>
    </row>
    <row r="1452" customFormat="false" ht="12.75" hidden="false" customHeight="false" outlineLevel="0" collapsed="false">
      <c r="K1452" s="161" t="s">
        <v>11794</v>
      </c>
    </row>
    <row r="1453" customFormat="false" ht="12.75" hidden="false" customHeight="false" outlineLevel="0" collapsed="false">
      <c r="K1453" s="161" t="s">
        <v>11795</v>
      </c>
    </row>
    <row r="1454" customFormat="false" ht="12.75" hidden="false" customHeight="false" outlineLevel="0" collapsed="false">
      <c r="K1454" s="161" t="s">
        <v>11796</v>
      </c>
    </row>
    <row r="1455" customFormat="false" ht="12.75" hidden="false" customHeight="false" outlineLevel="0" collapsed="false">
      <c r="K1455" s="161" t="s">
        <v>11797</v>
      </c>
    </row>
    <row r="1456" customFormat="false" ht="12.75" hidden="false" customHeight="false" outlineLevel="0" collapsed="false">
      <c r="K1456" s="161" t="s">
        <v>11798</v>
      </c>
    </row>
    <row r="1457" customFormat="false" ht="12.75" hidden="false" customHeight="false" outlineLevel="0" collapsed="false">
      <c r="K1457" s="161" t="s">
        <v>11799</v>
      </c>
    </row>
    <row r="1458" customFormat="false" ht="12.75" hidden="false" customHeight="false" outlineLevel="0" collapsed="false">
      <c r="K1458" s="161" t="s">
        <v>11800</v>
      </c>
    </row>
    <row r="1459" customFormat="false" ht="12.75" hidden="false" customHeight="false" outlineLevel="0" collapsed="false">
      <c r="K1459" s="161" t="s">
        <v>11801</v>
      </c>
    </row>
    <row r="1460" customFormat="false" ht="12.75" hidden="false" customHeight="false" outlineLevel="0" collapsed="false">
      <c r="K1460" s="161" t="s">
        <v>11802</v>
      </c>
    </row>
    <row r="1461" customFormat="false" ht="12.75" hidden="false" customHeight="false" outlineLevel="0" collapsed="false">
      <c r="K1461" s="161" t="s">
        <v>11803</v>
      </c>
    </row>
    <row r="1462" customFormat="false" ht="12.75" hidden="false" customHeight="false" outlineLevel="0" collapsed="false">
      <c r="K1462" s="161" t="s">
        <v>11804</v>
      </c>
    </row>
    <row r="1463" customFormat="false" ht="12.75" hidden="false" customHeight="false" outlineLevel="0" collapsed="false">
      <c r="K1463" s="161" t="s">
        <v>11805</v>
      </c>
    </row>
    <row r="1464" customFormat="false" ht="12.75" hidden="false" customHeight="false" outlineLevel="0" collapsed="false">
      <c r="K1464" s="161" t="s">
        <v>11806</v>
      </c>
    </row>
    <row r="1465" customFormat="false" ht="12.75" hidden="false" customHeight="false" outlineLevel="0" collapsed="false">
      <c r="K1465" s="161" t="s">
        <v>11807</v>
      </c>
    </row>
    <row r="1466" customFormat="false" ht="12.75" hidden="false" customHeight="false" outlineLevel="0" collapsed="false">
      <c r="K1466" s="161" t="s">
        <v>11808</v>
      </c>
    </row>
    <row r="1467" customFormat="false" ht="12.75" hidden="false" customHeight="false" outlineLevel="0" collapsed="false">
      <c r="K1467" s="161" t="s">
        <v>11809</v>
      </c>
    </row>
    <row r="1468" customFormat="false" ht="12.75" hidden="false" customHeight="false" outlineLevel="0" collapsed="false">
      <c r="K1468" s="161" t="s">
        <v>11810</v>
      </c>
    </row>
    <row r="1469" customFormat="false" ht="12.75" hidden="false" customHeight="false" outlineLevel="0" collapsed="false">
      <c r="K1469" s="161" t="s">
        <v>11811</v>
      </c>
    </row>
    <row r="1470" customFormat="false" ht="12.75" hidden="false" customHeight="false" outlineLevel="0" collapsed="false">
      <c r="K1470" s="161" t="s">
        <v>11812</v>
      </c>
    </row>
    <row r="1471" customFormat="false" ht="12.75" hidden="false" customHeight="false" outlineLevel="0" collapsed="false">
      <c r="K1471" s="161" t="s">
        <v>11813</v>
      </c>
    </row>
    <row r="1472" customFormat="false" ht="12.75" hidden="false" customHeight="false" outlineLevel="0" collapsed="false">
      <c r="K1472" s="161" t="s">
        <v>11814</v>
      </c>
    </row>
    <row r="1473" customFormat="false" ht="12.75" hidden="false" customHeight="false" outlineLevel="0" collapsed="false">
      <c r="K1473" s="161" t="s">
        <v>11815</v>
      </c>
    </row>
    <row r="1474" customFormat="false" ht="12.75" hidden="false" customHeight="false" outlineLevel="0" collapsed="false">
      <c r="K1474" s="161" t="s">
        <v>11816</v>
      </c>
    </row>
    <row r="1475" customFormat="false" ht="12.75" hidden="false" customHeight="false" outlineLevel="0" collapsed="false">
      <c r="K1475" s="161" t="s">
        <v>11817</v>
      </c>
    </row>
    <row r="1476" customFormat="false" ht="12.75" hidden="false" customHeight="false" outlineLevel="0" collapsed="false">
      <c r="K1476" s="161" t="s">
        <v>11818</v>
      </c>
    </row>
    <row r="1477" customFormat="false" ht="12.75" hidden="false" customHeight="false" outlineLevel="0" collapsed="false">
      <c r="K1477" s="161" t="s">
        <v>11819</v>
      </c>
    </row>
    <row r="1478" customFormat="false" ht="12.75" hidden="false" customHeight="false" outlineLevel="0" collapsed="false">
      <c r="K1478" s="161" t="s">
        <v>11820</v>
      </c>
    </row>
    <row r="1479" customFormat="false" ht="12.75" hidden="false" customHeight="false" outlineLevel="0" collapsed="false">
      <c r="K1479" s="161" t="s">
        <v>11821</v>
      </c>
    </row>
    <row r="1480" customFormat="false" ht="12.75" hidden="false" customHeight="false" outlineLevel="0" collapsed="false">
      <c r="K1480" s="161" t="s">
        <v>11822</v>
      </c>
    </row>
    <row r="1481" customFormat="false" ht="12.75" hidden="false" customHeight="false" outlineLevel="0" collapsed="false">
      <c r="K1481" s="161" t="s">
        <v>11823</v>
      </c>
    </row>
    <row r="1482" customFormat="false" ht="12.75" hidden="false" customHeight="false" outlineLevel="0" collapsed="false">
      <c r="K1482" s="161" t="s">
        <v>11824</v>
      </c>
    </row>
    <row r="1483" customFormat="false" ht="12.75" hidden="false" customHeight="false" outlineLevel="0" collapsed="false">
      <c r="K1483" s="161" t="s">
        <v>11825</v>
      </c>
    </row>
    <row r="1484" customFormat="false" ht="12.75" hidden="false" customHeight="false" outlineLevel="0" collapsed="false">
      <c r="K1484" s="161" t="s">
        <v>11826</v>
      </c>
    </row>
    <row r="1485" customFormat="false" ht="12.75" hidden="false" customHeight="false" outlineLevel="0" collapsed="false">
      <c r="K1485" s="161" t="s">
        <v>11827</v>
      </c>
    </row>
    <row r="1486" customFormat="false" ht="12.75" hidden="false" customHeight="false" outlineLevel="0" collapsed="false">
      <c r="K1486" s="161" t="s">
        <v>11828</v>
      </c>
    </row>
    <row r="1487" customFormat="false" ht="12.75" hidden="false" customHeight="false" outlineLevel="0" collapsed="false">
      <c r="K1487" s="161" t="s">
        <v>11829</v>
      </c>
    </row>
    <row r="1488" customFormat="false" ht="12.75" hidden="false" customHeight="false" outlineLevel="0" collapsed="false">
      <c r="K1488" s="161" t="s">
        <v>11830</v>
      </c>
    </row>
    <row r="1489" customFormat="false" ht="12.75" hidden="false" customHeight="false" outlineLevel="0" collapsed="false">
      <c r="K1489" s="161" t="s">
        <v>11831</v>
      </c>
    </row>
    <row r="1490" customFormat="false" ht="12.75" hidden="false" customHeight="false" outlineLevel="0" collapsed="false">
      <c r="K1490" s="161" t="s">
        <v>11832</v>
      </c>
    </row>
    <row r="1491" customFormat="false" ht="12.75" hidden="false" customHeight="false" outlineLevel="0" collapsed="false">
      <c r="K1491" s="161" t="s">
        <v>11833</v>
      </c>
    </row>
    <row r="1492" customFormat="false" ht="12.75" hidden="false" customHeight="false" outlineLevel="0" collapsed="false">
      <c r="K1492" s="161" t="s">
        <v>11834</v>
      </c>
    </row>
    <row r="1493" customFormat="false" ht="12.75" hidden="false" customHeight="false" outlineLevel="0" collapsed="false">
      <c r="K1493" s="161" t="s">
        <v>11835</v>
      </c>
    </row>
    <row r="1494" customFormat="false" ht="12.75" hidden="false" customHeight="false" outlineLevel="0" collapsed="false">
      <c r="K1494" s="161" t="s">
        <v>11836</v>
      </c>
    </row>
    <row r="1495" customFormat="false" ht="12.75" hidden="false" customHeight="false" outlineLevel="0" collapsed="false">
      <c r="K1495" s="161" t="s">
        <v>11837</v>
      </c>
    </row>
    <row r="1496" customFormat="false" ht="12.75" hidden="false" customHeight="false" outlineLevel="0" collapsed="false">
      <c r="K1496" s="161" t="s">
        <v>11838</v>
      </c>
    </row>
    <row r="1497" customFormat="false" ht="12.75" hidden="false" customHeight="false" outlineLevel="0" collapsed="false">
      <c r="K1497" s="161" t="s">
        <v>11839</v>
      </c>
    </row>
    <row r="1498" customFormat="false" ht="12.75" hidden="false" customHeight="false" outlineLevel="0" collapsed="false">
      <c r="K1498" s="161" t="s">
        <v>11840</v>
      </c>
    </row>
    <row r="1499" customFormat="false" ht="12.75" hidden="false" customHeight="false" outlineLevel="0" collapsed="false">
      <c r="K1499" s="161" t="s">
        <v>11841</v>
      </c>
    </row>
    <row r="1500" customFormat="false" ht="12.75" hidden="false" customHeight="false" outlineLevel="0" collapsed="false">
      <c r="K1500" s="161" t="s">
        <v>11842</v>
      </c>
    </row>
    <row r="1501" customFormat="false" ht="12.75" hidden="false" customHeight="false" outlineLevel="0" collapsed="false">
      <c r="K1501" s="161" t="s">
        <v>11843</v>
      </c>
    </row>
    <row r="1502" customFormat="false" ht="12.75" hidden="false" customHeight="false" outlineLevel="0" collapsed="false">
      <c r="K1502" s="161" t="s">
        <v>11844</v>
      </c>
    </row>
    <row r="1503" customFormat="false" ht="12.75" hidden="false" customHeight="false" outlineLevel="0" collapsed="false">
      <c r="K1503" s="161" t="s">
        <v>11845</v>
      </c>
    </row>
    <row r="1504" customFormat="false" ht="12.75" hidden="false" customHeight="false" outlineLevel="0" collapsed="false">
      <c r="K1504" s="161" t="s">
        <v>11846</v>
      </c>
    </row>
    <row r="1505" customFormat="false" ht="12.75" hidden="false" customHeight="false" outlineLevel="0" collapsed="false">
      <c r="K1505" s="161" t="s">
        <v>11847</v>
      </c>
    </row>
    <row r="1506" customFormat="false" ht="12.75" hidden="false" customHeight="false" outlineLevel="0" collapsed="false">
      <c r="K1506" s="161" t="s">
        <v>11848</v>
      </c>
    </row>
    <row r="1507" customFormat="false" ht="12.75" hidden="false" customHeight="false" outlineLevel="0" collapsed="false">
      <c r="K1507" s="161" t="s">
        <v>11849</v>
      </c>
    </row>
    <row r="1508" customFormat="false" ht="12.75" hidden="false" customHeight="false" outlineLevel="0" collapsed="false">
      <c r="K1508" s="161" t="s">
        <v>11850</v>
      </c>
    </row>
    <row r="1509" customFormat="false" ht="12.75" hidden="false" customHeight="false" outlineLevel="0" collapsed="false">
      <c r="K1509" s="161" t="s">
        <v>11851</v>
      </c>
    </row>
    <row r="1510" customFormat="false" ht="12.75" hidden="false" customHeight="false" outlineLevel="0" collapsed="false">
      <c r="K1510" s="161" t="s">
        <v>11852</v>
      </c>
    </row>
    <row r="1511" customFormat="false" ht="12.75" hidden="false" customHeight="false" outlineLevel="0" collapsed="false">
      <c r="K1511" s="161" t="s">
        <v>11853</v>
      </c>
    </row>
    <row r="1512" customFormat="false" ht="12.75" hidden="false" customHeight="false" outlineLevel="0" collapsed="false">
      <c r="K1512" s="161" t="s">
        <v>11854</v>
      </c>
    </row>
    <row r="1513" customFormat="false" ht="12.75" hidden="false" customHeight="false" outlineLevel="0" collapsed="false">
      <c r="K1513" s="161" t="s">
        <v>11855</v>
      </c>
    </row>
    <row r="1514" customFormat="false" ht="12.75" hidden="false" customHeight="false" outlineLevel="0" collapsed="false">
      <c r="K1514" s="161" t="s">
        <v>11856</v>
      </c>
    </row>
    <row r="1515" customFormat="false" ht="12.75" hidden="false" customHeight="false" outlineLevel="0" collapsed="false">
      <c r="K1515" s="161" t="s">
        <v>11857</v>
      </c>
    </row>
    <row r="1516" customFormat="false" ht="12.75" hidden="false" customHeight="false" outlineLevel="0" collapsed="false">
      <c r="K1516" s="161" t="s">
        <v>11858</v>
      </c>
    </row>
    <row r="1517" customFormat="false" ht="12.75" hidden="false" customHeight="false" outlineLevel="0" collapsed="false">
      <c r="K1517" s="161" t="s">
        <v>11859</v>
      </c>
    </row>
    <row r="1518" customFormat="false" ht="12.75" hidden="false" customHeight="false" outlineLevel="0" collapsed="false">
      <c r="K1518" s="161" t="s">
        <v>11860</v>
      </c>
    </row>
    <row r="1519" customFormat="false" ht="12.75" hidden="false" customHeight="false" outlineLevel="0" collapsed="false">
      <c r="K1519" s="161" t="s">
        <v>11861</v>
      </c>
    </row>
    <row r="1520" customFormat="false" ht="12.75" hidden="false" customHeight="false" outlineLevel="0" collapsed="false">
      <c r="K1520" s="161" t="s">
        <v>11862</v>
      </c>
    </row>
    <row r="1521" customFormat="false" ht="12.75" hidden="false" customHeight="false" outlineLevel="0" collapsed="false">
      <c r="K1521" s="161" t="s">
        <v>11863</v>
      </c>
    </row>
    <row r="1522" customFormat="false" ht="12.75" hidden="false" customHeight="false" outlineLevel="0" collapsed="false">
      <c r="K1522" s="161" t="s">
        <v>11864</v>
      </c>
    </row>
    <row r="1523" customFormat="false" ht="12.75" hidden="false" customHeight="false" outlineLevel="0" collapsed="false">
      <c r="K1523" s="161" t="s">
        <v>11865</v>
      </c>
    </row>
    <row r="1524" customFormat="false" ht="12.75" hidden="false" customHeight="false" outlineLevel="0" collapsed="false">
      <c r="K1524" s="161" t="s">
        <v>11866</v>
      </c>
    </row>
    <row r="1525" customFormat="false" ht="12.75" hidden="false" customHeight="false" outlineLevel="0" collapsed="false">
      <c r="K1525" s="161" t="s">
        <v>11867</v>
      </c>
    </row>
    <row r="1526" customFormat="false" ht="12.75" hidden="false" customHeight="false" outlineLevel="0" collapsed="false">
      <c r="K1526" s="161" t="s">
        <v>11868</v>
      </c>
    </row>
    <row r="1527" customFormat="false" ht="12.75" hidden="false" customHeight="false" outlineLevel="0" collapsed="false">
      <c r="K1527" s="161" t="s">
        <v>11869</v>
      </c>
    </row>
    <row r="1528" customFormat="false" ht="12.75" hidden="false" customHeight="false" outlineLevel="0" collapsed="false">
      <c r="K1528" s="161" t="s">
        <v>11870</v>
      </c>
    </row>
    <row r="1529" customFormat="false" ht="12.75" hidden="false" customHeight="false" outlineLevel="0" collapsed="false">
      <c r="K1529" s="161" t="s">
        <v>11871</v>
      </c>
    </row>
    <row r="1530" customFormat="false" ht="12.75" hidden="false" customHeight="false" outlineLevel="0" collapsed="false">
      <c r="K1530" s="161" t="s">
        <v>11872</v>
      </c>
    </row>
    <row r="1531" customFormat="false" ht="12.75" hidden="false" customHeight="false" outlineLevel="0" collapsed="false">
      <c r="K1531" s="161" t="s">
        <v>11873</v>
      </c>
    </row>
    <row r="1532" customFormat="false" ht="12.75" hidden="false" customHeight="false" outlineLevel="0" collapsed="false">
      <c r="K1532" s="161" t="s">
        <v>11874</v>
      </c>
    </row>
    <row r="1533" customFormat="false" ht="12.75" hidden="false" customHeight="false" outlineLevel="0" collapsed="false">
      <c r="K1533" s="161" t="s">
        <v>11875</v>
      </c>
    </row>
    <row r="1534" customFormat="false" ht="12.75" hidden="false" customHeight="false" outlineLevel="0" collapsed="false">
      <c r="K1534" s="161" t="s">
        <v>11876</v>
      </c>
    </row>
    <row r="1535" customFormat="false" ht="12.75" hidden="false" customHeight="false" outlineLevel="0" collapsed="false">
      <c r="K1535" s="161" t="s">
        <v>11877</v>
      </c>
    </row>
    <row r="1536" customFormat="false" ht="12.75" hidden="false" customHeight="false" outlineLevel="0" collapsed="false">
      <c r="K1536" s="161" t="s">
        <v>11878</v>
      </c>
    </row>
    <row r="1537" customFormat="false" ht="12.75" hidden="false" customHeight="false" outlineLevel="0" collapsed="false">
      <c r="K1537" s="161" t="s">
        <v>11879</v>
      </c>
    </row>
    <row r="1538" customFormat="false" ht="12.75" hidden="false" customHeight="false" outlineLevel="0" collapsed="false">
      <c r="K1538" s="161" t="s">
        <v>11880</v>
      </c>
    </row>
    <row r="1539" customFormat="false" ht="12.75" hidden="false" customHeight="false" outlineLevel="0" collapsed="false">
      <c r="K1539" s="161" t="s">
        <v>11881</v>
      </c>
    </row>
    <row r="1540" customFormat="false" ht="12.75" hidden="false" customHeight="false" outlineLevel="0" collapsed="false">
      <c r="K1540" s="161" t="s">
        <v>11882</v>
      </c>
    </row>
    <row r="1541" customFormat="false" ht="12.75" hidden="false" customHeight="false" outlineLevel="0" collapsed="false">
      <c r="K1541" s="161" t="s">
        <v>11883</v>
      </c>
    </row>
    <row r="1542" customFormat="false" ht="12.75" hidden="false" customHeight="false" outlineLevel="0" collapsed="false">
      <c r="K1542" s="161" t="s">
        <v>11884</v>
      </c>
    </row>
    <row r="1543" customFormat="false" ht="12.75" hidden="false" customHeight="false" outlineLevel="0" collapsed="false">
      <c r="K1543" s="161" t="s">
        <v>11885</v>
      </c>
    </row>
    <row r="1544" customFormat="false" ht="12.75" hidden="false" customHeight="false" outlineLevel="0" collapsed="false">
      <c r="K1544" s="161" t="s">
        <v>11886</v>
      </c>
    </row>
    <row r="1545" customFormat="false" ht="12.75" hidden="false" customHeight="false" outlineLevel="0" collapsed="false">
      <c r="K1545" s="161" t="s">
        <v>11887</v>
      </c>
    </row>
    <row r="1546" customFormat="false" ht="12.75" hidden="false" customHeight="false" outlineLevel="0" collapsed="false">
      <c r="K1546" s="161" t="s">
        <v>11888</v>
      </c>
    </row>
    <row r="1547" customFormat="false" ht="12.75" hidden="false" customHeight="false" outlineLevel="0" collapsed="false">
      <c r="K1547" s="161" t="s">
        <v>11889</v>
      </c>
    </row>
    <row r="1548" customFormat="false" ht="12.75" hidden="false" customHeight="false" outlineLevel="0" collapsed="false">
      <c r="K1548" s="161" t="s">
        <v>11890</v>
      </c>
    </row>
    <row r="1549" customFormat="false" ht="12.75" hidden="false" customHeight="false" outlineLevel="0" collapsed="false">
      <c r="K1549" s="161" t="s">
        <v>11891</v>
      </c>
    </row>
    <row r="1550" customFormat="false" ht="12.75" hidden="false" customHeight="false" outlineLevel="0" collapsed="false">
      <c r="K1550" s="161" t="s">
        <v>11892</v>
      </c>
    </row>
    <row r="1551" customFormat="false" ht="12.75" hidden="false" customHeight="false" outlineLevel="0" collapsed="false">
      <c r="K1551" s="161" t="s">
        <v>11893</v>
      </c>
    </row>
    <row r="1552" customFormat="false" ht="12.75" hidden="false" customHeight="false" outlineLevel="0" collapsed="false">
      <c r="K1552" s="161" t="s">
        <v>11894</v>
      </c>
    </row>
    <row r="1553" customFormat="false" ht="12.75" hidden="false" customHeight="false" outlineLevel="0" collapsed="false">
      <c r="K1553" s="161" t="s">
        <v>11895</v>
      </c>
    </row>
    <row r="1554" customFormat="false" ht="12.75" hidden="false" customHeight="false" outlineLevel="0" collapsed="false">
      <c r="K1554" s="161" t="s">
        <v>11896</v>
      </c>
    </row>
    <row r="1555" customFormat="false" ht="12.75" hidden="false" customHeight="false" outlineLevel="0" collapsed="false">
      <c r="K1555" s="161" t="s">
        <v>11897</v>
      </c>
    </row>
    <row r="1556" customFormat="false" ht="12.75" hidden="false" customHeight="false" outlineLevel="0" collapsed="false">
      <c r="K1556" s="161" t="s">
        <v>11898</v>
      </c>
    </row>
    <row r="1557" customFormat="false" ht="12.75" hidden="false" customHeight="false" outlineLevel="0" collapsed="false">
      <c r="K1557" s="161" t="s">
        <v>11899</v>
      </c>
    </row>
    <row r="1558" customFormat="false" ht="12.75" hidden="false" customHeight="false" outlineLevel="0" collapsed="false">
      <c r="K1558" s="161" t="s">
        <v>11900</v>
      </c>
    </row>
    <row r="1559" customFormat="false" ht="12.75" hidden="false" customHeight="false" outlineLevel="0" collapsed="false">
      <c r="K1559" s="161" t="s">
        <v>11901</v>
      </c>
    </row>
    <row r="1560" customFormat="false" ht="12.75" hidden="false" customHeight="false" outlineLevel="0" collapsed="false">
      <c r="K1560" s="161" t="s">
        <v>11902</v>
      </c>
    </row>
    <row r="1561" customFormat="false" ht="12.75" hidden="false" customHeight="false" outlineLevel="0" collapsed="false">
      <c r="K1561" s="161" t="s">
        <v>11903</v>
      </c>
    </row>
    <row r="1562" customFormat="false" ht="12.75" hidden="false" customHeight="false" outlineLevel="0" collapsed="false">
      <c r="K1562" s="161" t="s">
        <v>11904</v>
      </c>
    </row>
    <row r="1563" customFormat="false" ht="12.75" hidden="false" customHeight="false" outlineLevel="0" collapsed="false">
      <c r="K1563" s="161" t="s">
        <v>11905</v>
      </c>
    </row>
    <row r="1564" customFormat="false" ht="12.75" hidden="false" customHeight="false" outlineLevel="0" collapsed="false">
      <c r="K1564" s="161" t="s">
        <v>11906</v>
      </c>
    </row>
    <row r="1565" customFormat="false" ht="12.75" hidden="false" customHeight="false" outlineLevel="0" collapsed="false">
      <c r="K1565" s="161" t="s">
        <v>11907</v>
      </c>
    </row>
    <row r="1566" customFormat="false" ht="12.75" hidden="false" customHeight="false" outlineLevel="0" collapsed="false">
      <c r="K1566" s="161" t="s">
        <v>11908</v>
      </c>
    </row>
    <row r="1567" customFormat="false" ht="12.75" hidden="false" customHeight="false" outlineLevel="0" collapsed="false">
      <c r="K1567" s="161" t="s">
        <v>11909</v>
      </c>
    </row>
    <row r="1568" customFormat="false" ht="12.75" hidden="false" customHeight="false" outlineLevel="0" collapsed="false">
      <c r="K1568" s="161" t="s">
        <v>11910</v>
      </c>
    </row>
    <row r="1569" customFormat="false" ht="12.75" hidden="false" customHeight="false" outlineLevel="0" collapsed="false">
      <c r="K1569" s="161" t="s">
        <v>11911</v>
      </c>
    </row>
    <row r="1570" customFormat="false" ht="12.75" hidden="false" customHeight="false" outlineLevel="0" collapsed="false">
      <c r="K1570" s="161" t="s">
        <v>11912</v>
      </c>
    </row>
    <row r="1571" customFormat="false" ht="12.75" hidden="false" customHeight="false" outlineLevel="0" collapsed="false">
      <c r="K1571" s="161" t="s">
        <v>11913</v>
      </c>
    </row>
    <row r="1572" customFormat="false" ht="12.75" hidden="false" customHeight="false" outlineLevel="0" collapsed="false">
      <c r="K1572" s="161" t="s">
        <v>11914</v>
      </c>
    </row>
    <row r="1573" customFormat="false" ht="12.75" hidden="false" customHeight="false" outlineLevel="0" collapsed="false">
      <c r="K1573" s="161" t="s">
        <v>11915</v>
      </c>
    </row>
    <row r="1574" customFormat="false" ht="12.75" hidden="false" customHeight="false" outlineLevel="0" collapsed="false">
      <c r="K1574" s="161" t="s">
        <v>11916</v>
      </c>
    </row>
    <row r="1575" customFormat="false" ht="12.75" hidden="false" customHeight="false" outlineLevel="0" collapsed="false">
      <c r="K1575" s="161" t="s">
        <v>11917</v>
      </c>
    </row>
    <row r="1576" customFormat="false" ht="12.75" hidden="false" customHeight="false" outlineLevel="0" collapsed="false">
      <c r="K1576" s="161" t="s">
        <v>11918</v>
      </c>
    </row>
    <row r="1577" customFormat="false" ht="12.75" hidden="false" customHeight="false" outlineLevel="0" collapsed="false">
      <c r="K1577" s="161" t="s">
        <v>11919</v>
      </c>
    </row>
    <row r="1578" customFormat="false" ht="12.75" hidden="false" customHeight="false" outlineLevel="0" collapsed="false">
      <c r="K1578" s="161" t="s">
        <v>11920</v>
      </c>
    </row>
    <row r="1579" customFormat="false" ht="12.75" hidden="false" customHeight="false" outlineLevel="0" collapsed="false">
      <c r="K1579" s="161" t="s">
        <v>11921</v>
      </c>
    </row>
    <row r="1580" customFormat="false" ht="12.75" hidden="false" customHeight="false" outlineLevel="0" collapsed="false">
      <c r="K1580" s="161" t="s">
        <v>11922</v>
      </c>
    </row>
    <row r="1581" customFormat="false" ht="12.75" hidden="false" customHeight="false" outlineLevel="0" collapsed="false">
      <c r="K1581" s="161" t="s">
        <v>11923</v>
      </c>
    </row>
    <row r="1582" customFormat="false" ht="12.75" hidden="false" customHeight="false" outlineLevel="0" collapsed="false">
      <c r="K1582" s="161" t="s">
        <v>11924</v>
      </c>
    </row>
    <row r="1583" customFormat="false" ht="12.75" hidden="false" customHeight="false" outlineLevel="0" collapsed="false">
      <c r="K1583" s="161" t="s">
        <v>11925</v>
      </c>
    </row>
    <row r="1584" customFormat="false" ht="12.75" hidden="false" customHeight="false" outlineLevel="0" collapsed="false">
      <c r="K1584" s="161" t="s">
        <v>11926</v>
      </c>
    </row>
    <row r="1585" customFormat="false" ht="12.75" hidden="false" customHeight="false" outlineLevel="0" collapsed="false">
      <c r="K1585" s="161" t="s">
        <v>11927</v>
      </c>
    </row>
    <row r="1586" customFormat="false" ht="12.75" hidden="false" customHeight="false" outlineLevel="0" collapsed="false">
      <c r="K1586" s="161" t="s">
        <v>11928</v>
      </c>
    </row>
    <row r="1587" customFormat="false" ht="12.75" hidden="false" customHeight="false" outlineLevel="0" collapsed="false">
      <c r="K1587" s="161" t="s">
        <v>11929</v>
      </c>
    </row>
    <row r="1588" customFormat="false" ht="12.75" hidden="false" customHeight="false" outlineLevel="0" collapsed="false">
      <c r="K1588" s="161" t="s">
        <v>11930</v>
      </c>
    </row>
    <row r="1589" customFormat="false" ht="12.75" hidden="false" customHeight="false" outlineLevel="0" collapsed="false">
      <c r="K1589" s="161" t="s">
        <v>11931</v>
      </c>
    </row>
    <row r="1590" customFormat="false" ht="12.75" hidden="false" customHeight="false" outlineLevel="0" collapsed="false">
      <c r="K1590" s="161" t="s">
        <v>11932</v>
      </c>
    </row>
    <row r="1591" customFormat="false" ht="12.75" hidden="false" customHeight="false" outlineLevel="0" collapsed="false">
      <c r="K1591" s="161" t="s">
        <v>11933</v>
      </c>
    </row>
    <row r="1592" customFormat="false" ht="12.75" hidden="false" customHeight="false" outlineLevel="0" collapsed="false">
      <c r="K1592" s="161" t="s">
        <v>11934</v>
      </c>
    </row>
    <row r="1593" customFormat="false" ht="12.75" hidden="false" customHeight="false" outlineLevel="0" collapsed="false">
      <c r="K1593" s="161" t="s">
        <v>11935</v>
      </c>
    </row>
    <row r="1594" customFormat="false" ht="12.75" hidden="false" customHeight="false" outlineLevel="0" collapsed="false">
      <c r="K1594" s="161" t="s">
        <v>11936</v>
      </c>
    </row>
    <row r="1595" customFormat="false" ht="12.75" hidden="false" customHeight="false" outlineLevel="0" collapsed="false">
      <c r="K1595" s="161" t="s">
        <v>11937</v>
      </c>
    </row>
    <row r="1596" customFormat="false" ht="12.75" hidden="false" customHeight="false" outlineLevel="0" collapsed="false">
      <c r="K1596" s="161" t="s">
        <v>11938</v>
      </c>
    </row>
    <row r="1597" customFormat="false" ht="12.75" hidden="false" customHeight="false" outlineLevel="0" collapsed="false">
      <c r="K1597" s="161" t="s">
        <v>11939</v>
      </c>
    </row>
    <row r="1598" customFormat="false" ht="12.75" hidden="false" customHeight="false" outlineLevel="0" collapsed="false">
      <c r="K1598" s="161" t="s">
        <v>11940</v>
      </c>
    </row>
    <row r="1599" customFormat="false" ht="12.75" hidden="false" customHeight="false" outlineLevel="0" collapsed="false">
      <c r="K1599" s="161" t="s">
        <v>11941</v>
      </c>
    </row>
    <row r="1600" customFormat="false" ht="12.75" hidden="false" customHeight="false" outlineLevel="0" collapsed="false">
      <c r="K1600" s="161" t="s">
        <v>11942</v>
      </c>
    </row>
    <row r="1601" customFormat="false" ht="12.75" hidden="false" customHeight="false" outlineLevel="0" collapsed="false">
      <c r="K1601" s="161" t="s">
        <v>11943</v>
      </c>
    </row>
    <row r="1602" customFormat="false" ht="12.75" hidden="false" customHeight="false" outlineLevel="0" collapsed="false">
      <c r="K1602" s="161" t="s">
        <v>11944</v>
      </c>
    </row>
    <row r="1603" customFormat="false" ht="12.75" hidden="false" customHeight="false" outlineLevel="0" collapsed="false">
      <c r="K1603" s="161" t="s">
        <v>11945</v>
      </c>
    </row>
    <row r="1604" customFormat="false" ht="12.75" hidden="false" customHeight="false" outlineLevel="0" collapsed="false">
      <c r="K1604" s="161" t="s">
        <v>11946</v>
      </c>
    </row>
    <row r="1605" customFormat="false" ht="12.75" hidden="false" customHeight="false" outlineLevel="0" collapsed="false">
      <c r="K1605" s="161" t="s">
        <v>11947</v>
      </c>
    </row>
    <row r="1606" customFormat="false" ht="12.75" hidden="false" customHeight="false" outlineLevel="0" collapsed="false">
      <c r="K1606" s="161" t="s">
        <v>11948</v>
      </c>
    </row>
    <row r="1607" customFormat="false" ht="12.75" hidden="false" customHeight="false" outlineLevel="0" collapsed="false">
      <c r="K1607" s="161" t="s">
        <v>11949</v>
      </c>
    </row>
    <row r="1608" customFormat="false" ht="12.75" hidden="false" customHeight="false" outlineLevel="0" collapsed="false">
      <c r="K1608" s="161" t="s">
        <v>11950</v>
      </c>
    </row>
    <row r="1609" customFormat="false" ht="12.75" hidden="false" customHeight="false" outlineLevel="0" collapsed="false">
      <c r="K1609" s="161" t="s">
        <v>11951</v>
      </c>
    </row>
    <row r="1610" customFormat="false" ht="12.75" hidden="false" customHeight="false" outlineLevel="0" collapsed="false">
      <c r="K1610" s="161" t="s">
        <v>11952</v>
      </c>
    </row>
    <row r="1611" customFormat="false" ht="12.75" hidden="false" customHeight="false" outlineLevel="0" collapsed="false">
      <c r="K1611" s="161" t="s">
        <v>11953</v>
      </c>
    </row>
    <row r="1612" customFormat="false" ht="12.75" hidden="false" customHeight="false" outlineLevel="0" collapsed="false">
      <c r="K1612" s="161" t="s">
        <v>11954</v>
      </c>
    </row>
    <row r="1613" customFormat="false" ht="12.75" hidden="false" customHeight="false" outlineLevel="0" collapsed="false">
      <c r="K1613" s="161" t="s">
        <v>11955</v>
      </c>
    </row>
    <row r="1614" customFormat="false" ht="12.75" hidden="false" customHeight="false" outlineLevel="0" collapsed="false">
      <c r="K1614" s="161" t="s">
        <v>11956</v>
      </c>
    </row>
    <row r="1615" customFormat="false" ht="12.75" hidden="false" customHeight="false" outlineLevel="0" collapsed="false">
      <c r="K1615" s="161" t="s">
        <v>11957</v>
      </c>
    </row>
    <row r="1616" customFormat="false" ht="12.75" hidden="false" customHeight="false" outlineLevel="0" collapsed="false">
      <c r="K1616" s="161" t="s">
        <v>11958</v>
      </c>
    </row>
    <row r="1617" customFormat="false" ht="12.75" hidden="false" customHeight="false" outlineLevel="0" collapsed="false">
      <c r="K1617" s="161" t="s">
        <v>11959</v>
      </c>
    </row>
    <row r="1618" customFormat="false" ht="12.75" hidden="false" customHeight="false" outlineLevel="0" collapsed="false">
      <c r="K1618" s="161" t="s">
        <v>11960</v>
      </c>
    </row>
    <row r="1619" customFormat="false" ht="12.75" hidden="false" customHeight="false" outlineLevel="0" collapsed="false">
      <c r="K1619" s="161" t="s">
        <v>11961</v>
      </c>
    </row>
    <row r="1620" customFormat="false" ht="12.75" hidden="false" customHeight="false" outlineLevel="0" collapsed="false">
      <c r="K1620" s="161" t="s">
        <v>11962</v>
      </c>
    </row>
    <row r="1621" customFormat="false" ht="12.75" hidden="false" customHeight="false" outlineLevel="0" collapsed="false">
      <c r="K1621" s="161" t="s">
        <v>11963</v>
      </c>
    </row>
    <row r="1622" customFormat="false" ht="12.75" hidden="false" customHeight="false" outlineLevel="0" collapsed="false">
      <c r="K1622" s="161" t="s">
        <v>11964</v>
      </c>
    </row>
    <row r="1623" customFormat="false" ht="12.75" hidden="false" customHeight="false" outlineLevel="0" collapsed="false">
      <c r="K1623" s="161" t="s">
        <v>11965</v>
      </c>
    </row>
    <row r="1624" customFormat="false" ht="12.75" hidden="false" customHeight="false" outlineLevel="0" collapsed="false">
      <c r="K1624" s="161" t="s">
        <v>11966</v>
      </c>
    </row>
    <row r="1625" customFormat="false" ht="12.75" hidden="false" customHeight="false" outlineLevel="0" collapsed="false">
      <c r="K1625" s="161" t="s">
        <v>11967</v>
      </c>
    </row>
    <row r="1626" customFormat="false" ht="12.75" hidden="false" customHeight="false" outlineLevel="0" collapsed="false">
      <c r="K1626" s="161" t="s">
        <v>11968</v>
      </c>
    </row>
    <row r="1627" customFormat="false" ht="12.75" hidden="false" customHeight="false" outlineLevel="0" collapsed="false">
      <c r="K1627" s="161" t="s">
        <v>11969</v>
      </c>
    </row>
    <row r="1628" customFormat="false" ht="12.75" hidden="false" customHeight="false" outlineLevel="0" collapsed="false">
      <c r="K1628" s="161" t="s">
        <v>11970</v>
      </c>
    </row>
    <row r="1629" customFormat="false" ht="12.75" hidden="false" customHeight="false" outlineLevel="0" collapsed="false">
      <c r="K1629" s="161" t="s">
        <v>11971</v>
      </c>
    </row>
    <row r="1630" customFormat="false" ht="12.75" hidden="false" customHeight="false" outlineLevel="0" collapsed="false">
      <c r="K1630" s="161" t="s">
        <v>11972</v>
      </c>
    </row>
    <row r="1631" customFormat="false" ht="12.75" hidden="false" customHeight="false" outlineLevel="0" collapsed="false">
      <c r="K1631" s="161" t="s">
        <v>11973</v>
      </c>
    </row>
    <row r="1632" customFormat="false" ht="12.75" hidden="false" customHeight="false" outlineLevel="0" collapsed="false">
      <c r="K1632" s="161" t="s">
        <v>11974</v>
      </c>
    </row>
    <row r="1633" customFormat="false" ht="12.75" hidden="false" customHeight="false" outlineLevel="0" collapsed="false">
      <c r="K1633" s="161" t="s">
        <v>11975</v>
      </c>
    </row>
    <row r="1634" customFormat="false" ht="12.75" hidden="false" customHeight="false" outlineLevel="0" collapsed="false">
      <c r="K1634" s="161" t="s">
        <v>11976</v>
      </c>
    </row>
    <row r="1635" customFormat="false" ht="12.75" hidden="false" customHeight="false" outlineLevel="0" collapsed="false">
      <c r="K1635" s="161" t="s">
        <v>11977</v>
      </c>
    </row>
    <row r="1636" customFormat="false" ht="12.75" hidden="false" customHeight="false" outlineLevel="0" collapsed="false">
      <c r="K1636" s="161" t="s">
        <v>11978</v>
      </c>
    </row>
    <row r="1637" customFormat="false" ht="12.75" hidden="false" customHeight="false" outlineLevel="0" collapsed="false">
      <c r="K1637" s="161" t="s">
        <v>11979</v>
      </c>
    </row>
    <row r="1638" customFormat="false" ht="12.75" hidden="false" customHeight="false" outlineLevel="0" collapsed="false">
      <c r="K1638" s="161" t="s">
        <v>11980</v>
      </c>
    </row>
    <row r="1639" customFormat="false" ht="12.75" hidden="false" customHeight="false" outlineLevel="0" collapsed="false">
      <c r="K1639" s="161" t="s">
        <v>11981</v>
      </c>
    </row>
    <row r="1640" customFormat="false" ht="12.75" hidden="false" customHeight="false" outlineLevel="0" collapsed="false">
      <c r="K1640" s="161" t="s">
        <v>11982</v>
      </c>
    </row>
    <row r="1641" customFormat="false" ht="12.75" hidden="false" customHeight="false" outlineLevel="0" collapsed="false">
      <c r="K1641" s="161" t="s">
        <v>11983</v>
      </c>
    </row>
    <row r="1642" customFormat="false" ht="12.75" hidden="false" customHeight="false" outlineLevel="0" collapsed="false">
      <c r="K1642" s="161" t="s">
        <v>11984</v>
      </c>
    </row>
    <row r="1643" customFormat="false" ht="12.75" hidden="false" customHeight="false" outlineLevel="0" collapsed="false">
      <c r="K1643" s="161" t="s">
        <v>11985</v>
      </c>
    </row>
    <row r="1644" customFormat="false" ht="12.75" hidden="false" customHeight="false" outlineLevel="0" collapsed="false">
      <c r="K1644" s="161" t="s">
        <v>11986</v>
      </c>
    </row>
    <row r="1645" customFormat="false" ht="12.75" hidden="false" customHeight="false" outlineLevel="0" collapsed="false">
      <c r="K1645" s="161" t="s">
        <v>11987</v>
      </c>
    </row>
    <row r="1646" customFormat="false" ht="12.75" hidden="false" customHeight="false" outlineLevel="0" collapsed="false">
      <c r="K1646" s="161" t="s">
        <v>11988</v>
      </c>
    </row>
    <row r="1647" customFormat="false" ht="12.75" hidden="false" customHeight="false" outlineLevel="0" collapsed="false">
      <c r="K1647" s="161" t="s">
        <v>11989</v>
      </c>
    </row>
    <row r="1648" customFormat="false" ht="12.75" hidden="false" customHeight="false" outlineLevel="0" collapsed="false">
      <c r="K1648" s="161" t="s">
        <v>11990</v>
      </c>
    </row>
    <row r="1649" customFormat="false" ht="12.75" hidden="false" customHeight="false" outlineLevel="0" collapsed="false">
      <c r="K1649" s="161" t="s">
        <v>11991</v>
      </c>
    </row>
    <row r="1650" customFormat="false" ht="12.75" hidden="false" customHeight="false" outlineLevel="0" collapsed="false">
      <c r="K1650" s="161" t="s">
        <v>11992</v>
      </c>
    </row>
    <row r="1651" customFormat="false" ht="12.75" hidden="false" customHeight="false" outlineLevel="0" collapsed="false">
      <c r="K1651" s="161" t="s">
        <v>11993</v>
      </c>
    </row>
    <row r="1652" customFormat="false" ht="12.75" hidden="false" customHeight="false" outlineLevel="0" collapsed="false">
      <c r="K1652" s="161" t="s">
        <v>11994</v>
      </c>
    </row>
    <row r="1653" customFormat="false" ht="12.75" hidden="false" customHeight="false" outlineLevel="0" collapsed="false">
      <c r="K1653" s="161" t="s">
        <v>11995</v>
      </c>
    </row>
    <row r="1654" customFormat="false" ht="12.75" hidden="false" customHeight="false" outlineLevel="0" collapsed="false">
      <c r="K1654" s="161" t="s">
        <v>11996</v>
      </c>
    </row>
    <row r="1655" customFormat="false" ht="12.75" hidden="false" customHeight="false" outlineLevel="0" collapsed="false">
      <c r="K1655" s="161" t="s">
        <v>11997</v>
      </c>
    </row>
    <row r="1656" customFormat="false" ht="12.75" hidden="false" customHeight="false" outlineLevel="0" collapsed="false">
      <c r="K1656" s="161" t="s">
        <v>11998</v>
      </c>
    </row>
    <row r="1657" customFormat="false" ht="12.75" hidden="false" customHeight="false" outlineLevel="0" collapsed="false">
      <c r="K1657" s="161" t="s">
        <v>11999</v>
      </c>
    </row>
    <row r="1658" customFormat="false" ht="12.75" hidden="false" customHeight="false" outlineLevel="0" collapsed="false">
      <c r="K1658" s="161" t="s">
        <v>12000</v>
      </c>
    </row>
    <row r="1659" customFormat="false" ht="12.75" hidden="false" customHeight="false" outlineLevel="0" collapsed="false">
      <c r="K1659" s="161" t="s">
        <v>12001</v>
      </c>
    </row>
    <row r="1660" customFormat="false" ht="12.75" hidden="false" customHeight="false" outlineLevel="0" collapsed="false">
      <c r="K1660" s="161" t="s">
        <v>12002</v>
      </c>
    </row>
    <row r="1661" customFormat="false" ht="12.75" hidden="false" customHeight="false" outlineLevel="0" collapsed="false">
      <c r="K1661" s="161" t="s">
        <v>12003</v>
      </c>
    </row>
    <row r="1662" customFormat="false" ht="12.75" hidden="false" customHeight="false" outlineLevel="0" collapsed="false">
      <c r="K1662" s="161" t="s">
        <v>12004</v>
      </c>
    </row>
    <row r="1663" customFormat="false" ht="12.75" hidden="false" customHeight="false" outlineLevel="0" collapsed="false">
      <c r="K1663" s="161" t="s">
        <v>12005</v>
      </c>
    </row>
    <row r="1664" customFormat="false" ht="12.75" hidden="false" customHeight="false" outlineLevel="0" collapsed="false">
      <c r="K1664" s="161" t="s">
        <v>12006</v>
      </c>
    </row>
    <row r="1665" customFormat="false" ht="12.75" hidden="false" customHeight="false" outlineLevel="0" collapsed="false">
      <c r="K1665" s="161" t="s">
        <v>12007</v>
      </c>
    </row>
    <row r="1666" customFormat="false" ht="12.75" hidden="false" customHeight="false" outlineLevel="0" collapsed="false">
      <c r="K1666" s="161" t="s">
        <v>12008</v>
      </c>
    </row>
    <row r="1667" customFormat="false" ht="12.75" hidden="false" customHeight="false" outlineLevel="0" collapsed="false">
      <c r="K1667" s="161" t="s">
        <v>12009</v>
      </c>
    </row>
    <row r="1668" customFormat="false" ht="12.75" hidden="false" customHeight="false" outlineLevel="0" collapsed="false">
      <c r="K1668" s="161" t="s">
        <v>12010</v>
      </c>
    </row>
    <row r="1669" customFormat="false" ht="12.75" hidden="false" customHeight="false" outlineLevel="0" collapsed="false">
      <c r="K1669" s="161" t="s">
        <v>12011</v>
      </c>
    </row>
    <row r="1670" customFormat="false" ht="12.75" hidden="false" customHeight="false" outlineLevel="0" collapsed="false">
      <c r="K1670" s="161" t="s">
        <v>12012</v>
      </c>
    </row>
    <row r="1671" customFormat="false" ht="12.75" hidden="false" customHeight="false" outlineLevel="0" collapsed="false">
      <c r="K1671" s="161" t="s">
        <v>12013</v>
      </c>
    </row>
    <row r="1672" customFormat="false" ht="12.75" hidden="false" customHeight="false" outlineLevel="0" collapsed="false">
      <c r="K1672" s="161" t="s">
        <v>12014</v>
      </c>
    </row>
    <row r="1673" customFormat="false" ht="12.75" hidden="false" customHeight="false" outlineLevel="0" collapsed="false">
      <c r="K1673" s="161" t="s">
        <v>12015</v>
      </c>
    </row>
    <row r="1674" customFormat="false" ht="12.75" hidden="false" customHeight="false" outlineLevel="0" collapsed="false">
      <c r="K1674" s="161" t="s">
        <v>12016</v>
      </c>
    </row>
    <row r="1675" customFormat="false" ht="12.75" hidden="false" customHeight="false" outlineLevel="0" collapsed="false">
      <c r="K1675" s="161" t="s">
        <v>12017</v>
      </c>
    </row>
    <row r="1676" customFormat="false" ht="12.75" hidden="false" customHeight="false" outlineLevel="0" collapsed="false">
      <c r="K1676" s="161" t="s">
        <v>12018</v>
      </c>
    </row>
    <row r="1677" customFormat="false" ht="12.75" hidden="false" customHeight="false" outlineLevel="0" collapsed="false">
      <c r="K1677" s="161" t="s">
        <v>12019</v>
      </c>
    </row>
    <row r="1678" customFormat="false" ht="12.75" hidden="false" customHeight="false" outlineLevel="0" collapsed="false">
      <c r="K1678" s="161" t="s">
        <v>12020</v>
      </c>
    </row>
    <row r="1679" customFormat="false" ht="12.75" hidden="false" customHeight="false" outlineLevel="0" collapsed="false">
      <c r="K1679" s="161" t="s">
        <v>12021</v>
      </c>
    </row>
    <row r="1680" customFormat="false" ht="12.75" hidden="false" customHeight="false" outlineLevel="0" collapsed="false">
      <c r="K1680" s="161" t="s">
        <v>12022</v>
      </c>
    </row>
    <row r="1681" customFormat="false" ht="12.75" hidden="false" customHeight="false" outlineLevel="0" collapsed="false">
      <c r="K1681" s="161" t="s">
        <v>12023</v>
      </c>
    </row>
    <row r="1682" customFormat="false" ht="12.75" hidden="false" customHeight="false" outlineLevel="0" collapsed="false">
      <c r="K1682" s="161" t="s">
        <v>12024</v>
      </c>
    </row>
    <row r="1683" customFormat="false" ht="12.75" hidden="false" customHeight="false" outlineLevel="0" collapsed="false">
      <c r="K1683" s="161" t="s">
        <v>12025</v>
      </c>
    </row>
    <row r="1684" customFormat="false" ht="12.75" hidden="false" customHeight="false" outlineLevel="0" collapsed="false">
      <c r="K1684" s="161" t="s">
        <v>12026</v>
      </c>
    </row>
    <row r="1685" customFormat="false" ht="12.75" hidden="false" customHeight="false" outlineLevel="0" collapsed="false">
      <c r="K1685" s="161" t="s">
        <v>12027</v>
      </c>
    </row>
    <row r="1686" customFormat="false" ht="12.75" hidden="false" customHeight="false" outlineLevel="0" collapsed="false">
      <c r="K1686" s="161" t="s">
        <v>12028</v>
      </c>
    </row>
    <row r="1687" customFormat="false" ht="12.75" hidden="false" customHeight="false" outlineLevel="0" collapsed="false">
      <c r="K1687" s="161" t="s">
        <v>12029</v>
      </c>
    </row>
    <row r="1688" customFormat="false" ht="12.75" hidden="false" customHeight="false" outlineLevel="0" collapsed="false">
      <c r="K1688" s="161" t="s">
        <v>12030</v>
      </c>
    </row>
    <row r="1689" customFormat="false" ht="12.75" hidden="false" customHeight="false" outlineLevel="0" collapsed="false">
      <c r="K1689" s="161" t="s">
        <v>12031</v>
      </c>
    </row>
    <row r="1690" customFormat="false" ht="12.75" hidden="false" customHeight="false" outlineLevel="0" collapsed="false">
      <c r="K1690" s="161" t="s">
        <v>12032</v>
      </c>
    </row>
    <row r="1691" customFormat="false" ht="12.75" hidden="false" customHeight="false" outlineLevel="0" collapsed="false">
      <c r="K1691" s="161" t="s">
        <v>12033</v>
      </c>
    </row>
    <row r="1692" customFormat="false" ht="12.75" hidden="false" customHeight="false" outlineLevel="0" collapsed="false">
      <c r="K1692" s="161" t="s">
        <v>12034</v>
      </c>
    </row>
    <row r="1693" customFormat="false" ht="12.75" hidden="false" customHeight="false" outlineLevel="0" collapsed="false">
      <c r="K1693" s="161" t="s">
        <v>12035</v>
      </c>
    </row>
    <row r="1694" customFormat="false" ht="12.75" hidden="false" customHeight="false" outlineLevel="0" collapsed="false">
      <c r="K1694" s="161" t="s">
        <v>12036</v>
      </c>
    </row>
    <row r="1695" customFormat="false" ht="12.75" hidden="false" customHeight="false" outlineLevel="0" collapsed="false">
      <c r="K1695" s="161" t="s">
        <v>12037</v>
      </c>
    </row>
    <row r="1696" customFormat="false" ht="12.75" hidden="false" customHeight="false" outlineLevel="0" collapsed="false">
      <c r="K1696" s="161" t="s">
        <v>12038</v>
      </c>
    </row>
    <row r="1697" customFormat="false" ht="12.75" hidden="false" customHeight="false" outlineLevel="0" collapsed="false">
      <c r="K1697" s="161" t="s">
        <v>12039</v>
      </c>
    </row>
    <row r="1698" customFormat="false" ht="12.75" hidden="false" customHeight="false" outlineLevel="0" collapsed="false">
      <c r="K1698" s="161" t="s">
        <v>12040</v>
      </c>
    </row>
    <row r="1699" customFormat="false" ht="12.75" hidden="false" customHeight="false" outlineLevel="0" collapsed="false">
      <c r="K1699" s="161" t="s">
        <v>12041</v>
      </c>
    </row>
    <row r="1700" customFormat="false" ht="12.75" hidden="false" customHeight="false" outlineLevel="0" collapsed="false">
      <c r="K1700" s="161" t="s">
        <v>12042</v>
      </c>
    </row>
    <row r="1701" customFormat="false" ht="12.75" hidden="false" customHeight="false" outlineLevel="0" collapsed="false">
      <c r="K1701" s="161" t="s">
        <v>12043</v>
      </c>
    </row>
    <row r="1702" customFormat="false" ht="12.75" hidden="false" customHeight="false" outlineLevel="0" collapsed="false">
      <c r="K1702" s="161" t="s">
        <v>12044</v>
      </c>
    </row>
    <row r="1703" customFormat="false" ht="12.75" hidden="false" customHeight="false" outlineLevel="0" collapsed="false">
      <c r="K1703" s="161" t="s">
        <v>12045</v>
      </c>
    </row>
    <row r="1704" customFormat="false" ht="12.75" hidden="false" customHeight="false" outlineLevel="0" collapsed="false">
      <c r="K1704" s="161" t="s">
        <v>12046</v>
      </c>
    </row>
    <row r="1705" customFormat="false" ht="12.75" hidden="false" customHeight="false" outlineLevel="0" collapsed="false">
      <c r="K1705" s="161" t="s">
        <v>12047</v>
      </c>
    </row>
    <row r="1706" customFormat="false" ht="12.75" hidden="false" customHeight="false" outlineLevel="0" collapsed="false">
      <c r="K1706" s="161" t="s">
        <v>12048</v>
      </c>
    </row>
    <row r="1707" customFormat="false" ht="12.75" hidden="false" customHeight="false" outlineLevel="0" collapsed="false">
      <c r="K1707" s="161" t="s">
        <v>12049</v>
      </c>
    </row>
    <row r="1708" customFormat="false" ht="12.75" hidden="false" customHeight="false" outlineLevel="0" collapsed="false">
      <c r="K1708" s="161" t="s">
        <v>12050</v>
      </c>
    </row>
    <row r="1709" customFormat="false" ht="12.75" hidden="false" customHeight="false" outlineLevel="0" collapsed="false">
      <c r="K1709" s="161" t="s">
        <v>12051</v>
      </c>
    </row>
    <row r="1710" customFormat="false" ht="12.75" hidden="false" customHeight="false" outlineLevel="0" collapsed="false">
      <c r="K1710" s="161" t="s">
        <v>12052</v>
      </c>
    </row>
    <row r="1711" customFormat="false" ht="12.75" hidden="false" customHeight="false" outlineLevel="0" collapsed="false">
      <c r="K1711" s="161" t="s">
        <v>12053</v>
      </c>
    </row>
    <row r="1712" customFormat="false" ht="12.75" hidden="false" customHeight="false" outlineLevel="0" collapsed="false">
      <c r="K1712" s="161" t="s">
        <v>12054</v>
      </c>
    </row>
    <row r="1713" customFormat="false" ht="12.75" hidden="false" customHeight="false" outlineLevel="0" collapsed="false">
      <c r="K1713" s="161" t="s">
        <v>12055</v>
      </c>
    </row>
    <row r="1714" customFormat="false" ht="12.75" hidden="false" customHeight="false" outlineLevel="0" collapsed="false">
      <c r="K1714" s="161" t="s">
        <v>12056</v>
      </c>
    </row>
    <row r="1715" customFormat="false" ht="12.75" hidden="false" customHeight="false" outlineLevel="0" collapsed="false">
      <c r="K1715" s="161" t="s">
        <v>12057</v>
      </c>
    </row>
    <row r="1716" customFormat="false" ht="12.75" hidden="false" customHeight="false" outlineLevel="0" collapsed="false">
      <c r="K1716" s="161" t="s">
        <v>12058</v>
      </c>
    </row>
    <row r="1717" customFormat="false" ht="12.75" hidden="false" customHeight="false" outlineLevel="0" collapsed="false">
      <c r="K1717" s="161" t="s">
        <v>12059</v>
      </c>
    </row>
    <row r="1718" customFormat="false" ht="12.75" hidden="false" customHeight="false" outlineLevel="0" collapsed="false">
      <c r="K1718" s="161" t="s">
        <v>12060</v>
      </c>
    </row>
    <row r="1719" customFormat="false" ht="12.75" hidden="false" customHeight="false" outlineLevel="0" collapsed="false">
      <c r="K1719" s="161" t="s">
        <v>12061</v>
      </c>
    </row>
    <row r="1720" customFormat="false" ht="12.75" hidden="false" customHeight="false" outlineLevel="0" collapsed="false">
      <c r="K1720" s="161" t="s">
        <v>12062</v>
      </c>
    </row>
    <row r="1721" customFormat="false" ht="12.75" hidden="false" customHeight="false" outlineLevel="0" collapsed="false">
      <c r="K1721" s="161" t="s">
        <v>12063</v>
      </c>
    </row>
    <row r="1722" customFormat="false" ht="12.75" hidden="false" customHeight="false" outlineLevel="0" collapsed="false">
      <c r="K1722" s="161" t="s">
        <v>12064</v>
      </c>
    </row>
    <row r="1723" customFormat="false" ht="12.75" hidden="false" customHeight="false" outlineLevel="0" collapsed="false">
      <c r="K1723" s="161" t="s">
        <v>12065</v>
      </c>
    </row>
    <row r="1724" customFormat="false" ht="12.75" hidden="false" customHeight="false" outlineLevel="0" collapsed="false">
      <c r="K1724" s="161" t="s">
        <v>12066</v>
      </c>
    </row>
    <row r="1725" customFormat="false" ht="12.75" hidden="false" customHeight="false" outlineLevel="0" collapsed="false">
      <c r="K1725" s="161" t="s">
        <v>12067</v>
      </c>
    </row>
    <row r="1726" customFormat="false" ht="12.75" hidden="false" customHeight="false" outlineLevel="0" collapsed="false">
      <c r="K1726" s="161" t="s">
        <v>12068</v>
      </c>
    </row>
    <row r="1727" customFormat="false" ht="12.75" hidden="false" customHeight="false" outlineLevel="0" collapsed="false">
      <c r="K1727" s="161" t="s">
        <v>12069</v>
      </c>
    </row>
    <row r="1728" customFormat="false" ht="12.75" hidden="false" customHeight="false" outlineLevel="0" collapsed="false">
      <c r="K1728" s="161" t="s">
        <v>12070</v>
      </c>
    </row>
    <row r="1729" customFormat="false" ht="12.75" hidden="false" customHeight="false" outlineLevel="0" collapsed="false">
      <c r="K1729" s="161" t="s">
        <v>12071</v>
      </c>
    </row>
    <row r="1730" customFormat="false" ht="12.75" hidden="false" customHeight="false" outlineLevel="0" collapsed="false">
      <c r="K1730" s="161" t="s">
        <v>12072</v>
      </c>
    </row>
    <row r="1731" customFormat="false" ht="12.75" hidden="false" customHeight="false" outlineLevel="0" collapsed="false">
      <c r="K1731" s="161" t="s">
        <v>12073</v>
      </c>
    </row>
    <row r="1732" customFormat="false" ht="12.75" hidden="false" customHeight="false" outlineLevel="0" collapsed="false">
      <c r="K1732" s="161" t="s">
        <v>12074</v>
      </c>
    </row>
    <row r="1733" customFormat="false" ht="12.75" hidden="false" customHeight="false" outlineLevel="0" collapsed="false">
      <c r="K1733" s="161" t="s">
        <v>12075</v>
      </c>
    </row>
    <row r="1734" customFormat="false" ht="12.75" hidden="false" customHeight="false" outlineLevel="0" collapsed="false">
      <c r="K1734" s="161" t="s">
        <v>12076</v>
      </c>
    </row>
    <row r="1735" customFormat="false" ht="12.75" hidden="false" customHeight="false" outlineLevel="0" collapsed="false">
      <c r="K1735" s="161" t="s">
        <v>12077</v>
      </c>
    </row>
    <row r="1736" customFormat="false" ht="12.75" hidden="false" customHeight="false" outlineLevel="0" collapsed="false">
      <c r="K1736" s="161" t="s">
        <v>12078</v>
      </c>
    </row>
    <row r="1737" customFormat="false" ht="12.75" hidden="false" customHeight="false" outlineLevel="0" collapsed="false">
      <c r="K1737" s="161" t="s">
        <v>12079</v>
      </c>
    </row>
    <row r="1738" customFormat="false" ht="12.75" hidden="false" customHeight="false" outlineLevel="0" collapsed="false">
      <c r="K1738" s="161" t="s">
        <v>12080</v>
      </c>
    </row>
    <row r="1739" customFormat="false" ht="12.75" hidden="false" customHeight="false" outlineLevel="0" collapsed="false">
      <c r="K1739" s="161" t="s">
        <v>12081</v>
      </c>
    </row>
    <row r="1740" customFormat="false" ht="12.75" hidden="false" customHeight="false" outlineLevel="0" collapsed="false">
      <c r="K1740" s="161" t="s">
        <v>12082</v>
      </c>
    </row>
    <row r="1741" customFormat="false" ht="12.75" hidden="false" customHeight="false" outlineLevel="0" collapsed="false">
      <c r="K1741" s="161" t="s">
        <v>12083</v>
      </c>
    </row>
    <row r="1742" customFormat="false" ht="12.75" hidden="false" customHeight="false" outlineLevel="0" collapsed="false">
      <c r="K1742" s="161" t="s">
        <v>12084</v>
      </c>
    </row>
    <row r="1743" customFormat="false" ht="12.75" hidden="false" customHeight="false" outlineLevel="0" collapsed="false">
      <c r="K1743" s="161" t="s">
        <v>12085</v>
      </c>
    </row>
    <row r="1744" customFormat="false" ht="12.75" hidden="false" customHeight="false" outlineLevel="0" collapsed="false">
      <c r="K1744" s="161" t="s">
        <v>12086</v>
      </c>
    </row>
    <row r="1745" customFormat="false" ht="12.75" hidden="false" customHeight="false" outlineLevel="0" collapsed="false">
      <c r="K1745" s="161" t="s">
        <v>12087</v>
      </c>
    </row>
    <row r="1746" customFormat="false" ht="12.75" hidden="false" customHeight="false" outlineLevel="0" collapsed="false">
      <c r="K1746" s="161" t="s">
        <v>12088</v>
      </c>
    </row>
    <row r="1747" customFormat="false" ht="12.75" hidden="false" customHeight="false" outlineLevel="0" collapsed="false">
      <c r="K1747" s="161" t="s">
        <v>12089</v>
      </c>
    </row>
    <row r="1748" customFormat="false" ht="12.75" hidden="false" customHeight="false" outlineLevel="0" collapsed="false">
      <c r="K1748" s="161" t="s">
        <v>12090</v>
      </c>
    </row>
    <row r="1749" customFormat="false" ht="12.75" hidden="false" customHeight="false" outlineLevel="0" collapsed="false">
      <c r="K1749" s="161" t="s">
        <v>12091</v>
      </c>
    </row>
    <row r="1750" customFormat="false" ht="12.75" hidden="false" customHeight="false" outlineLevel="0" collapsed="false">
      <c r="K1750" s="161" t="s">
        <v>12092</v>
      </c>
    </row>
    <row r="1751" customFormat="false" ht="12.75" hidden="false" customHeight="false" outlineLevel="0" collapsed="false">
      <c r="K1751" s="161" t="s">
        <v>12093</v>
      </c>
    </row>
    <row r="1752" customFormat="false" ht="12.75" hidden="false" customHeight="false" outlineLevel="0" collapsed="false">
      <c r="K1752" s="161" t="s">
        <v>12094</v>
      </c>
    </row>
    <row r="1753" customFormat="false" ht="12.75" hidden="false" customHeight="false" outlineLevel="0" collapsed="false">
      <c r="K1753" s="161" t="s">
        <v>12095</v>
      </c>
    </row>
    <row r="1754" customFormat="false" ht="12.75" hidden="false" customHeight="false" outlineLevel="0" collapsed="false">
      <c r="K1754" s="161" t="s">
        <v>12096</v>
      </c>
    </row>
    <row r="1755" customFormat="false" ht="12.75" hidden="false" customHeight="false" outlineLevel="0" collapsed="false">
      <c r="K1755" s="161" t="s">
        <v>12097</v>
      </c>
    </row>
    <row r="1756" customFormat="false" ht="12.75" hidden="false" customHeight="false" outlineLevel="0" collapsed="false">
      <c r="K1756" s="161" t="s">
        <v>12098</v>
      </c>
    </row>
    <row r="1757" customFormat="false" ht="12.75" hidden="false" customHeight="false" outlineLevel="0" collapsed="false">
      <c r="K1757" s="161" t="s">
        <v>12099</v>
      </c>
    </row>
    <row r="1758" customFormat="false" ht="12.75" hidden="false" customHeight="false" outlineLevel="0" collapsed="false">
      <c r="K1758" s="161" t="s">
        <v>12100</v>
      </c>
    </row>
    <row r="1759" customFormat="false" ht="12.75" hidden="false" customHeight="false" outlineLevel="0" collapsed="false">
      <c r="K1759" s="161" t="s">
        <v>12101</v>
      </c>
    </row>
    <row r="1760" customFormat="false" ht="12.75" hidden="false" customHeight="false" outlineLevel="0" collapsed="false">
      <c r="K1760" s="161" t="s">
        <v>12102</v>
      </c>
    </row>
    <row r="1761" customFormat="false" ht="12.75" hidden="false" customHeight="false" outlineLevel="0" collapsed="false">
      <c r="K1761" s="161" t="s">
        <v>12103</v>
      </c>
    </row>
    <row r="1762" customFormat="false" ht="12.75" hidden="false" customHeight="false" outlineLevel="0" collapsed="false">
      <c r="K1762" s="161" t="s">
        <v>12104</v>
      </c>
    </row>
    <row r="1763" customFormat="false" ht="12.75" hidden="false" customHeight="false" outlineLevel="0" collapsed="false">
      <c r="K1763" s="161" t="s">
        <v>12105</v>
      </c>
    </row>
    <row r="1764" customFormat="false" ht="12.75" hidden="false" customHeight="false" outlineLevel="0" collapsed="false">
      <c r="K1764" s="161" t="s">
        <v>12106</v>
      </c>
    </row>
    <row r="1765" customFormat="false" ht="12.75" hidden="false" customHeight="false" outlineLevel="0" collapsed="false">
      <c r="K1765" s="161" t="s">
        <v>12107</v>
      </c>
    </row>
    <row r="1766" customFormat="false" ht="12.75" hidden="false" customHeight="false" outlineLevel="0" collapsed="false">
      <c r="K1766" s="161" t="s">
        <v>12108</v>
      </c>
    </row>
    <row r="1767" customFormat="false" ht="12.75" hidden="false" customHeight="false" outlineLevel="0" collapsed="false">
      <c r="K1767" s="161" t="s">
        <v>12109</v>
      </c>
    </row>
    <row r="1768" customFormat="false" ht="12.75" hidden="false" customHeight="false" outlineLevel="0" collapsed="false">
      <c r="K1768" s="161" t="s">
        <v>12110</v>
      </c>
    </row>
    <row r="1769" customFormat="false" ht="12.75" hidden="false" customHeight="false" outlineLevel="0" collapsed="false">
      <c r="K1769" s="161" t="s">
        <v>12111</v>
      </c>
    </row>
    <row r="1770" customFormat="false" ht="12.75" hidden="false" customHeight="false" outlineLevel="0" collapsed="false">
      <c r="K1770" s="161" t="s">
        <v>12112</v>
      </c>
    </row>
    <row r="1771" customFormat="false" ht="12.75" hidden="false" customHeight="false" outlineLevel="0" collapsed="false">
      <c r="K1771" s="161" t="s">
        <v>12113</v>
      </c>
    </row>
    <row r="1772" customFormat="false" ht="12.75" hidden="false" customHeight="false" outlineLevel="0" collapsed="false">
      <c r="K1772" s="161" t="s">
        <v>12114</v>
      </c>
    </row>
    <row r="1773" customFormat="false" ht="12.75" hidden="false" customHeight="false" outlineLevel="0" collapsed="false">
      <c r="K1773" s="161" t="s">
        <v>12115</v>
      </c>
    </row>
    <row r="1774" customFormat="false" ht="12.75" hidden="false" customHeight="false" outlineLevel="0" collapsed="false">
      <c r="K1774" s="161" t="s">
        <v>12116</v>
      </c>
    </row>
    <row r="1775" customFormat="false" ht="12.75" hidden="false" customHeight="false" outlineLevel="0" collapsed="false">
      <c r="K1775" s="161" t="s">
        <v>12117</v>
      </c>
    </row>
    <row r="1776" customFormat="false" ht="12.75" hidden="false" customHeight="false" outlineLevel="0" collapsed="false">
      <c r="K1776" s="161" t="s">
        <v>12118</v>
      </c>
    </row>
    <row r="1777" customFormat="false" ht="12.75" hidden="false" customHeight="false" outlineLevel="0" collapsed="false">
      <c r="K1777" s="161" t="s">
        <v>12119</v>
      </c>
    </row>
    <row r="1778" customFormat="false" ht="12.75" hidden="false" customHeight="false" outlineLevel="0" collapsed="false">
      <c r="K1778" s="161" t="s">
        <v>12120</v>
      </c>
    </row>
    <row r="1779" customFormat="false" ht="12.75" hidden="false" customHeight="false" outlineLevel="0" collapsed="false">
      <c r="K1779" s="161" t="s">
        <v>12121</v>
      </c>
    </row>
    <row r="1780" customFormat="false" ht="12.75" hidden="false" customHeight="false" outlineLevel="0" collapsed="false">
      <c r="K1780" s="161" t="s">
        <v>12122</v>
      </c>
    </row>
    <row r="1781" customFormat="false" ht="12.75" hidden="false" customHeight="false" outlineLevel="0" collapsed="false">
      <c r="K1781" s="161" t="s">
        <v>12123</v>
      </c>
    </row>
    <row r="1782" customFormat="false" ht="12.75" hidden="false" customHeight="false" outlineLevel="0" collapsed="false">
      <c r="K1782" s="161" t="s">
        <v>12124</v>
      </c>
    </row>
    <row r="1783" customFormat="false" ht="12.75" hidden="false" customHeight="false" outlineLevel="0" collapsed="false">
      <c r="K1783" s="161" t="s">
        <v>12125</v>
      </c>
    </row>
    <row r="1784" customFormat="false" ht="12.75" hidden="false" customHeight="false" outlineLevel="0" collapsed="false">
      <c r="K1784" s="161" t="s">
        <v>12126</v>
      </c>
    </row>
    <row r="1785" customFormat="false" ht="12.75" hidden="false" customHeight="false" outlineLevel="0" collapsed="false">
      <c r="K1785" s="161" t="s">
        <v>12127</v>
      </c>
    </row>
    <row r="1786" customFormat="false" ht="12.75" hidden="false" customHeight="false" outlineLevel="0" collapsed="false">
      <c r="K1786" s="161" t="s">
        <v>12128</v>
      </c>
    </row>
    <row r="1787" customFormat="false" ht="12.75" hidden="false" customHeight="false" outlineLevel="0" collapsed="false">
      <c r="K1787" s="161" t="s">
        <v>12129</v>
      </c>
    </row>
    <row r="1788" customFormat="false" ht="12.75" hidden="false" customHeight="false" outlineLevel="0" collapsed="false">
      <c r="K1788" s="161" t="s">
        <v>12130</v>
      </c>
    </row>
    <row r="1789" customFormat="false" ht="12.75" hidden="false" customHeight="false" outlineLevel="0" collapsed="false">
      <c r="K1789" s="161" t="s">
        <v>12131</v>
      </c>
    </row>
    <row r="1790" customFormat="false" ht="12.75" hidden="false" customHeight="false" outlineLevel="0" collapsed="false">
      <c r="K1790" s="161" t="s">
        <v>12132</v>
      </c>
    </row>
    <row r="1791" customFormat="false" ht="12.75" hidden="false" customHeight="false" outlineLevel="0" collapsed="false">
      <c r="K1791" s="161" t="s">
        <v>12133</v>
      </c>
    </row>
    <row r="1792" customFormat="false" ht="12.75" hidden="false" customHeight="false" outlineLevel="0" collapsed="false">
      <c r="K1792" s="161" t="s">
        <v>12134</v>
      </c>
    </row>
    <row r="1793" customFormat="false" ht="12.75" hidden="false" customHeight="false" outlineLevel="0" collapsed="false">
      <c r="K1793" s="161" t="s">
        <v>12135</v>
      </c>
    </row>
    <row r="1794" customFormat="false" ht="12.75" hidden="false" customHeight="false" outlineLevel="0" collapsed="false">
      <c r="K1794" s="161" t="s">
        <v>12136</v>
      </c>
    </row>
    <row r="1795" customFormat="false" ht="12.75" hidden="false" customHeight="false" outlineLevel="0" collapsed="false">
      <c r="K1795" s="161" t="s">
        <v>12137</v>
      </c>
    </row>
    <row r="1796" customFormat="false" ht="12.75" hidden="false" customHeight="false" outlineLevel="0" collapsed="false">
      <c r="K1796" s="161" t="s">
        <v>12138</v>
      </c>
    </row>
    <row r="1797" customFormat="false" ht="12.75" hidden="false" customHeight="false" outlineLevel="0" collapsed="false">
      <c r="K1797" s="161" t="s">
        <v>12139</v>
      </c>
    </row>
    <row r="1798" customFormat="false" ht="12.75" hidden="false" customHeight="false" outlineLevel="0" collapsed="false">
      <c r="K1798" s="161" t="s">
        <v>12140</v>
      </c>
    </row>
    <row r="1799" customFormat="false" ht="12.75" hidden="false" customHeight="false" outlineLevel="0" collapsed="false">
      <c r="K1799" s="161" t="s">
        <v>12141</v>
      </c>
    </row>
    <row r="1800" customFormat="false" ht="12.75" hidden="false" customHeight="false" outlineLevel="0" collapsed="false">
      <c r="K1800" s="161" t="s">
        <v>12142</v>
      </c>
    </row>
    <row r="1801" customFormat="false" ht="12.75" hidden="false" customHeight="false" outlineLevel="0" collapsed="false">
      <c r="K1801" s="161" t="s">
        <v>12143</v>
      </c>
    </row>
    <row r="1802" customFormat="false" ht="12.75" hidden="false" customHeight="false" outlineLevel="0" collapsed="false">
      <c r="K1802" s="161" t="s">
        <v>12144</v>
      </c>
    </row>
    <row r="1803" customFormat="false" ht="12.75" hidden="false" customHeight="false" outlineLevel="0" collapsed="false">
      <c r="K1803" s="161" t="s">
        <v>12145</v>
      </c>
    </row>
    <row r="1804" customFormat="false" ht="12.75" hidden="false" customHeight="false" outlineLevel="0" collapsed="false">
      <c r="K1804" s="161" t="s">
        <v>12146</v>
      </c>
    </row>
    <row r="1805" customFormat="false" ht="12.75" hidden="false" customHeight="false" outlineLevel="0" collapsed="false">
      <c r="K1805" s="161" t="s">
        <v>12147</v>
      </c>
    </row>
    <row r="1806" customFormat="false" ht="12.75" hidden="false" customHeight="false" outlineLevel="0" collapsed="false">
      <c r="K1806" s="161" t="s">
        <v>12148</v>
      </c>
    </row>
    <row r="1807" customFormat="false" ht="12.75" hidden="false" customHeight="false" outlineLevel="0" collapsed="false">
      <c r="K1807" s="161" t="s">
        <v>12149</v>
      </c>
    </row>
    <row r="1808" customFormat="false" ht="12.75" hidden="false" customHeight="false" outlineLevel="0" collapsed="false">
      <c r="K1808" s="161" t="s">
        <v>12150</v>
      </c>
    </row>
    <row r="1809" customFormat="false" ht="12.75" hidden="false" customHeight="false" outlineLevel="0" collapsed="false">
      <c r="K1809" s="161" t="s">
        <v>12151</v>
      </c>
    </row>
    <row r="1810" customFormat="false" ht="12.75" hidden="false" customHeight="false" outlineLevel="0" collapsed="false">
      <c r="K1810" s="161" t="s">
        <v>12152</v>
      </c>
    </row>
    <row r="1811" customFormat="false" ht="12.75" hidden="false" customHeight="false" outlineLevel="0" collapsed="false">
      <c r="K1811" s="161" t="s">
        <v>12153</v>
      </c>
    </row>
    <row r="1812" customFormat="false" ht="12.75" hidden="false" customHeight="false" outlineLevel="0" collapsed="false">
      <c r="K1812" s="161" t="s">
        <v>12154</v>
      </c>
    </row>
    <row r="1813" customFormat="false" ht="12.75" hidden="false" customHeight="false" outlineLevel="0" collapsed="false">
      <c r="K1813" s="161" t="s">
        <v>12155</v>
      </c>
    </row>
    <row r="1814" customFormat="false" ht="12.75" hidden="false" customHeight="false" outlineLevel="0" collapsed="false">
      <c r="K1814" s="161" t="s">
        <v>12156</v>
      </c>
    </row>
    <row r="1815" customFormat="false" ht="12.75" hidden="false" customHeight="false" outlineLevel="0" collapsed="false">
      <c r="K1815" s="161" t="s">
        <v>12157</v>
      </c>
    </row>
    <row r="1816" customFormat="false" ht="12.75" hidden="false" customHeight="false" outlineLevel="0" collapsed="false">
      <c r="K1816" s="161" t="s">
        <v>12158</v>
      </c>
    </row>
    <row r="1817" customFormat="false" ht="12.75" hidden="false" customHeight="false" outlineLevel="0" collapsed="false">
      <c r="K1817" s="161" t="s">
        <v>12159</v>
      </c>
    </row>
    <row r="1818" customFormat="false" ht="12.75" hidden="false" customHeight="false" outlineLevel="0" collapsed="false">
      <c r="K1818" s="161" t="s">
        <v>12160</v>
      </c>
    </row>
    <row r="1819" customFormat="false" ht="12.75" hidden="false" customHeight="false" outlineLevel="0" collapsed="false">
      <c r="K1819" s="161" t="s">
        <v>12161</v>
      </c>
    </row>
    <row r="1820" customFormat="false" ht="12.75" hidden="false" customHeight="false" outlineLevel="0" collapsed="false">
      <c r="K1820" s="161" t="s">
        <v>12162</v>
      </c>
    </row>
    <row r="1821" customFormat="false" ht="12.75" hidden="false" customHeight="false" outlineLevel="0" collapsed="false">
      <c r="K1821" s="161" t="s">
        <v>12163</v>
      </c>
    </row>
    <row r="1822" customFormat="false" ht="12.75" hidden="false" customHeight="false" outlineLevel="0" collapsed="false">
      <c r="K1822" s="161" t="s">
        <v>12164</v>
      </c>
    </row>
    <row r="1823" customFormat="false" ht="12.75" hidden="false" customHeight="false" outlineLevel="0" collapsed="false">
      <c r="K1823" s="161" t="s">
        <v>12165</v>
      </c>
    </row>
    <row r="1824" customFormat="false" ht="12.75" hidden="false" customHeight="false" outlineLevel="0" collapsed="false">
      <c r="K1824" s="161" t="s">
        <v>12166</v>
      </c>
    </row>
    <row r="1825" customFormat="false" ht="12.75" hidden="false" customHeight="false" outlineLevel="0" collapsed="false">
      <c r="K1825" s="161" t="s">
        <v>12167</v>
      </c>
    </row>
    <row r="1826" customFormat="false" ht="12.75" hidden="false" customHeight="false" outlineLevel="0" collapsed="false">
      <c r="K1826" s="161" t="s">
        <v>12168</v>
      </c>
    </row>
    <row r="1827" customFormat="false" ht="12.75" hidden="false" customHeight="false" outlineLevel="0" collapsed="false">
      <c r="K1827" s="161" t="s">
        <v>12169</v>
      </c>
    </row>
    <row r="1828" customFormat="false" ht="12.75" hidden="false" customHeight="false" outlineLevel="0" collapsed="false">
      <c r="K1828" s="161" t="s">
        <v>12170</v>
      </c>
    </row>
    <row r="1829" customFormat="false" ht="12.75" hidden="false" customHeight="false" outlineLevel="0" collapsed="false">
      <c r="K1829" s="161" t="s">
        <v>12171</v>
      </c>
    </row>
    <row r="1830" customFormat="false" ht="12.75" hidden="false" customHeight="false" outlineLevel="0" collapsed="false">
      <c r="K1830" s="161" t="s">
        <v>12172</v>
      </c>
    </row>
    <row r="1831" customFormat="false" ht="12.75" hidden="false" customHeight="false" outlineLevel="0" collapsed="false">
      <c r="K1831" s="161" t="s">
        <v>12173</v>
      </c>
    </row>
    <row r="1832" customFormat="false" ht="12.75" hidden="false" customHeight="false" outlineLevel="0" collapsed="false">
      <c r="K1832" s="161" t="s">
        <v>12174</v>
      </c>
    </row>
    <row r="1833" customFormat="false" ht="12.75" hidden="false" customHeight="false" outlineLevel="0" collapsed="false">
      <c r="K1833" s="161" t="s">
        <v>12175</v>
      </c>
    </row>
    <row r="1834" customFormat="false" ht="12.75" hidden="false" customHeight="false" outlineLevel="0" collapsed="false">
      <c r="K1834" s="161" t="s">
        <v>12176</v>
      </c>
    </row>
    <row r="1835" customFormat="false" ht="12.75" hidden="false" customHeight="false" outlineLevel="0" collapsed="false">
      <c r="K1835" s="161" t="s">
        <v>12177</v>
      </c>
    </row>
    <row r="1836" customFormat="false" ht="12.75" hidden="false" customHeight="false" outlineLevel="0" collapsed="false">
      <c r="K1836" s="161" t="s">
        <v>12178</v>
      </c>
    </row>
    <row r="1837" customFormat="false" ht="12.75" hidden="false" customHeight="false" outlineLevel="0" collapsed="false">
      <c r="K1837" s="161" t="s">
        <v>12179</v>
      </c>
    </row>
    <row r="1838" customFormat="false" ht="12.75" hidden="false" customHeight="false" outlineLevel="0" collapsed="false">
      <c r="K1838" s="161" t="s">
        <v>12180</v>
      </c>
    </row>
    <row r="1839" customFormat="false" ht="12.75" hidden="false" customHeight="false" outlineLevel="0" collapsed="false">
      <c r="K1839" s="161" t="s">
        <v>12181</v>
      </c>
    </row>
    <row r="1840" customFormat="false" ht="12.75" hidden="false" customHeight="false" outlineLevel="0" collapsed="false">
      <c r="K1840" s="161" t="s">
        <v>12182</v>
      </c>
    </row>
    <row r="1841" customFormat="false" ht="12.75" hidden="false" customHeight="false" outlineLevel="0" collapsed="false">
      <c r="K1841" s="161" t="s">
        <v>12183</v>
      </c>
    </row>
    <row r="1842" customFormat="false" ht="12.75" hidden="false" customHeight="false" outlineLevel="0" collapsed="false">
      <c r="K1842" s="161" t="s">
        <v>12184</v>
      </c>
    </row>
    <row r="1843" customFormat="false" ht="12.75" hidden="false" customHeight="false" outlineLevel="0" collapsed="false">
      <c r="K1843" s="161" t="s">
        <v>12185</v>
      </c>
    </row>
    <row r="1844" customFormat="false" ht="12.75" hidden="false" customHeight="false" outlineLevel="0" collapsed="false">
      <c r="K1844" s="161" t="s">
        <v>12186</v>
      </c>
    </row>
    <row r="1845" customFormat="false" ht="12.75" hidden="false" customHeight="false" outlineLevel="0" collapsed="false">
      <c r="K1845" s="161" t="s">
        <v>12187</v>
      </c>
    </row>
    <row r="1846" customFormat="false" ht="12.75" hidden="false" customHeight="false" outlineLevel="0" collapsed="false">
      <c r="K1846" s="161" t="s">
        <v>12188</v>
      </c>
    </row>
    <row r="1847" customFormat="false" ht="12.75" hidden="false" customHeight="false" outlineLevel="0" collapsed="false">
      <c r="K1847" s="161" t="s">
        <v>12189</v>
      </c>
    </row>
    <row r="1848" customFormat="false" ht="12.75" hidden="false" customHeight="false" outlineLevel="0" collapsed="false">
      <c r="K1848" s="161" t="s">
        <v>12190</v>
      </c>
    </row>
    <row r="1849" customFormat="false" ht="12.75" hidden="false" customHeight="false" outlineLevel="0" collapsed="false">
      <c r="K1849" s="161" t="s">
        <v>12191</v>
      </c>
    </row>
    <row r="1850" customFormat="false" ht="12.75" hidden="false" customHeight="false" outlineLevel="0" collapsed="false">
      <c r="K1850" s="161" t="s">
        <v>12192</v>
      </c>
    </row>
    <row r="1851" customFormat="false" ht="12.75" hidden="false" customHeight="false" outlineLevel="0" collapsed="false">
      <c r="K1851" s="161" t="s">
        <v>12193</v>
      </c>
    </row>
    <row r="1852" customFormat="false" ht="12.75" hidden="false" customHeight="false" outlineLevel="0" collapsed="false">
      <c r="K1852" s="161" t="s">
        <v>12194</v>
      </c>
    </row>
    <row r="1853" customFormat="false" ht="12.75" hidden="false" customHeight="false" outlineLevel="0" collapsed="false">
      <c r="K1853" s="161" t="s">
        <v>12195</v>
      </c>
    </row>
    <row r="1854" customFormat="false" ht="12.75" hidden="false" customHeight="false" outlineLevel="0" collapsed="false">
      <c r="K1854" s="161" t="s">
        <v>12196</v>
      </c>
    </row>
    <row r="1855" customFormat="false" ht="12.75" hidden="false" customHeight="false" outlineLevel="0" collapsed="false">
      <c r="K1855" s="161" t="s">
        <v>12197</v>
      </c>
    </row>
    <row r="1856" customFormat="false" ht="12.75" hidden="false" customHeight="false" outlineLevel="0" collapsed="false">
      <c r="K1856" s="161" t="s">
        <v>12198</v>
      </c>
    </row>
    <row r="1857" customFormat="false" ht="12.75" hidden="false" customHeight="false" outlineLevel="0" collapsed="false">
      <c r="K1857" s="161" t="s">
        <v>12199</v>
      </c>
    </row>
    <row r="1858" customFormat="false" ht="12.75" hidden="false" customHeight="false" outlineLevel="0" collapsed="false">
      <c r="K1858" s="161" t="s">
        <v>12200</v>
      </c>
    </row>
    <row r="1859" customFormat="false" ht="12.75" hidden="false" customHeight="false" outlineLevel="0" collapsed="false">
      <c r="K1859" s="161" t="s">
        <v>12201</v>
      </c>
    </row>
    <row r="1860" customFormat="false" ht="12.75" hidden="false" customHeight="false" outlineLevel="0" collapsed="false">
      <c r="K1860" s="161" t="s">
        <v>12202</v>
      </c>
    </row>
    <row r="1861" customFormat="false" ht="12.75" hidden="false" customHeight="false" outlineLevel="0" collapsed="false">
      <c r="K1861" s="161" t="s">
        <v>12203</v>
      </c>
    </row>
    <row r="1862" customFormat="false" ht="12.75" hidden="false" customHeight="false" outlineLevel="0" collapsed="false">
      <c r="K1862" s="161" t="s">
        <v>12204</v>
      </c>
    </row>
    <row r="1863" customFormat="false" ht="12.75" hidden="false" customHeight="false" outlineLevel="0" collapsed="false">
      <c r="K1863" s="161" t="s">
        <v>12205</v>
      </c>
    </row>
    <row r="1864" customFormat="false" ht="12.75" hidden="false" customHeight="false" outlineLevel="0" collapsed="false">
      <c r="K1864" s="161" t="s">
        <v>12206</v>
      </c>
    </row>
    <row r="1865" customFormat="false" ht="12.75" hidden="false" customHeight="false" outlineLevel="0" collapsed="false">
      <c r="K1865" s="161" t="s">
        <v>12207</v>
      </c>
    </row>
    <row r="1866" customFormat="false" ht="12.75" hidden="false" customHeight="false" outlineLevel="0" collapsed="false">
      <c r="K1866" s="161" t="s">
        <v>12208</v>
      </c>
    </row>
    <row r="1867" customFormat="false" ht="12.75" hidden="false" customHeight="false" outlineLevel="0" collapsed="false">
      <c r="K1867" s="161" t="s">
        <v>12209</v>
      </c>
    </row>
    <row r="1868" customFormat="false" ht="12.75" hidden="false" customHeight="false" outlineLevel="0" collapsed="false">
      <c r="K1868" s="161" t="s">
        <v>12210</v>
      </c>
    </row>
    <row r="1869" customFormat="false" ht="12.75" hidden="false" customHeight="false" outlineLevel="0" collapsed="false">
      <c r="K1869" s="161" t="s">
        <v>12211</v>
      </c>
    </row>
    <row r="1870" customFormat="false" ht="12.75" hidden="false" customHeight="false" outlineLevel="0" collapsed="false">
      <c r="K1870" s="161" t="s">
        <v>12212</v>
      </c>
    </row>
    <row r="1871" customFormat="false" ht="12.75" hidden="false" customHeight="false" outlineLevel="0" collapsed="false">
      <c r="K1871" s="161" t="s">
        <v>12213</v>
      </c>
    </row>
    <row r="1872" customFormat="false" ht="12.75" hidden="false" customHeight="false" outlineLevel="0" collapsed="false">
      <c r="K1872" s="161" t="s">
        <v>12214</v>
      </c>
    </row>
    <row r="1873" customFormat="false" ht="12.75" hidden="false" customHeight="false" outlineLevel="0" collapsed="false">
      <c r="K1873" s="161" t="s">
        <v>12215</v>
      </c>
    </row>
    <row r="1874" customFormat="false" ht="12.75" hidden="false" customHeight="false" outlineLevel="0" collapsed="false">
      <c r="K1874" s="161" t="s">
        <v>12216</v>
      </c>
    </row>
    <row r="1875" customFormat="false" ht="12.75" hidden="false" customHeight="false" outlineLevel="0" collapsed="false">
      <c r="K1875" s="161" t="s">
        <v>12217</v>
      </c>
    </row>
    <row r="1876" customFormat="false" ht="12.75" hidden="false" customHeight="false" outlineLevel="0" collapsed="false">
      <c r="K1876" s="161" t="s">
        <v>12218</v>
      </c>
    </row>
    <row r="1877" customFormat="false" ht="12.75" hidden="false" customHeight="false" outlineLevel="0" collapsed="false">
      <c r="K1877" s="161" t="s">
        <v>12219</v>
      </c>
    </row>
    <row r="1878" customFormat="false" ht="12.75" hidden="false" customHeight="false" outlineLevel="0" collapsed="false">
      <c r="K1878" s="161" t="s">
        <v>12220</v>
      </c>
    </row>
    <row r="1879" customFormat="false" ht="12.75" hidden="false" customHeight="false" outlineLevel="0" collapsed="false">
      <c r="K1879" s="161" t="s">
        <v>12221</v>
      </c>
    </row>
    <row r="1880" customFormat="false" ht="12.75" hidden="false" customHeight="false" outlineLevel="0" collapsed="false">
      <c r="K1880" s="161" t="s">
        <v>12222</v>
      </c>
    </row>
    <row r="1881" customFormat="false" ht="12.75" hidden="false" customHeight="false" outlineLevel="0" collapsed="false">
      <c r="K1881" s="161" t="s">
        <v>12223</v>
      </c>
    </row>
    <row r="1882" customFormat="false" ht="12.75" hidden="false" customHeight="false" outlineLevel="0" collapsed="false">
      <c r="K1882" s="161" t="s">
        <v>12224</v>
      </c>
    </row>
    <row r="1883" customFormat="false" ht="12.75" hidden="false" customHeight="false" outlineLevel="0" collapsed="false">
      <c r="K1883" s="161" t="s">
        <v>12225</v>
      </c>
    </row>
    <row r="1884" customFormat="false" ht="12.75" hidden="false" customHeight="false" outlineLevel="0" collapsed="false">
      <c r="K1884" s="161" t="s">
        <v>12226</v>
      </c>
    </row>
    <row r="1885" customFormat="false" ht="12.75" hidden="false" customHeight="false" outlineLevel="0" collapsed="false">
      <c r="K1885" s="161" t="s">
        <v>12227</v>
      </c>
    </row>
    <row r="1886" customFormat="false" ht="12.75" hidden="false" customHeight="false" outlineLevel="0" collapsed="false">
      <c r="K1886" s="161" t="s">
        <v>12228</v>
      </c>
    </row>
    <row r="1887" customFormat="false" ht="12.75" hidden="false" customHeight="false" outlineLevel="0" collapsed="false">
      <c r="K1887" s="161" t="s">
        <v>12229</v>
      </c>
    </row>
    <row r="1888" customFormat="false" ht="12.75" hidden="false" customHeight="false" outlineLevel="0" collapsed="false">
      <c r="K1888" s="161" t="s">
        <v>12230</v>
      </c>
    </row>
    <row r="1889" customFormat="false" ht="12.75" hidden="false" customHeight="false" outlineLevel="0" collapsed="false">
      <c r="K1889" s="161" t="s">
        <v>12231</v>
      </c>
    </row>
    <row r="1890" customFormat="false" ht="12.75" hidden="false" customHeight="false" outlineLevel="0" collapsed="false">
      <c r="K1890" s="161" t="s">
        <v>12232</v>
      </c>
    </row>
    <row r="1891" customFormat="false" ht="12.75" hidden="false" customHeight="false" outlineLevel="0" collapsed="false">
      <c r="K1891" s="161" t="s">
        <v>12233</v>
      </c>
    </row>
    <row r="1892" customFormat="false" ht="12.75" hidden="false" customHeight="false" outlineLevel="0" collapsed="false">
      <c r="K1892" s="161" t="s">
        <v>12234</v>
      </c>
    </row>
    <row r="1893" customFormat="false" ht="12.75" hidden="false" customHeight="false" outlineLevel="0" collapsed="false">
      <c r="K1893" s="161" t="s">
        <v>12235</v>
      </c>
    </row>
    <row r="1894" customFormat="false" ht="12.75" hidden="false" customHeight="false" outlineLevel="0" collapsed="false">
      <c r="K1894" s="161" t="s">
        <v>12236</v>
      </c>
    </row>
    <row r="1895" customFormat="false" ht="12.75" hidden="false" customHeight="false" outlineLevel="0" collapsed="false">
      <c r="K1895" s="161" t="s">
        <v>12237</v>
      </c>
    </row>
    <row r="1896" customFormat="false" ht="12.75" hidden="false" customHeight="false" outlineLevel="0" collapsed="false">
      <c r="K1896" s="161" t="s">
        <v>12238</v>
      </c>
    </row>
    <row r="1897" customFormat="false" ht="12.75" hidden="false" customHeight="false" outlineLevel="0" collapsed="false">
      <c r="K1897" s="161" t="s">
        <v>12239</v>
      </c>
    </row>
    <row r="1898" customFormat="false" ht="12.75" hidden="false" customHeight="false" outlineLevel="0" collapsed="false">
      <c r="K1898" s="161" t="s">
        <v>12240</v>
      </c>
    </row>
    <row r="1899" customFormat="false" ht="12.75" hidden="false" customHeight="false" outlineLevel="0" collapsed="false">
      <c r="K1899" s="161" t="s">
        <v>12241</v>
      </c>
    </row>
    <row r="1900" customFormat="false" ht="12.75" hidden="false" customHeight="false" outlineLevel="0" collapsed="false">
      <c r="K1900" s="161" t="s">
        <v>12242</v>
      </c>
    </row>
    <row r="1901" customFormat="false" ht="12.75" hidden="false" customHeight="false" outlineLevel="0" collapsed="false">
      <c r="K1901" s="161" t="s">
        <v>12243</v>
      </c>
    </row>
    <row r="1902" customFormat="false" ht="12.75" hidden="false" customHeight="false" outlineLevel="0" collapsed="false">
      <c r="K1902" s="161" t="s">
        <v>12244</v>
      </c>
    </row>
    <row r="1903" customFormat="false" ht="12.75" hidden="false" customHeight="false" outlineLevel="0" collapsed="false">
      <c r="K1903" s="161" t="s">
        <v>12245</v>
      </c>
    </row>
    <row r="1904" customFormat="false" ht="12.75" hidden="false" customHeight="false" outlineLevel="0" collapsed="false">
      <c r="K1904" s="161" t="s">
        <v>12246</v>
      </c>
    </row>
    <row r="1905" customFormat="false" ht="12.75" hidden="false" customHeight="false" outlineLevel="0" collapsed="false">
      <c r="K1905" s="161" t="s">
        <v>12247</v>
      </c>
    </row>
    <row r="1906" customFormat="false" ht="12.75" hidden="false" customHeight="false" outlineLevel="0" collapsed="false">
      <c r="K1906" s="161" t="s">
        <v>12248</v>
      </c>
    </row>
    <row r="1907" customFormat="false" ht="12.75" hidden="false" customHeight="false" outlineLevel="0" collapsed="false">
      <c r="K1907" s="161" t="s">
        <v>12249</v>
      </c>
    </row>
    <row r="1908" customFormat="false" ht="12.75" hidden="false" customHeight="false" outlineLevel="0" collapsed="false">
      <c r="K1908" s="161" t="s">
        <v>12250</v>
      </c>
    </row>
    <row r="1909" customFormat="false" ht="12.75" hidden="false" customHeight="false" outlineLevel="0" collapsed="false">
      <c r="K1909" s="161" t="s">
        <v>12251</v>
      </c>
    </row>
    <row r="1910" customFormat="false" ht="12.75" hidden="false" customHeight="false" outlineLevel="0" collapsed="false">
      <c r="K1910" s="161" t="s">
        <v>12252</v>
      </c>
    </row>
    <row r="1911" customFormat="false" ht="12.75" hidden="false" customHeight="false" outlineLevel="0" collapsed="false">
      <c r="K1911" s="161" t="s">
        <v>12253</v>
      </c>
    </row>
    <row r="1912" customFormat="false" ht="12.75" hidden="false" customHeight="false" outlineLevel="0" collapsed="false">
      <c r="K1912" s="161" t="s">
        <v>12254</v>
      </c>
    </row>
    <row r="1913" customFormat="false" ht="12.75" hidden="false" customHeight="false" outlineLevel="0" collapsed="false">
      <c r="K1913" s="161" t="s">
        <v>12255</v>
      </c>
    </row>
    <row r="1914" customFormat="false" ht="12.75" hidden="false" customHeight="false" outlineLevel="0" collapsed="false">
      <c r="K1914" s="161" t="s">
        <v>12256</v>
      </c>
    </row>
    <row r="1915" customFormat="false" ht="12.75" hidden="false" customHeight="false" outlineLevel="0" collapsed="false">
      <c r="K1915" s="161" t="s">
        <v>12257</v>
      </c>
    </row>
    <row r="1916" customFormat="false" ht="12.75" hidden="false" customHeight="false" outlineLevel="0" collapsed="false">
      <c r="K1916" s="161" t="s">
        <v>12258</v>
      </c>
    </row>
    <row r="1917" customFormat="false" ht="12.75" hidden="false" customHeight="false" outlineLevel="0" collapsed="false">
      <c r="K1917" s="161" t="s">
        <v>12259</v>
      </c>
    </row>
    <row r="1918" customFormat="false" ht="12.75" hidden="false" customHeight="false" outlineLevel="0" collapsed="false">
      <c r="K1918" s="161" t="s">
        <v>12260</v>
      </c>
    </row>
    <row r="1919" customFormat="false" ht="12.75" hidden="false" customHeight="false" outlineLevel="0" collapsed="false">
      <c r="K1919" s="161" t="s">
        <v>12261</v>
      </c>
    </row>
    <row r="1920" customFormat="false" ht="12.75" hidden="false" customHeight="false" outlineLevel="0" collapsed="false">
      <c r="K1920" s="161" t="s">
        <v>12262</v>
      </c>
    </row>
    <row r="1921" customFormat="false" ht="12.75" hidden="false" customHeight="false" outlineLevel="0" collapsed="false">
      <c r="K1921" s="161" t="s">
        <v>12263</v>
      </c>
    </row>
    <row r="1922" customFormat="false" ht="12.75" hidden="false" customHeight="false" outlineLevel="0" collapsed="false">
      <c r="K1922" s="161" t="s">
        <v>12264</v>
      </c>
    </row>
    <row r="1923" customFormat="false" ht="12.75" hidden="false" customHeight="false" outlineLevel="0" collapsed="false">
      <c r="K1923" s="161" t="s">
        <v>12265</v>
      </c>
    </row>
    <row r="1924" customFormat="false" ht="12.75" hidden="false" customHeight="false" outlineLevel="0" collapsed="false">
      <c r="K1924" s="161" t="s">
        <v>12266</v>
      </c>
    </row>
    <row r="1925" customFormat="false" ht="12.75" hidden="false" customHeight="false" outlineLevel="0" collapsed="false">
      <c r="K1925" s="161" t="s">
        <v>12267</v>
      </c>
    </row>
    <row r="1926" customFormat="false" ht="12.75" hidden="false" customHeight="false" outlineLevel="0" collapsed="false">
      <c r="K1926" s="161" t="s">
        <v>12268</v>
      </c>
    </row>
    <row r="1927" customFormat="false" ht="12.75" hidden="false" customHeight="false" outlineLevel="0" collapsed="false">
      <c r="K1927" s="161" t="s">
        <v>12269</v>
      </c>
    </row>
    <row r="1928" customFormat="false" ht="12.75" hidden="false" customHeight="false" outlineLevel="0" collapsed="false">
      <c r="K1928" s="161" t="s">
        <v>12270</v>
      </c>
    </row>
    <row r="1929" customFormat="false" ht="12.75" hidden="false" customHeight="false" outlineLevel="0" collapsed="false">
      <c r="K1929" s="161" t="s">
        <v>12271</v>
      </c>
    </row>
    <row r="1930" customFormat="false" ht="12.75" hidden="false" customHeight="false" outlineLevel="0" collapsed="false">
      <c r="K1930" s="161" t="s">
        <v>12272</v>
      </c>
    </row>
    <row r="1931" customFormat="false" ht="12.75" hidden="false" customHeight="false" outlineLevel="0" collapsed="false">
      <c r="K1931" s="161" t="s">
        <v>12273</v>
      </c>
    </row>
    <row r="1932" customFormat="false" ht="12.75" hidden="false" customHeight="false" outlineLevel="0" collapsed="false">
      <c r="K1932" s="161" t="s">
        <v>12274</v>
      </c>
    </row>
    <row r="1933" customFormat="false" ht="12.75" hidden="false" customHeight="false" outlineLevel="0" collapsed="false">
      <c r="K1933" s="161" t="s">
        <v>12275</v>
      </c>
    </row>
    <row r="1934" customFormat="false" ht="12.75" hidden="false" customHeight="false" outlineLevel="0" collapsed="false">
      <c r="K1934" s="161" t="s">
        <v>12276</v>
      </c>
    </row>
    <row r="1935" customFormat="false" ht="12.75" hidden="false" customHeight="false" outlineLevel="0" collapsed="false">
      <c r="K1935" s="161" t="s">
        <v>12277</v>
      </c>
    </row>
    <row r="1936" customFormat="false" ht="12.75" hidden="false" customHeight="false" outlineLevel="0" collapsed="false">
      <c r="K1936" s="161" t="s">
        <v>12278</v>
      </c>
    </row>
    <row r="1937" customFormat="false" ht="12.75" hidden="false" customHeight="false" outlineLevel="0" collapsed="false">
      <c r="K1937" s="161" t="s">
        <v>12279</v>
      </c>
    </row>
    <row r="1938" customFormat="false" ht="12.75" hidden="false" customHeight="false" outlineLevel="0" collapsed="false">
      <c r="K1938" s="161" t="s">
        <v>12280</v>
      </c>
    </row>
    <row r="1939" customFormat="false" ht="12.75" hidden="false" customHeight="false" outlineLevel="0" collapsed="false">
      <c r="K1939" s="161" t="s">
        <v>12281</v>
      </c>
    </row>
    <row r="1940" customFormat="false" ht="12.75" hidden="false" customHeight="false" outlineLevel="0" collapsed="false">
      <c r="K1940" s="161" t="s">
        <v>12282</v>
      </c>
    </row>
    <row r="1941" customFormat="false" ht="12.75" hidden="false" customHeight="false" outlineLevel="0" collapsed="false">
      <c r="K1941" s="161" t="s">
        <v>12283</v>
      </c>
    </row>
    <row r="1942" customFormat="false" ht="12.75" hidden="false" customHeight="false" outlineLevel="0" collapsed="false">
      <c r="K1942" s="161" t="s">
        <v>12284</v>
      </c>
    </row>
    <row r="1943" customFormat="false" ht="12.75" hidden="false" customHeight="false" outlineLevel="0" collapsed="false">
      <c r="K1943" s="161" t="s">
        <v>12285</v>
      </c>
    </row>
    <row r="1944" customFormat="false" ht="12.75" hidden="false" customHeight="false" outlineLevel="0" collapsed="false">
      <c r="K1944" s="161" t="s">
        <v>12286</v>
      </c>
    </row>
    <row r="1945" customFormat="false" ht="12.75" hidden="false" customHeight="false" outlineLevel="0" collapsed="false">
      <c r="K1945" s="161" t="s">
        <v>12287</v>
      </c>
    </row>
    <row r="1946" customFormat="false" ht="12.75" hidden="false" customHeight="false" outlineLevel="0" collapsed="false">
      <c r="K1946" s="161" t="s">
        <v>12288</v>
      </c>
    </row>
    <row r="1947" customFormat="false" ht="12.75" hidden="false" customHeight="false" outlineLevel="0" collapsed="false">
      <c r="K1947" s="161" t="s">
        <v>12289</v>
      </c>
    </row>
    <row r="1948" customFormat="false" ht="12.75" hidden="false" customHeight="false" outlineLevel="0" collapsed="false">
      <c r="K1948" s="161" t="s">
        <v>12290</v>
      </c>
    </row>
    <row r="1949" customFormat="false" ht="12.75" hidden="false" customHeight="false" outlineLevel="0" collapsed="false">
      <c r="K1949" s="161" t="s">
        <v>12291</v>
      </c>
    </row>
    <row r="1950" customFormat="false" ht="12.75" hidden="false" customHeight="false" outlineLevel="0" collapsed="false">
      <c r="K1950" s="161" t="s">
        <v>12292</v>
      </c>
    </row>
    <row r="1951" customFormat="false" ht="12.75" hidden="false" customHeight="false" outlineLevel="0" collapsed="false">
      <c r="K1951" s="161" t="s">
        <v>12293</v>
      </c>
    </row>
    <row r="1952" customFormat="false" ht="12.75" hidden="false" customHeight="false" outlineLevel="0" collapsed="false">
      <c r="K1952" s="161" t="s">
        <v>12294</v>
      </c>
    </row>
    <row r="1953" customFormat="false" ht="12.75" hidden="false" customHeight="false" outlineLevel="0" collapsed="false">
      <c r="K1953" s="161" t="s">
        <v>12295</v>
      </c>
    </row>
    <row r="1954" customFormat="false" ht="12.75" hidden="false" customHeight="false" outlineLevel="0" collapsed="false">
      <c r="K1954" s="161" t="s">
        <v>12296</v>
      </c>
    </row>
    <row r="1955" customFormat="false" ht="12.75" hidden="false" customHeight="false" outlineLevel="0" collapsed="false">
      <c r="K1955" s="161" t="s">
        <v>12297</v>
      </c>
    </row>
    <row r="1956" customFormat="false" ht="12.75" hidden="false" customHeight="false" outlineLevel="0" collapsed="false">
      <c r="K1956" s="161" t="s">
        <v>12298</v>
      </c>
    </row>
    <row r="1957" customFormat="false" ht="12.75" hidden="false" customHeight="false" outlineLevel="0" collapsed="false">
      <c r="K1957" s="161" t="s">
        <v>12299</v>
      </c>
    </row>
    <row r="1958" customFormat="false" ht="12.75" hidden="false" customHeight="false" outlineLevel="0" collapsed="false">
      <c r="K1958" s="161" t="s">
        <v>12300</v>
      </c>
    </row>
    <row r="1959" customFormat="false" ht="12.75" hidden="false" customHeight="false" outlineLevel="0" collapsed="false">
      <c r="K1959" s="161" t="s">
        <v>12301</v>
      </c>
    </row>
    <row r="1960" customFormat="false" ht="12.75" hidden="false" customHeight="false" outlineLevel="0" collapsed="false">
      <c r="K1960" s="161" t="s">
        <v>12302</v>
      </c>
    </row>
    <row r="1961" customFormat="false" ht="12.75" hidden="false" customHeight="false" outlineLevel="0" collapsed="false">
      <c r="K1961" s="161" t="s">
        <v>12303</v>
      </c>
    </row>
    <row r="1962" customFormat="false" ht="12.75" hidden="false" customHeight="false" outlineLevel="0" collapsed="false">
      <c r="K1962" s="161" t="s">
        <v>12304</v>
      </c>
    </row>
    <row r="1963" customFormat="false" ht="12.75" hidden="false" customHeight="false" outlineLevel="0" collapsed="false">
      <c r="K1963" s="161" t="s">
        <v>12305</v>
      </c>
    </row>
    <row r="1964" customFormat="false" ht="12.75" hidden="false" customHeight="false" outlineLevel="0" collapsed="false">
      <c r="K1964" s="161" t="s">
        <v>12306</v>
      </c>
    </row>
    <row r="1965" customFormat="false" ht="12.75" hidden="false" customHeight="false" outlineLevel="0" collapsed="false">
      <c r="K1965" s="161" t="s">
        <v>12307</v>
      </c>
    </row>
    <row r="1966" customFormat="false" ht="12.75" hidden="false" customHeight="false" outlineLevel="0" collapsed="false">
      <c r="K1966" s="161" t="s">
        <v>12308</v>
      </c>
    </row>
    <row r="1967" customFormat="false" ht="12.75" hidden="false" customHeight="false" outlineLevel="0" collapsed="false">
      <c r="K1967" s="161" t="s">
        <v>12309</v>
      </c>
    </row>
    <row r="1968" customFormat="false" ht="12.75" hidden="false" customHeight="false" outlineLevel="0" collapsed="false">
      <c r="K1968" s="161" t="s">
        <v>12310</v>
      </c>
    </row>
    <row r="1969" customFormat="false" ht="12.75" hidden="false" customHeight="false" outlineLevel="0" collapsed="false">
      <c r="K1969" s="161" t="s">
        <v>12311</v>
      </c>
    </row>
    <row r="1970" customFormat="false" ht="12.75" hidden="false" customHeight="false" outlineLevel="0" collapsed="false">
      <c r="K1970" s="161" t="s">
        <v>12312</v>
      </c>
    </row>
    <row r="1971" customFormat="false" ht="12.75" hidden="false" customHeight="false" outlineLevel="0" collapsed="false">
      <c r="K1971" s="161" t="s">
        <v>12313</v>
      </c>
    </row>
    <row r="1972" customFormat="false" ht="12.75" hidden="false" customHeight="false" outlineLevel="0" collapsed="false">
      <c r="K1972" s="161" t="s">
        <v>12314</v>
      </c>
    </row>
    <row r="1973" customFormat="false" ht="12.75" hidden="false" customHeight="false" outlineLevel="0" collapsed="false">
      <c r="K1973" s="161" t="s">
        <v>12315</v>
      </c>
    </row>
    <row r="1974" customFormat="false" ht="12.75" hidden="false" customHeight="false" outlineLevel="0" collapsed="false">
      <c r="K1974" s="161" t="s">
        <v>12316</v>
      </c>
    </row>
    <row r="1975" customFormat="false" ht="12.75" hidden="false" customHeight="false" outlineLevel="0" collapsed="false">
      <c r="K1975" s="161" t="s">
        <v>12317</v>
      </c>
    </row>
    <row r="1976" customFormat="false" ht="12.75" hidden="false" customHeight="false" outlineLevel="0" collapsed="false">
      <c r="K1976" s="161" t="s">
        <v>12318</v>
      </c>
    </row>
    <row r="1977" customFormat="false" ht="12.75" hidden="false" customHeight="false" outlineLevel="0" collapsed="false">
      <c r="K1977" s="161" t="s">
        <v>12319</v>
      </c>
    </row>
    <row r="1978" customFormat="false" ht="12.75" hidden="false" customHeight="false" outlineLevel="0" collapsed="false">
      <c r="K1978" s="161" t="s">
        <v>12320</v>
      </c>
    </row>
    <row r="1979" customFormat="false" ht="12.75" hidden="false" customHeight="false" outlineLevel="0" collapsed="false">
      <c r="K1979" s="161" t="s">
        <v>12321</v>
      </c>
    </row>
    <row r="1980" customFormat="false" ht="12.75" hidden="false" customHeight="false" outlineLevel="0" collapsed="false">
      <c r="K1980" s="161" t="s">
        <v>12322</v>
      </c>
    </row>
    <row r="1981" customFormat="false" ht="12.75" hidden="false" customHeight="false" outlineLevel="0" collapsed="false">
      <c r="K1981" s="161" t="s">
        <v>12323</v>
      </c>
    </row>
    <row r="1982" customFormat="false" ht="12.75" hidden="false" customHeight="false" outlineLevel="0" collapsed="false">
      <c r="K1982" s="161" t="s">
        <v>12324</v>
      </c>
    </row>
    <row r="1983" customFormat="false" ht="12.75" hidden="false" customHeight="false" outlineLevel="0" collapsed="false">
      <c r="K1983" s="161" t="s">
        <v>12325</v>
      </c>
    </row>
    <row r="1984" customFormat="false" ht="12.75" hidden="false" customHeight="false" outlineLevel="0" collapsed="false">
      <c r="K1984" s="161" t="s">
        <v>12326</v>
      </c>
    </row>
    <row r="1985" customFormat="false" ht="12.75" hidden="false" customHeight="false" outlineLevel="0" collapsed="false">
      <c r="K1985" s="161" t="s">
        <v>12327</v>
      </c>
    </row>
    <row r="1986" customFormat="false" ht="12.75" hidden="false" customHeight="false" outlineLevel="0" collapsed="false">
      <c r="K1986" s="161" t="s">
        <v>12328</v>
      </c>
    </row>
    <row r="1987" customFormat="false" ht="12.75" hidden="false" customHeight="false" outlineLevel="0" collapsed="false">
      <c r="K1987" s="161" t="s">
        <v>12329</v>
      </c>
    </row>
    <row r="1988" customFormat="false" ht="12.75" hidden="false" customHeight="false" outlineLevel="0" collapsed="false">
      <c r="K1988" s="161" t="s">
        <v>12330</v>
      </c>
    </row>
    <row r="1989" customFormat="false" ht="12.75" hidden="false" customHeight="false" outlineLevel="0" collapsed="false">
      <c r="K1989" s="161" t="s">
        <v>12331</v>
      </c>
    </row>
    <row r="1990" customFormat="false" ht="12.75" hidden="false" customHeight="false" outlineLevel="0" collapsed="false">
      <c r="K1990" s="161" t="s">
        <v>12332</v>
      </c>
    </row>
    <row r="1991" customFormat="false" ht="12.75" hidden="false" customHeight="false" outlineLevel="0" collapsed="false">
      <c r="K1991" s="161" t="s">
        <v>12333</v>
      </c>
    </row>
    <row r="1992" customFormat="false" ht="12.75" hidden="false" customHeight="false" outlineLevel="0" collapsed="false">
      <c r="K1992" s="161" t="s">
        <v>12334</v>
      </c>
    </row>
    <row r="1993" customFormat="false" ht="12.75" hidden="false" customHeight="false" outlineLevel="0" collapsed="false">
      <c r="K1993" s="161" t="s">
        <v>12335</v>
      </c>
    </row>
    <row r="1994" customFormat="false" ht="12.75" hidden="false" customHeight="false" outlineLevel="0" collapsed="false">
      <c r="K1994" s="161" t="s">
        <v>12336</v>
      </c>
    </row>
    <row r="1995" customFormat="false" ht="12.75" hidden="false" customHeight="false" outlineLevel="0" collapsed="false">
      <c r="K1995" s="161" t="s">
        <v>12337</v>
      </c>
    </row>
    <row r="1996" customFormat="false" ht="12.75" hidden="false" customHeight="false" outlineLevel="0" collapsed="false">
      <c r="K1996" s="161" t="s">
        <v>12338</v>
      </c>
    </row>
    <row r="1997" customFormat="false" ht="12.75" hidden="false" customHeight="false" outlineLevel="0" collapsed="false">
      <c r="K1997" s="161" t="s">
        <v>12339</v>
      </c>
    </row>
    <row r="1998" customFormat="false" ht="12.75" hidden="false" customHeight="false" outlineLevel="0" collapsed="false">
      <c r="K1998" s="161" t="s">
        <v>12340</v>
      </c>
    </row>
    <row r="1999" customFormat="false" ht="12.75" hidden="false" customHeight="false" outlineLevel="0" collapsed="false">
      <c r="K1999" s="161" t="s">
        <v>12341</v>
      </c>
    </row>
    <row r="2000" customFormat="false" ht="12.75" hidden="false" customHeight="false" outlineLevel="0" collapsed="false">
      <c r="K2000" s="161" t="s">
        <v>12342</v>
      </c>
    </row>
    <row r="2001" customFormat="false" ht="12.75" hidden="false" customHeight="false" outlineLevel="0" collapsed="false">
      <c r="K2001" s="161" t="s">
        <v>12343</v>
      </c>
    </row>
    <row r="2002" customFormat="false" ht="12.75" hidden="false" customHeight="false" outlineLevel="0" collapsed="false">
      <c r="K2002" s="161" t="s">
        <v>12344</v>
      </c>
    </row>
    <row r="2003" customFormat="false" ht="12.75" hidden="false" customHeight="false" outlineLevel="0" collapsed="false">
      <c r="K2003" s="161" t="s">
        <v>12345</v>
      </c>
    </row>
    <row r="2004" customFormat="false" ht="12.75" hidden="false" customHeight="false" outlineLevel="0" collapsed="false">
      <c r="K2004" s="161" t="s">
        <v>12346</v>
      </c>
    </row>
    <row r="2005" customFormat="false" ht="12.75" hidden="false" customHeight="false" outlineLevel="0" collapsed="false">
      <c r="K2005" s="161" t="s">
        <v>12347</v>
      </c>
    </row>
    <row r="2006" customFormat="false" ht="12.75" hidden="false" customHeight="false" outlineLevel="0" collapsed="false">
      <c r="K2006" s="161" t="s">
        <v>12348</v>
      </c>
    </row>
    <row r="2007" customFormat="false" ht="12.75" hidden="false" customHeight="false" outlineLevel="0" collapsed="false">
      <c r="K2007" s="161" t="s">
        <v>12349</v>
      </c>
    </row>
    <row r="2008" customFormat="false" ht="12.75" hidden="false" customHeight="false" outlineLevel="0" collapsed="false">
      <c r="K2008" s="161" t="s">
        <v>12350</v>
      </c>
    </row>
    <row r="2009" customFormat="false" ht="12.75" hidden="false" customHeight="false" outlineLevel="0" collapsed="false">
      <c r="K2009" s="161" t="s">
        <v>12351</v>
      </c>
    </row>
    <row r="2010" customFormat="false" ht="12.75" hidden="false" customHeight="false" outlineLevel="0" collapsed="false">
      <c r="K2010" s="161" t="s">
        <v>12352</v>
      </c>
    </row>
    <row r="2011" customFormat="false" ht="12.75" hidden="false" customHeight="false" outlineLevel="0" collapsed="false">
      <c r="K2011" s="161" t="s">
        <v>12353</v>
      </c>
    </row>
    <row r="2012" customFormat="false" ht="12.75" hidden="false" customHeight="false" outlineLevel="0" collapsed="false">
      <c r="K2012" s="161" t="s">
        <v>12354</v>
      </c>
    </row>
    <row r="2013" customFormat="false" ht="12.75" hidden="false" customHeight="false" outlineLevel="0" collapsed="false">
      <c r="K2013" s="161" t="s">
        <v>12355</v>
      </c>
    </row>
    <row r="2014" customFormat="false" ht="12.75" hidden="false" customHeight="false" outlineLevel="0" collapsed="false">
      <c r="K2014" s="161" t="s">
        <v>12356</v>
      </c>
    </row>
    <row r="2015" customFormat="false" ht="12.75" hidden="false" customHeight="false" outlineLevel="0" collapsed="false">
      <c r="K2015" s="161" t="s">
        <v>12357</v>
      </c>
    </row>
    <row r="2016" customFormat="false" ht="12.75" hidden="false" customHeight="false" outlineLevel="0" collapsed="false">
      <c r="K2016" s="161" t="s">
        <v>12358</v>
      </c>
    </row>
    <row r="2017" customFormat="false" ht="12.75" hidden="false" customHeight="false" outlineLevel="0" collapsed="false">
      <c r="K2017" s="161" t="s">
        <v>12359</v>
      </c>
    </row>
    <row r="2018" customFormat="false" ht="12.75" hidden="false" customHeight="false" outlineLevel="0" collapsed="false">
      <c r="K2018" s="161" t="s">
        <v>12360</v>
      </c>
    </row>
    <row r="2019" customFormat="false" ht="12.75" hidden="false" customHeight="false" outlineLevel="0" collapsed="false">
      <c r="K2019" s="161" t="s">
        <v>12361</v>
      </c>
    </row>
    <row r="2020" customFormat="false" ht="12.75" hidden="false" customHeight="false" outlineLevel="0" collapsed="false">
      <c r="K2020" s="161" t="s">
        <v>12362</v>
      </c>
    </row>
    <row r="2021" customFormat="false" ht="12.75" hidden="false" customHeight="false" outlineLevel="0" collapsed="false">
      <c r="K2021" s="161" t="s">
        <v>12363</v>
      </c>
    </row>
    <row r="2022" customFormat="false" ht="12.75" hidden="false" customHeight="false" outlineLevel="0" collapsed="false">
      <c r="K2022" s="161" t="s">
        <v>12364</v>
      </c>
    </row>
    <row r="2023" customFormat="false" ht="12.75" hidden="false" customHeight="false" outlineLevel="0" collapsed="false">
      <c r="K2023" s="161" t="s">
        <v>12365</v>
      </c>
    </row>
    <row r="2024" customFormat="false" ht="12.75" hidden="false" customHeight="false" outlineLevel="0" collapsed="false">
      <c r="K2024" s="161" t="s">
        <v>12366</v>
      </c>
    </row>
    <row r="2025" customFormat="false" ht="12.75" hidden="false" customHeight="false" outlineLevel="0" collapsed="false">
      <c r="K2025" s="161" t="s">
        <v>12367</v>
      </c>
    </row>
    <row r="2026" customFormat="false" ht="12.75" hidden="false" customHeight="false" outlineLevel="0" collapsed="false">
      <c r="K2026" s="161" t="s">
        <v>12368</v>
      </c>
    </row>
    <row r="2027" customFormat="false" ht="12.75" hidden="false" customHeight="false" outlineLevel="0" collapsed="false">
      <c r="K2027" s="161" t="s">
        <v>12369</v>
      </c>
    </row>
    <row r="2028" customFormat="false" ht="12.75" hidden="false" customHeight="false" outlineLevel="0" collapsed="false">
      <c r="K2028" s="161" t="s">
        <v>12370</v>
      </c>
    </row>
    <row r="2029" customFormat="false" ht="12.75" hidden="false" customHeight="false" outlineLevel="0" collapsed="false">
      <c r="K2029" s="161" t="s">
        <v>12371</v>
      </c>
    </row>
    <row r="2030" customFormat="false" ht="12.75" hidden="false" customHeight="false" outlineLevel="0" collapsed="false">
      <c r="K2030" s="161" t="s">
        <v>12372</v>
      </c>
    </row>
    <row r="2031" customFormat="false" ht="12.75" hidden="false" customHeight="false" outlineLevel="0" collapsed="false">
      <c r="K2031" s="161" t="s">
        <v>12373</v>
      </c>
    </row>
    <row r="2032" customFormat="false" ht="12.75" hidden="false" customHeight="false" outlineLevel="0" collapsed="false">
      <c r="K2032" s="161" t="s">
        <v>12374</v>
      </c>
    </row>
    <row r="2033" customFormat="false" ht="12.75" hidden="false" customHeight="false" outlineLevel="0" collapsed="false">
      <c r="K2033" s="161" t="s">
        <v>12375</v>
      </c>
    </row>
    <row r="2034" customFormat="false" ht="12.75" hidden="false" customHeight="false" outlineLevel="0" collapsed="false">
      <c r="K2034" s="161" t="s">
        <v>12376</v>
      </c>
    </row>
    <row r="2035" customFormat="false" ht="12.75" hidden="false" customHeight="false" outlineLevel="0" collapsed="false">
      <c r="K2035" s="161" t="s">
        <v>12377</v>
      </c>
    </row>
    <row r="2036" customFormat="false" ht="12.75" hidden="false" customHeight="false" outlineLevel="0" collapsed="false">
      <c r="K2036" s="161" t="s">
        <v>12378</v>
      </c>
    </row>
    <row r="2037" customFormat="false" ht="12.75" hidden="false" customHeight="false" outlineLevel="0" collapsed="false">
      <c r="K2037" s="161" t="s">
        <v>12379</v>
      </c>
    </row>
    <row r="2038" customFormat="false" ht="12.75" hidden="false" customHeight="false" outlineLevel="0" collapsed="false">
      <c r="K2038" s="161" t="s">
        <v>12380</v>
      </c>
    </row>
    <row r="2039" customFormat="false" ht="12.75" hidden="false" customHeight="false" outlineLevel="0" collapsed="false">
      <c r="K2039" s="161" t="s">
        <v>12381</v>
      </c>
    </row>
    <row r="2040" customFormat="false" ht="12.75" hidden="false" customHeight="false" outlineLevel="0" collapsed="false">
      <c r="K2040" s="161" t="s">
        <v>12382</v>
      </c>
    </row>
    <row r="2041" customFormat="false" ht="12.75" hidden="false" customHeight="false" outlineLevel="0" collapsed="false">
      <c r="K2041" s="161" t="s">
        <v>12383</v>
      </c>
    </row>
    <row r="2042" customFormat="false" ht="12.75" hidden="false" customHeight="false" outlineLevel="0" collapsed="false">
      <c r="K2042" s="161" t="s">
        <v>12384</v>
      </c>
    </row>
    <row r="2043" customFormat="false" ht="12.75" hidden="false" customHeight="false" outlineLevel="0" collapsed="false">
      <c r="K2043" s="161" t="s">
        <v>12385</v>
      </c>
    </row>
    <row r="2044" customFormat="false" ht="12.75" hidden="false" customHeight="false" outlineLevel="0" collapsed="false">
      <c r="K2044" s="161" t="s">
        <v>12386</v>
      </c>
    </row>
    <row r="2045" customFormat="false" ht="12.75" hidden="false" customHeight="false" outlineLevel="0" collapsed="false">
      <c r="K2045" s="161" t="s">
        <v>12387</v>
      </c>
    </row>
    <row r="2046" customFormat="false" ht="12.75" hidden="false" customHeight="false" outlineLevel="0" collapsed="false">
      <c r="K2046" s="161" t="s">
        <v>12388</v>
      </c>
    </row>
    <row r="2047" customFormat="false" ht="12.75" hidden="false" customHeight="false" outlineLevel="0" collapsed="false">
      <c r="K2047" s="161" t="s">
        <v>12389</v>
      </c>
    </row>
    <row r="2048" customFormat="false" ht="12.75" hidden="false" customHeight="false" outlineLevel="0" collapsed="false">
      <c r="K2048" s="161" t="s">
        <v>12390</v>
      </c>
    </row>
    <row r="2049" customFormat="false" ht="12.75" hidden="false" customHeight="false" outlineLevel="0" collapsed="false">
      <c r="K2049" s="161" t="s">
        <v>12391</v>
      </c>
    </row>
    <row r="2050" customFormat="false" ht="12.75" hidden="false" customHeight="false" outlineLevel="0" collapsed="false">
      <c r="K2050" s="161" t="s">
        <v>12392</v>
      </c>
    </row>
    <row r="2051" customFormat="false" ht="12.75" hidden="false" customHeight="false" outlineLevel="0" collapsed="false">
      <c r="K2051" s="161" t="s">
        <v>12393</v>
      </c>
    </row>
    <row r="2052" customFormat="false" ht="12.75" hidden="false" customHeight="false" outlineLevel="0" collapsed="false">
      <c r="K2052" s="161" t="s">
        <v>12394</v>
      </c>
    </row>
    <row r="2053" customFormat="false" ht="12.75" hidden="false" customHeight="false" outlineLevel="0" collapsed="false">
      <c r="K2053" s="161" t="s">
        <v>12395</v>
      </c>
    </row>
    <row r="2054" customFormat="false" ht="12.75" hidden="false" customHeight="false" outlineLevel="0" collapsed="false">
      <c r="K2054" s="161" t="s">
        <v>12396</v>
      </c>
    </row>
    <row r="2055" customFormat="false" ht="12.75" hidden="false" customHeight="false" outlineLevel="0" collapsed="false">
      <c r="K2055" s="161" t="s">
        <v>12397</v>
      </c>
    </row>
    <row r="2056" customFormat="false" ht="12.75" hidden="false" customHeight="false" outlineLevel="0" collapsed="false">
      <c r="K2056" s="161" t="s">
        <v>12398</v>
      </c>
    </row>
    <row r="2057" customFormat="false" ht="12.75" hidden="false" customHeight="false" outlineLevel="0" collapsed="false">
      <c r="K2057" s="161" t="s">
        <v>12399</v>
      </c>
    </row>
    <row r="2058" customFormat="false" ht="12.75" hidden="false" customHeight="false" outlineLevel="0" collapsed="false">
      <c r="K2058" s="161" t="s">
        <v>12400</v>
      </c>
    </row>
    <row r="2059" customFormat="false" ht="12.75" hidden="false" customHeight="false" outlineLevel="0" collapsed="false">
      <c r="K2059" s="161" t="s">
        <v>12401</v>
      </c>
    </row>
    <row r="2060" customFormat="false" ht="12.75" hidden="false" customHeight="false" outlineLevel="0" collapsed="false">
      <c r="K2060" s="161" t="s">
        <v>12402</v>
      </c>
    </row>
    <row r="2061" customFormat="false" ht="12.75" hidden="false" customHeight="false" outlineLevel="0" collapsed="false">
      <c r="K2061" s="161" t="s">
        <v>12403</v>
      </c>
    </row>
    <row r="2062" customFormat="false" ht="12.75" hidden="false" customHeight="false" outlineLevel="0" collapsed="false">
      <c r="K2062" s="161" t="s">
        <v>12404</v>
      </c>
    </row>
    <row r="2063" customFormat="false" ht="12.75" hidden="false" customHeight="false" outlineLevel="0" collapsed="false">
      <c r="K2063" s="161" t="s">
        <v>12405</v>
      </c>
    </row>
    <row r="2064" customFormat="false" ht="12.75" hidden="false" customHeight="false" outlineLevel="0" collapsed="false">
      <c r="K2064" s="161" t="s">
        <v>12406</v>
      </c>
    </row>
    <row r="2065" customFormat="false" ht="12.75" hidden="false" customHeight="false" outlineLevel="0" collapsed="false">
      <c r="K2065" s="161" t="s">
        <v>12407</v>
      </c>
    </row>
    <row r="2066" customFormat="false" ht="12.75" hidden="false" customHeight="false" outlineLevel="0" collapsed="false">
      <c r="K2066" s="161" t="s">
        <v>12408</v>
      </c>
    </row>
    <row r="2067" customFormat="false" ht="12.75" hidden="false" customHeight="false" outlineLevel="0" collapsed="false">
      <c r="K2067" s="161" t="s">
        <v>12409</v>
      </c>
    </row>
    <row r="2068" customFormat="false" ht="12.75" hidden="false" customHeight="false" outlineLevel="0" collapsed="false">
      <c r="K2068" s="161" t="s">
        <v>12410</v>
      </c>
    </row>
    <row r="2069" customFormat="false" ht="12.75" hidden="false" customHeight="false" outlineLevel="0" collapsed="false">
      <c r="K2069" s="161" t="s">
        <v>12411</v>
      </c>
    </row>
    <row r="2070" customFormat="false" ht="12.75" hidden="false" customHeight="false" outlineLevel="0" collapsed="false">
      <c r="K2070" s="161" t="s">
        <v>12412</v>
      </c>
    </row>
    <row r="2071" customFormat="false" ht="12.75" hidden="false" customHeight="false" outlineLevel="0" collapsed="false">
      <c r="K2071" s="161" t="s">
        <v>12413</v>
      </c>
    </row>
    <row r="2072" customFormat="false" ht="12.75" hidden="false" customHeight="false" outlineLevel="0" collapsed="false">
      <c r="K2072" s="161" t="s">
        <v>12414</v>
      </c>
    </row>
    <row r="2073" customFormat="false" ht="12.75" hidden="false" customHeight="false" outlineLevel="0" collapsed="false">
      <c r="K2073" s="161" t="s">
        <v>12415</v>
      </c>
    </row>
    <row r="2074" customFormat="false" ht="12.75" hidden="false" customHeight="false" outlineLevel="0" collapsed="false">
      <c r="K2074" s="161" t="s">
        <v>12416</v>
      </c>
    </row>
    <row r="2075" customFormat="false" ht="12.75" hidden="false" customHeight="false" outlineLevel="0" collapsed="false">
      <c r="K2075" s="161" t="s">
        <v>12417</v>
      </c>
    </row>
    <row r="2076" customFormat="false" ht="12.75" hidden="false" customHeight="false" outlineLevel="0" collapsed="false">
      <c r="K2076" s="161" t="s">
        <v>12418</v>
      </c>
    </row>
    <row r="2077" customFormat="false" ht="12.75" hidden="false" customHeight="false" outlineLevel="0" collapsed="false">
      <c r="K2077" s="161" t="s">
        <v>12419</v>
      </c>
    </row>
    <row r="2078" customFormat="false" ht="12.75" hidden="false" customHeight="false" outlineLevel="0" collapsed="false">
      <c r="K2078" s="161" t="s">
        <v>12420</v>
      </c>
    </row>
    <row r="2079" customFormat="false" ht="12.75" hidden="false" customHeight="false" outlineLevel="0" collapsed="false">
      <c r="K2079" s="161" t="s">
        <v>12421</v>
      </c>
    </row>
    <row r="2080" customFormat="false" ht="12.75" hidden="false" customHeight="false" outlineLevel="0" collapsed="false">
      <c r="K2080" s="161" t="s">
        <v>12422</v>
      </c>
    </row>
    <row r="2081" customFormat="false" ht="12.75" hidden="false" customHeight="false" outlineLevel="0" collapsed="false">
      <c r="K2081" s="161" t="s">
        <v>12423</v>
      </c>
    </row>
    <row r="2082" customFormat="false" ht="12.75" hidden="false" customHeight="false" outlineLevel="0" collapsed="false">
      <c r="K2082" s="161" t="s">
        <v>12424</v>
      </c>
    </row>
    <row r="2083" customFormat="false" ht="12.75" hidden="false" customHeight="false" outlineLevel="0" collapsed="false">
      <c r="K2083" s="161" t="s">
        <v>12425</v>
      </c>
    </row>
    <row r="2084" customFormat="false" ht="12.75" hidden="false" customHeight="false" outlineLevel="0" collapsed="false">
      <c r="K2084" s="161" t="s">
        <v>12426</v>
      </c>
    </row>
    <row r="2085" customFormat="false" ht="12.75" hidden="false" customHeight="false" outlineLevel="0" collapsed="false">
      <c r="K2085" s="161" t="s">
        <v>12427</v>
      </c>
    </row>
    <row r="2086" customFormat="false" ht="12.75" hidden="false" customHeight="false" outlineLevel="0" collapsed="false">
      <c r="K2086" s="161" t="s">
        <v>12428</v>
      </c>
    </row>
    <row r="2087" customFormat="false" ht="12.75" hidden="false" customHeight="false" outlineLevel="0" collapsed="false">
      <c r="K2087" s="161" t="s">
        <v>12429</v>
      </c>
    </row>
    <row r="2088" customFormat="false" ht="12.75" hidden="false" customHeight="false" outlineLevel="0" collapsed="false">
      <c r="K2088" s="161" t="s">
        <v>12430</v>
      </c>
    </row>
    <row r="2089" customFormat="false" ht="12.75" hidden="false" customHeight="false" outlineLevel="0" collapsed="false">
      <c r="K2089" s="161" t="s">
        <v>12431</v>
      </c>
    </row>
    <row r="2090" customFormat="false" ht="12.75" hidden="false" customHeight="false" outlineLevel="0" collapsed="false">
      <c r="K2090" s="161" t="s">
        <v>12432</v>
      </c>
    </row>
    <row r="2091" customFormat="false" ht="12.75" hidden="false" customHeight="false" outlineLevel="0" collapsed="false">
      <c r="K2091" s="161" t="s">
        <v>12433</v>
      </c>
    </row>
    <row r="2092" customFormat="false" ht="12.75" hidden="false" customHeight="false" outlineLevel="0" collapsed="false">
      <c r="K2092" s="161" t="s">
        <v>12434</v>
      </c>
    </row>
    <row r="2093" customFormat="false" ht="12.75" hidden="false" customHeight="false" outlineLevel="0" collapsed="false">
      <c r="K2093" s="161" t="s">
        <v>12435</v>
      </c>
    </row>
    <row r="2094" customFormat="false" ht="12.75" hidden="false" customHeight="false" outlineLevel="0" collapsed="false">
      <c r="K2094" s="161" t="s">
        <v>12436</v>
      </c>
    </row>
    <row r="2095" customFormat="false" ht="12.75" hidden="false" customHeight="false" outlineLevel="0" collapsed="false">
      <c r="K2095" s="161" t="s">
        <v>12437</v>
      </c>
    </row>
    <row r="2096" customFormat="false" ht="12.75" hidden="false" customHeight="false" outlineLevel="0" collapsed="false">
      <c r="K2096" s="161" t="s">
        <v>12438</v>
      </c>
    </row>
    <row r="2097" customFormat="false" ht="12.75" hidden="false" customHeight="false" outlineLevel="0" collapsed="false">
      <c r="K2097" s="161" t="s">
        <v>12439</v>
      </c>
    </row>
    <row r="2098" customFormat="false" ht="12.75" hidden="false" customHeight="false" outlineLevel="0" collapsed="false">
      <c r="K2098" s="161" t="s">
        <v>12440</v>
      </c>
    </row>
    <row r="2099" customFormat="false" ht="12.75" hidden="false" customHeight="false" outlineLevel="0" collapsed="false">
      <c r="K2099" s="161" t="s">
        <v>12441</v>
      </c>
    </row>
    <row r="2100" customFormat="false" ht="12.75" hidden="false" customHeight="false" outlineLevel="0" collapsed="false">
      <c r="K2100" s="161" t="s">
        <v>12442</v>
      </c>
    </row>
    <row r="2101" customFormat="false" ht="12.75" hidden="false" customHeight="false" outlineLevel="0" collapsed="false">
      <c r="K2101" s="161" t="s">
        <v>12443</v>
      </c>
    </row>
    <row r="2102" customFormat="false" ht="12.75" hidden="false" customHeight="false" outlineLevel="0" collapsed="false">
      <c r="K2102" s="161" t="s">
        <v>12444</v>
      </c>
    </row>
    <row r="2103" customFormat="false" ht="12.75" hidden="false" customHeight="false" outlineLevel="0" collapsed="false">
      <c r="K2103" s="161" t="s">
        <v>12445</v>
      </c>
    </row>
    <row r="2104" customFormat="false" ht="12.75" hidden="false" customHeight="false" outlineLevel="0" collapsed="false">
      <c r="K2104" s="161" t="s">
        <v>12446</v>
      </c>
    </row>
    <row r="2105" customFormat="false" ht="12.75" hidden="false" customHeight="false" outlineLevel="0" collapsed="false">
      <c r="K2105" s="161" t="s">
        <v>12447</v>
      </c>
    </row>
    <row r="2106" customFormat="false" ht="12.75" hidden="false" customHeight="false" outlineLevel="0" collapsed="false">
      <c r="K2106" s="161" t="s">
        <v>12448</v>
      </c>
    </row>
    <row r="2107" customFormat="false" ht="12.75" hidden="false" customHeight="false" outlineLevel="0" collapsed="false">
      <c r="K2107" s="161" t="s">
        <v>12449</v>
      </c>
    </row>
    <row r="2108" customFormat="false" ht="12.75" hidden="false" customHeight="false" outlineLevel="0" collapsed="false">
      <c r="K2108" s="161" t="s">
        <v>12450</v>
      </c>
    </row>
    <row r="2109" customFormat="false" ht="12.75" hidden="false" customHeight="false" outlineLevel="0" collapsed="false">
      <c r="K2109" s="161" t="s">
        <v>12451</v>
      </c>
    </row>
    <row r="2110" customFormat="false" ht="12.75" hidden="false" customHeight="false" outlineLevel="0" collapsed="false">
      <c r="K2110" s="161" t="s">
        <v>12452</v>
      </c>
    </row>
    <row r="2111" customFormat="false" ht="12.75" hidden="false" customHeight="false" outlineLevel="0" collapsed="false">
      <c r="K2111" s="161" t="s">
        <v>12453</v>
      </c>
    </row>
    <row r="2112" customFormat="false" ht="12.75" hidden="false" customHeight="false" outlineLevel="0" collapsed="false">
      <c r="K2112" s="161" t="s">
        <v>12454</v>
      </c>
    </row>
    <row r="2113" customFormat="false" ht="12.75" hidden="false" customHeight="false" outlineLevel="0" collapsed="false">
      <c r="K2113" s="161" t="s">
        <v>12455</v>
      </c>
    </row>
    <row r="2114" customFormat="false" ht="12.75" hidden="false" customHeight="false" outlineLevel="0" collapsed="false">
      <c r="K2114" s="161" t="s">
        <v>12456</v>
      </c>
    </row>
    <row r="2115" customFormat="false" ht="12.75" hidden="false" customHeight="false" outlineLevel="0" collapsed="false">
      <c r="K2115" s="161" t="s">
        <v>12457</v>
      </c>
    </row>
    <row r="2116" customFormat="false" ht="12.75" hidden="false" customHeight="false" outlineLevel="0" collapsed="false">
      <c r="K2116" s="161" t="s">
        <v>12458</v>
      </c>
    </row>
    <row r="2117" customFormat="false" ht="12.75" hidden="false" customHeight="false" outlineLevel="0" collapsed="false">
      <c r="K2117" s="161" t="s">
        <v>12459</v>
      </c>
    </row>
    <row r="2118" customFormat="false" ht="12.75" hidden="false" customHeight="false" outlineLevel="0" collapsed="false">
      <c r="K2118" s="161" t="s">
        <v>12460</v>
      </c>
    </row>
    <row r="2119" customFormat="false" ht="12.75" hidden="false" customHeight="false" outlineLevel="0" collapsed="false">
      <c r="K2119" s="161" t="s">
        <v>12461</v>
      </c>
    </row>
    <row r="2120" customFormat="false" ht="12.75" hidden="false" customHeight="false" outlineLevel="0" collapsed="false">
      <c r="K2120" s="161" t="s">
        <v>12462</v>
      </c>
    </row>
    <row r="2121" customFormat="false" ht="12.75" hidden="false" customHeight="false" outlineLevel="0" collapsed="false">
      <c r="K2121" s="161" t="s">
        <v>12463</v>
      </c>
    </row>
    <row r="2122" customFormat="false" ht="12.75" hidden="false" customHeight="false" outlineLevel="0" collapsed="false">
      <c r="K2122" s="161" t="s">
        <v>12464</v>
      </c>
    </row>
    <row r="2123" customFormat="false" ht="12.75" hidden="false" customHeight="false" outlineLevel="0" collapsed="false">
      <c r="K2123" s="161" t="s">
        <v>12465</v>
      </c>
    </row>
    <row r="2124" customFormat="false" ht="12.75" hidden="false" customHeight="false" outlineLevel="0" collapsed="false">
      <c r="K2124" s="161" t="s">
        <v>12466</v>
      </c>
    </row>
    <row r="2125" customFormat="false" ht="12.75" hidden="false" customHeight="false" outlineLevel="0" collapsed="false">
      <c r="K2125" s="161" t="s">
        <v>12467</v>
      </c>
    </row>
    <row r="2126" customFormat="false" ht="12.75" hidden="false" customHeight="false" outlineLevel="0" collapsed="false">
      <c r="K2126" s="161" t="s">
        <v>12468</v>
      </c>
    </row>
    <row r="2127" customFormat="false" ht="12.75" hidden="false" customHeight="false" outlineLevel="0" collapsed="false">
      <c r="K2127" s="161" t="s">
        <v>12469</v>
      </c>
    </row>
    <row r="2128" customFormat="false" ht="12.75" hidden="false" customHeight="false" outlineLevel="0" collapsed="false">
      <c r="K2128" s="161" t="s">
        <v>12470</v>
      </c>
    </row>
    <row r="2129" customFormat="false" ht="12.75" hidden="false" customHeight="false" outlineLevel="0" collapsed="false">
      <c r="K2129" s="161" t="s">
        <v>12471</v>
      </c>
    </row>
    <row r="2130" customFormat="false" ht="12.75" hidden="false" customHeight="false" outlineLevel="0" collapsed="false">
      <c r="K2130" s="161" t="s">
        <v>12472</v>
      </c>
    </row>
    <row r="2131" customFormat="false" ht="12.75" hidden="false" customHeight="false" outlineLevel="0" collapsed="false">
      <c r="K2131" s="161" t="s">
        <v>12473</v>
      </c>
    </row>
    <row r="2132" customFormat="false" ht="12.75" hidden="false" customHeight="false" outlineLevel="0" collapsed="false">
      <c r="K2132" s="161" t="s">
        <v>12474</v>
      </c>
    </row>
    <row r="2133" customFormat="false" ht="12.75" hidden="false" customHeight="false" outlineLevel="0" collapsed="false">
      <c r="K2133" s="161" t="s">
        <v>12475</v>
      </c>
    </row>
    <row r="2134" customFormat="false" ht="12.75" hidden="false" customHeight="false" outlineLevel="0" collapsed="false">
      <c r="K2134" s="161" t="s">
        <v>12476</v>
      </c>
    </row>
    <row r="2135" customFormat="false" ht="12.75" hidden="false" customHeight="false" outlineLevel="0" collapsed="false">
      <c r="K2135" s="161" t="s">
        <v>12477</v>
      </c>
    </row>
    <row r="2136" customFormat="false" ht="12.75" hidden="false" customHeight="false" outlineLevel="0" collapsed="false">
      <c r="K2136" s="161" t="s">
        <v>12478</v>
      </c>
    </row>
    <row r="2137" customFormat="false" ht="12.75" hidden="false" customHeight="false" outlineLevel="0" collapsed="false">
      <c r="K2137" s="161" t="s">
        <v>12479</v>
      </c>
    </row>
    <row r="2138" customFormat="false" ht="12.75" hidden="false" customHeight="false" outlineLevel="0" collapsed="false">
      <c r="K2138" s="161" t="s">
        <v>12480</v>
      </c>
    </row>
    <row r="2139" customFormat="false" ht="12.75" hidden="false" customHeight="false" outlineLevel="0" collapsed="false">
      <c r="K2139" s="161" t="s">
        <v>12481</v>
      </c>
    </row>
    <row r="2140" customFormat="false" ht="12.75" hidden="false" customHeight="false" outlineLevel="0" collapsed="false">
      <c r="K2140" s="161" t="s">
        <v>12482</v>
      </c>
    </row>
    <row r="2141" customFormat="false" ht="12.75" hidden="false" customHeight="false" outlineLevel="0" collapsed="false">
      <c r="K2141" s="161" t="s">
        <v>12483</v>
      </c>
    </row>
    <row r="2142" customFormat="false" ht="12.75" hidden="false" customHeight="false" outlineLevel="0" collapsed="false">
      <c r="K2142" s="161" t="s">
        <v>12484</v>
      </c>
    </row>
    <row r="2143" customFormat="false" ht="12.75" hidden="false" customHeight="false" outlineLevel="0" collapsed="false">
      <c r="K2143" s="161" t="s">
        <v>12485</v>
      </c>
    </row>
    <row r="2144" customFormat="false" ht="12.75" hidden="false" customHeight="false" outlineLevel="0" collapsed="false">
      <c r="K2144" s="161" t="s">
        <v>12486</v>
      </c>
    </row>
    <row r="2145" customFormat="false" ht="12.75" hidden="false" customHeight="false" outlineLevel="0" collapsed="false">
      <c r="K2145" s="161" t="s">
        <v>12487</v>
      </c>
    </row>
    <row r="2146" customFormat="false" ht="12.75" hidden="false" customHeight="false" outlineLevel="0" collapsed="false">
      <c r="K2146" s="161" t="s">
        <v>12488</v>
      </c>
    </row>
    <row r="2147" customFormat="false" ht="12.75" hidden="false" customHeight="false" outlineLevel="0" collapsed="false">
      <c r="K2147" s="161" t="s">
        <v>12489</v>
      </c>
    </row>
    <row r="2148" customFormat="false" ht="12.75" hidden="false" customHeight="false" outlineLevel="0" collapsed="false">
      <c r="K2148" s="161" t="s">
        <v>12490</v>
      </c>
    </row>
    <row r="2149" customFormat="false" ht="12.75" hidden="false" customHeight="false" outlineLevel="0" collapsed="false">
      <c r="K2149" s="161" t="s">
        <v>12491</v>
      </c>
    </row>
    <row r="2150" customFormat="false" ht="12.75" hidden="false" customHeight="false" outlineLevel="0" collapsed="false">
      <c r="K2150" s="161" t="s">
        <v>12492</v>
      </c>
    </row>
    <row r="2151" customFormat="false" ht="12.75" hidden="false" customHeight="false" outlineLevel="0" collapsed="false">
      <c r="K2151" s="161" t="s">
        <v>12493</v>
      </c>
    </row>
    <row r="2152" customFormat="false" ht="12.75" hidden="false" customHeight="false" outlineLevel="0" collapsed="false">
      <c r="K2152" s="161" t="s">
        <v>12494</v>
      </c>
    </row>
    <row r="2153" customFormat="false" ht="12.75" hidden="false" customHeight="false" outlineLevel="0" collapsed="false">
      <c r="K2153" s="161" t="s">
        <v>12495</v>
      </c>
    </row>
    <row r="2154" customFormat="false" ht="12.75" hidden="false" customHeight="false" outlineLevel="0" collapsed="false">
      <c r="K2154" s="161" t="s">
        <v>12496</v>
      </c>
    </row>
    <row r="2155" customFormat="false" ht="12.75" hidden="false" customHeight="false" outlineLevel="0" collapsed="false">
      <c r="K2155" s="161" t="s">
        <v>12497</v>
      </c>
    </row>
    <row r="2156" customFormat="false" ht="12.75" hidden="false" customHeight="false" outlineLevel="0" collapsed="false">
      <c r="K2156" s="161" t="s">
        <v>12498</v>
      </c>
    </row>
    <row r="2157" customFormat="false" ht="12.75" hidden="false" customHeight="false" outlineLevel="0" collapsed="false">
      <c r="K2157" s="161" t="s">
        <v>12499</v>
      </c>
    </row>
    <row r="2158" customFormat="false" ht="12.75" hidden="false" customHeight="false" outlineLevel="0" collapsed="false">
      <c r="K2158" s="161" t="s">
        <v>12500</v>
      </c>
    </row>
    <row r="2159" customFormat="false" ht="12.75" hidden="false" customHeight="false" outlineLevel="0" collapsed="false">
      <c r="K2159" s="161" t="s">
        <v>12501</v>
      </c>
    </row>
    <row r="2160" customFormat="false" ht="12.75" hidden="false" customHeight="false" outlineLevel="0" collapsed="false">
      <c r="K2160" s="161" t="s">
        <v>12502</v>
      </c>
    </row>
    <row r="2161" customFormat="false" ht="12.75" hidden="false" customHeight="false" outlineLevel="0" collapsed="false">
      <c r="K2161" s="161" t="s">
        <v>12503</v>
      </c>
    </row>
    <row r="2162" customFormat="false" ht="12.75" hidden="false" customHeight="false" outlineLevel="0" collapsed="false">
      <c r="K2162" s="161" t="s">
        <v>12504</v>
      </c>
    </row>
    <row r="2163" customFormat="false" ht="12.75" hidden="false" customHeight="false" outlineLevel="0" collapsed="false">
      <c r="K2163" s="161" t="s">
        <v>12505</v>
      </c>
    </row>
    <row r="2164" customFormat="false" ht="12.75" hidden="false" customHeight="false" outlineLevel="0" collapsed="false">
      <c r="K2164" s="161" t="s">
        <v>12506</v>
      </c>
    </row>
    <row r="2165" customFormat="false" ht="12.75" hidden="false" customHeight="false" outlineLevel="0" collapsed="false">
      <c r="K2165" s="161" t="s">
        <v>12507</v>
      </c>
    </row>
    <row r="2166" customFormat="false" ht="12.75" hidden="false" customHeight="false" outlineLevel="0" collapsed="false">
      <c r="K2166" s="161" t="s">
        <v>12508</v>
      </c>
    </row>
    <row r="2167" customFormat="false" ht="12.75" hidden="false" customHeight="false" outlineLevel="0" collapsed="false">
      <c r="K2167" s="161" t="s">
        <v>12509</v>
      </c>
    </row>
    <row r="2168" customFormat="false" ht="12.75" hidden="false" customHeight="false" outlineLevel="0" collapsed="false">
      <c r="K2168" s="161" t="s">
        <v>12510</v>
      </c>
    </row>
    <row r="2169" customFormat="false" ht="12.75" hidden="false" customHeight="false" outlineLevel="0" collapsed="false">
      <c r="K2169" s="161" t="s">
        <v>12511</v>
      </c>
    </row>
    <row r="2170" customFormat="false" ht="12.75" hidden="false" customHeight="false" outlineLevel="0" collapsed="false">
      <c r="K2170" s="161" t="s">
        <v>12512</v>
      </c>
    </row>
    <row r="2171" customFormat="false" ht="12.75" hidden="false" customHeight="false" outlineLevel="0" collapsed="false">
      <c r="K2171" s="161" t="s">
        <v>12513</v>
      </c>
    </row>
    <row r="2172" customFormat="false" ht="12.75" hidden="false" customHeight="false" outlineLevel="0" collapsed="false">
      <c r="K2172" s="161" t="s">
        <v>12514</v>
      </c>
    </row>
    <row r="2173" customFormat="false" ht="12.75" hidden="false" customHeight="false" outlineLevel="0" collapsed="false">
      <c r="K2173" s="161" t="s">
        <v>12515</v>
      </c>
    </row>
    <row r="2174" customFormat="false" ht="12.75" hidden="false" customHeight="false" outlineLevel="0" collapsed="false">
      <c r="K2174" s="161" t="s">
        <v>12516</v>
      </c>
    </row>
    <row r="2175" customFormat="false" ht="12.75" hidden="false" customHeight="false" outlineLevel="0" collapsed="false">
      <c r="K2175" s="161" t="s">
        <v>12517</v>
      </c>
    </row>
    <row r="2176" customFormat="false" ht="12.75" hidden="false" customHeight="false" outlineLevel="0" collapsed="false">
      <c r="K2176" s="161" t="s">
        <v>12518</v>
      </c>
    </row>
    <row r="2177" customFormat="false" ht="12.75" hidden="false" customHeight="false" outlineLevel="0" collapsed="false">
      <c r="K2177" s="161" t="s">
        <v>12519</v>
      </c>
    </row>
    <row r="2178" customFormat="false" ht="12.75" hidden="false" customHeight="false" outlineLevel="0" collapsed="false">
      <c r="K2178" s="161" t="s">
        <v>12520</v>
      </c>
    </row>
    <row r="2179" customFormat="false" ht="12.75" hidden="false" customHeight="false" outlineLevel="0" collapsed="false">
      <c r="K2179" s="161" t="s">
        <v>12521</v>
      </c>
    </row>
    <row r="2180" customFormat="false" ht="12.75" hidden="false" customHeight="false" outlineLevel="0" collapsed="false">
      <c r="K2180" s="161" t="s">
        <v>12522</v>
      </c>
    </row>
    <row r="2181" customFormat="false" ht="12.75" hidden="false" customHeight="false" outlineLevel="0" collapsed="false">
      <c r="K2181" s="161" t="s">
        <v>12523</v>
      </c>
    </row>
    <row r="2182" customFormat="false" ht="12.75" hidden="false" customHeight="false" outlineLevel="0" collapsed="false">
      <c r="K2182" s="161" t="s">
        <v>12524</v>
      </c>
    </row>
    <row r="2183" customFormat="false" ht="12.75" hidden="false" customHeight="false" outlineLevel="0" collapsed="false">
      <c r="K2183" s="161" t="s">
        <v>12525</v>
      </c>
    </row>
    <row r="2184" customFormat="false" ht="12.75" hidden="false" customHeight="false" outlineLevel="0" collapsed="false">
      <c r="K2184" s="161" t="s">
        <v>12526</v>
      </c>
    </row>
    <row r="2185" customFormat="false" ht="12.75" hidden="false" customHeight="false" outlineLevel="0" collapsed="false">
      <c r="K2185" s="161" t="s">
        <v>12527</v>
      </c>
    </row>
    <row r="2186" customFormat="false" ht="12.75" hidden="false" customHeight="false" outlineLevel="0" collapsed="false">
      <c r="K2186" s="161" t="s">
        <v>12528</v>
      </c>
    </row>
    <row r="2187" customFormat="false" ht="12.75" hidden="false" customHeight="false" outlineLevel="0" collapsed="false">
      <c r="K2187" s="161" t="s">
        <v>12529</v>
      </c>
    </row>
    <row r="2188" customFormat="false" ht="12.75" hidden="false" customHeight="false" outlineLevel="0" collapsed="false">
      <c r="K2188" s="161" t="s">
        <v>12530</v>
      </c>
    </row>
    <row r="2189" customFormat="false" ht="12.75" hidden="false" customHeight="false" outlineLevel="0" collapsed="false">
      <c r="K2189" s="161" t="s">
        <v>12531</v>
      </c>
    </row>
    <row r="2190" customFormat="false" ht="12.75" hidden="false" customHeight="false" outlineLevel="0" collapsed="false">
      <c r="K2190" s="161" t="s">
        <v>12532</v>
      </c>
    </row>
    <row r="2191" customFormat="false" ht="12.75" hidden="false" customHeight="false" outlineLevel="0" collapsed="false">
      <c r="K2191" s="161" t="s">
        <v>12533</v>
      </c>
    </row>
    <row r="2192" customFormat="false" ht="12.75" hidden="false" customHeight="false" outlineLevel="0" collapsed="false">
      <c r="K2192" s="161" t="s">
        <v>12534</v>
      </c>
    </row>
    <row r="2193" customFormat="false" ht="12.75" hidden="false" customHeight="false" outlineLevel="0" collapsed="false">
      <c r="K2193" s="161" t="s">
        <v>12535</v>
      </c>
    </row>
    <row r="2194" customFormat="false" ht="12.75" hidden="false" customHeight="false" outlineLevel="0" collapsed="false">
      <c r="K2194" s="161" t="s">
        <v>12536</v>
      </c>
    </row>
    <row r="2195" customFormat="false" ht="12.75" hidden="false" customHeight="false" outlineLevel="0" collapsed="false">
      <c r="K2195" s="161" t="s">
        <v>12537</v>
      </c>
    </row>
    <row r="2196" customFormat="false" ht="12.75" hidden="false" customHeight="false" outlineLevel="0" collapsed="false">
      <c r="K2196" s="161" t="s">
        <v>12538</v>
      </c>
    </row>
    <row r="2197" customFormat="false" ht="12.75" hidden="false" customHeight="false" outlineLevel="0" collapsed="false">
      <c r="K2197" s="161" t="s">
        <v>12539</v>
      </c>
    </row>
    <row r="2198" customFormat="false" ht="12.75" hidden="false" customHeight="false" outlineLevel="0" collapsed="false">
      <c r="K2198" s="161" t="s">
        <v>12540</v>
      </c>
    </row>
    <row r="2199" customFormat="false" ht="12.75" hidden="false" customHeight="false" outlineLevel="0" collapsed="false">
      <c r="K2199" s="161" t="s">
        <v>12541</v>
      </c>
    </row>
    <row r="2200" customFormat="false" ht="12.75" hidden="false" customHeight="false" outlineLevel="0" collapsed="false">
      <c r="K2200" s="161" t="s">
        <v>12542</v>
      </c>
    </row>
    <row r="2201" customFormat="false" ht="12.75" hidden="false" customHeight="false" outlineLevel="0" collapsed="false">
      <c r="K2201" s="161" t="s">
        <v>12543</v>
      </c>
    </row>
    <row r="2202" customFormat="false" ht="12.75" hidden="false" customHeight="false" outlineLevel="0" collapsed="false">
      <c r="K2202" s="161" t="s">
        <v>12544</v>
      </c>
    </row>
    <row r="2203" customFormat="false" ht="12.75" hidden="false" customHeight="false" outlineLevel="0" collapsed="false">
      <c r="K2203" s="161" t="s">
        <v>12545</v>
      </c>
    </row>
    <row r="2204" customFormat="false" ht="12.75" hidden="false" customHeight="false" outlineLevel="0" collapsed="false">
      <c r="K2204" s="161" t="s">
        <v>12546</v>
      </c>
    </row>
    <row r="2205" customFormat="false" ht="12.75" hidden="false" customHeight="false" outlineLevel="0" collapsed="false">
      <c r="K2205" s="161" t="s">
        <v>12547</v>
      </c>
    </row>
    <row r="2206" customFormat="false" ht="12.75" hidden="false" customHeight="false" outlineLevel="0" collapsed="false">
      <c r="K2206" s="161" t="s">
        <v>12548</v>
      </c>
    </row>
    <row r="2207" customFormat="false" ht="12.75" hidden="false" customHeight="false" outlineLevel="0" collapsed="false">
      <c r="K2207" s="161" t="s">
        <v>12549</v>
      </c>
    </row>
    <row r="2208" customFormat="false" ht="12.75" hidden="false" customHeight="false" outlineLevel="0" collapsed="false">
      <c r="K2208" s="161" t="s">
        <v>12550</v>
      </c>
    </row>
    <row r="2209" customFormat="false" ht="12.75" hidden="false" customHeight="false" outlineLevel="0" collapsed="false">
      <c r="K2209" s="161" t="s">
        <v>12551</v>
      </c>
    </row>
    <row r="2210" customFormat="false" ht="12.75" hidden="false" customHeight="false" outlineLevel="0" collapsed="false">
      <c r="K2210" s="161" t="s">
        <v>12552</v>
      </c>
    </row>
    <row r="2211" customFormat="false" ht="12.75" hidden="false" customHeight="false" outlineLevel="0" collapsed="false">
      <c r="K2211" s="161" t="s">
        <v>12553</v>
      </c>
    </row>
    <row r="2212" customFormat="false" ht="12.75" hidden="false" customHeight="false" outlineLevel="0" collapsed="false">
      <c r="K2212" s="161" t="s">
        <v>12554</v>
      </c>
    </row>
    <row r="2213" customFormat="false" ht="12.75" hidden="false" customHeight="false" outlineLevel="0" collapsed="false">
      <c r="K2213" s="161" t="s">
        <v>12555</v>
      </c>
    </row>
    <row r="2214" customFormat="false" ht="12.75" hidden="false" customHeight="false" outlineLevel="0" collapsed="false">
      <c r="K2214" s="161" t="s">
        <v>12556</v>
      </c>
    </row>
    <row r="2215" customFormat="false" ht="12.75" hidden="false" customHeight="false" outlineLevel="0" collapsed="false">
      <c r="K2215" s="161" t="s">
        <v>12557</v>
      </c>
    </row>
    <row r="2216" customFormat="false" ht="12.75" hidden="false" customHeight="false" outlineLevel="0" collapsed="false">
      <c r="K2216" s="161" t="s">
        <v>12558</v>
      </c>
    </row>
    <row r="2217" customFormat="false" ht="12.75" hidden="false" customHeight="false" outlineLevel="0" collapsed="false">
      <c r="K2217" s="161" t="s">
        <v>12559</v>
      </c>
    </row>
    <row r="2218" customFormat="false" ht="12.75" hidden="false" customHeight="false" outlineLevel="0" collapsed="false">
      <c r="K2218" s="161" t="s">
        <v>12560</v>
      </c>
    </row>
    <row r="2219" customFormat="false" ht="12.75" hidden="false" customHeight="false" outlineLevel="0" collapsed="false">
      <c r="K2219" s="161" t="s">
        <v>12561</v>
      </c>
    </row>
    <row r="2220" customFormat="false" ht="12.75" hidden="false" customHeight="false" outlineLevel="0" collapsed="false">
      <c r="K2220" s="161" t="s">
        <v>12562</v>
      </c>
    </row>
    <row r="2221" customFormat="false" ht="12.75" hidden="false" customHeight="false" outlineLevel="0" collapsed="false">
      <c r="K2221" s="161" t="s">
        <v>12563</v>
      </c>
    </row>
    <row r="2222" customFormat="false" ht="12.75" hidden="false" customHeight="false" outlineLevel="0" collapsed="false">
      <c r="K2222" s="161" t="s">
        <v>12564</v>
      </c>
    </row>
    <row r="2223" customFormat="false" ht="12.75" hidden="false" customHeight="false" outlineLevel="0" collapsed="false">
      <c r="K2223" s="161" t="s">
        <v>12565</v>
      </c>
    </row>
    <row r="2224" customFormat="false" ht="12.75" hidden="false" customHeight="false" outlineLevel="0" collapsed="false">
      <c r="K2224" s="161" t="s">
        <v>12566</v>
      </c>
    </row>
    <row r="2225" customFormat="false" ht="12.75" hidden="false" customHeight="false" outlineLevel="0" collapsed="false">
      <c r="K2225" s="161" t="s">
        <v>12567</v>
      </c>
    </row>
    <row r="2226" customFormat="false" ht="12.75" hidden="false" customHeight="false" outlineLevel="0" collapsed="false">
      <c r="K2226" s="161" t="s">
        <v>12568</v>
      </c>
    </row>
    <row r="2227" customFormat="false" ht="12.75" hidden="false" customHeight="false" outlineLevel="0" collapsed="false">
      <c r="K2227" s="161" t="s">
        <v>12569</v>
      </c>
    </row>
    <row r="2228" customFormat="false" ht="12.75" hidden="false" customHeight="false" outlineLevel="0" collapsed="false">
      <c r="K2228" s="161" t="s">
        <v>12570</v>
      </c>
    </row>
    <row r="2229" customFormat="false" ht="12.75" hidden="false" customHeight="false" outlineLevel="0" collapsed="false">
      <c r="K2229" s="161" t="s">
        <v>12571</v>
      </c>
    </row>
    <row r="2230" customFormat="false" ht="12.75" hidden="false" customHeight="false" outlineLevel="0" collapsed="false">
      <c r="K2230" s="161" t="s">
        <v>12572</v>
      </c>
    </row>
    <row r="2231" customFormat="false" ht="12.75" hidden="false" customHeight="false" outlineLevel="0" collapsed="false">
      <c r="K2231" s="161" t="s">
        <v>12573</v>
      </c>
    </row>
    <row r="2232" customFormat="false" ht="12.75" hidden="false" customHeight="false" outlineLevel="0" collapsed="false">
      <c r="K2232" s="161" t="s">
        <v>12574</v>
      </c>
    </row>
    <row r="2233" customFormat="false" ht="12.75" hidden="false" customHeight="false" outlineLevel="0" collapsed="false">
      <c r="K2233" s="161" t="s">
        <v>12575</v>
      </c>
    </row>
    <row r="2234" customFormat="false" ht="12.75" hidden="false" customHeight="false" outlineLevel="0" collapsed="false">
      <c r="K2234" s="161" t="s">
        <v>12576</v>
      </c>
    </row>
    <row r="2235" customFormat="false" ht="12.75" hidden="false" customHeight="false" outlineLevel="0" collapsed="false">
      <c r="K2235" s="161" t="s">
        <v>12577</v>
      </c>
    </row>
    <row r="2236" customFormat="false" ht="12.75" hidden="false" customHeight="false" outlineLevel="0" collapsed="false">
      <c r="K2236" s="161" t="s">
        <v>12578</v>
      </c>
    </row>
    <row r="2237" customFormat="false" ht="12.75" hidden="false" customHeight="false" outlineLevel="0" collapsed="false">
      <c r="K2237" s="161" t="s">
        <v>12579</v>
      </c>
    </row>
    <row r="2238" customFormat="false" ht="12.75" hidden="false" customHeight="false" outlineLevel="0" collapsed="false">
      <c r="K2238" s="161" t="s">
        <v>12580</v>
      </c>
    </row>
    <row r="2239" customFormat="false" ht="12.75" hidden="false" customHeight="false" outlineLevel="0" collapsed="false">
      <c r="K2239" s="161" t="s">
        <v>12581</v>
      </c>
    </row>
    <row r="2240" customFormat="false" ht="12.75" hidden="false" customHeight="false" outlineLevel="0" collapsed="false">
      <c r="K2240" s="161" t="s">
        <v>12582</v>
      </c>
    </row>
    <row r="2241" customFormat="false" ht="12.75" hidden="false" customHeight="false" outlineLevel="0" collapsed="false">
      <c r="K2241" s="161" t="s">
        <v>12583</v>
      </c>
    </row>
    <row r="2242" customFormat="false" ht="12.75" hidden="false" customHeight="false" outlineLevel="0" collapsed="false">
      <c r="K2242" s="161" t="s">
        <v>12584</v>
      </c>
    </row>
    <row r="2243" customFormat="false" ht="12.75" hidden="false" customHeight="false" outlineLevel="0" collapsed="false">
      <c r="K2243" s="161" t="s">
        <v>12585</v>
      </c>
    </row>
    <row r="2244" customFormat="false" ht="12.75" hidden="false" customHeight="false" outlineLevel="0" collapsed="false">
      <c r="K2244" s="161" t="s">
        <v>12586</v>
      </c>
    </row>
    <row r="2245" customFormat="false" ht="12.75" hidden="false" customHeight="false" outlineLevel="0" collapsed="false">
      <c r="K2245" s="161" t="s">
        <v>12587</v>
      </c>
    </row>
    <row r="2246" customFormat="false" ht="12.75" hidden="false" customHeight="false" outlineLevel="0" collapsed="false">
      <c r="K2246" s="161" t="s">
        <v>12588</v>
      </c>
    </row>
    <row r="2247" customFormat="false" ht="12.75" hidden="false" customHeight="false" outlineLevel="0" collapsed="false">
      <c r="K2247" s="161" t="s">
        <v>12589</v>
      </c>
    </row>
    <row r="2248" customFormat="false" ht="12.75" hidden="false" customHeight="false" outlineLevel="0" collapsed="false">
      <c r="K2248" s="161" t="s">
        <v>12590</v>
      </c>
    </row>
    <row r="2249" customFormat="false" ht="12.75" hidden="false" customHeight="false" outlineLevel="0" collapsed="false">
      <c r="K2249" s="161" t="s">
        <v>12591</v>
      </c>
    </row>
    <row r="2250" customFormat="false" ht="12.75" hidden="false" customHeight="false" outlineLevel="0" collapsed="false">
      <c r="K2250" s="161" t="s">
        <v>12592</v>
      </c>
    </row>
    <row r="2251" customFormat="false" ht="12.75" hidden="false" customHeight="false" outlineLevel="0" collapsed="false">
      <c r="K2251" s="161" t="s">
        <v>12593</v>
      </c>
    </row>
    <row r="2252" customFormat="false" ht="12.75" hidden="false" customHeight="false" outlineLevel="0" collapsed="false">
      <c r="K2252" s="161" t="s">
        <v>12594</v>
      </c>
    </row>
    <row r="2253" customFormat="false" ht="12.75" hidden="false" customHeight="false" outlineLevel="0" collapsed="false">
      <c r="K2253" s="161" t="s">
        <v>12595</v>
      </c>
    </row>
    <row r="2254" customFormat="false" ht="12.75" hidden="false" customHeight="false" outlineLevel="0" collapsed="false">
      <c r="K2254" s="161" t="s">
        <v>12596</v>
      </c>
    </row>
    <row r="2255" customFormat="false" ht="12.75" hidden="false" customHeight="false" outlineLevel="0" collapsed="false">
      <c r="K2255" s="161" t="s">
        <v>12597</v>
      </c>
    </row>
    <row r="2256" customFormat="false" ht="12.75" hidden="false" customHeight="false" outlineLevel="0" collapsed="false">
      <c r="K2256" s="161" t="s">
        <v>12598</v>
      </c>
    </row>
    <row r="2257" customFormat="false" ht="12.75" hidden="false" customHeight="false" outlineLevel="0" collapsed="false">
      <c r="K2257" s="161" t="s">
        <v>12599</v>
      </c>
    </row>
    <row r="2258" customFormat="false" ht="12.75" hidden="false" customHeight="false" outlineLevel="0" collapsed="false">
      <c r="K2258" s="161" t="s">
        <v>12600</v>
      </c>
    </row>
    <row r="2259" customFormat="false" ht="12.75" hidden="false" customHeight="false" outlineLevel="0" collapsed="false">
      <c r="K2259" s="161" t="s">
        <v>12601</v>
      </c>
    </row>
    <row r="2260" customFormat="false" ht="12.75" hidden="false" customHeight="false" outlineLevel="0" collapsed="false">
      <c r="K2260" s="161" t="s">
        <v>12602</v>
      </c>
    </row>
    <row r="2261" customFormat="false" ht="12.75" hidden="false" customHeight="false" outlineLevel="0" collapsed="false">
      <c r="K2261" s="161" t="s">
        <v>12603</v>
      </c>
    </row>
    <row r="2262" customFormat="false" ht="12.75" hidden="false" customHeight="false" outlineLevel="0" collapsed="false">
      <c r="K2262" s="161" t="s">
        <v>12604</v>
      </c>
    </row>
    <row r="2263" customFormat="false" ht="12.75" hidden="false" customHeight="false" outlineLevel="0" collapsed="false">
      <c r="K2263" s="161" t="s">
        <v>12605</v>
      </c>
    </row>
    <row r="2264" customFormat="false" ht="12.75" hidden="false" customHeight="false" outlineLevel="0" collapsed="false">
      <c r="K2264" s="161" t="s">
        <v>12606</v>
      </c>
    </row>
    <row r="2265" customFormat="false" ht="12.75" hidden="false" customHeight="false" outlineLevel="0" collapsed="false">
      <c r="K2265" s="161" t="s">
        <v>12607</v>
      </c>
    </row>
    <row r="2266" customFormat="false" ht="12.75" hidden="false" customHeight="false" outlineLevel="0" collapsed="false">
      <c r="K2266" s="161" t="s">
        <v>12608</v>
      </c>
    </row>
    <row r="2267" customFormat="false" ht="12.75" hidden="false" customHeight="false" outlineLevel="0" collapsed="false">
      <c r="K2267" s="161" t="s">
        <v>12609</v>
      </c>
    </row>
    <row r="2268" customFormat="false" ht="12.75" hidden="false" customHeight="false" outlineLevel="0" collapsed="false">
      <c r="K2268" s="161" t="s">
        <v>12610</v>
      </c>
    </row>
    <row r="2269" customFormat="false" ht="12.75" hidden="false" customHeight="false" outlineLevel="0" collapsed="false">
      <c r="K2269" s="161" t="s">
        <v>12611</v>
      </c>
    </row>
    <row r="2270" customFormat="false" ht="12.75" hidden="false" customHeight="false" outlineLevel="0" collapsed="false">
      <c r="K2270" s="161" t="s">
        <v>12612</v>
      </c>
    </row>
    <row r="2271" customFormat="false" ht="12.75" hidden="false" customHeight="false" outlineLevel="0" collapsed="false">
      <c r="K2271" s="161" t="s">
        <v>12613</v>
      </c>
    </row>
    <row r="2272" customFormat="false" ht="12.75" hidden="false" customHeight="false" outlineLevel="0" collapsed="false">
      <c r="K2272" s="161" t="s">
        <v>12614</v>
      </c>
    </row>
    <row r="2273" customFormat="false" ht="12.75" hidden="false" customHeight="false" outlineLevel="0" collapsed="false">
      <c r="K2273" s="161" t="s">
        <v>12615</v>
      </c>
    </row>
    <row r="2274" customFormat="false" ht="12.75" hidden="false" customHeight="false" outlineLevel="0" collapsed="false">
      <c r="K2274" s="161" t="s">
        <v>12616</v>
      </c>
    </row>
    <row r="2275" customFormat="false" ht="12.75" hidden="false" customHeight="false" outlineLevel="0" collapsed="false">
      <c r="K2275" s="161" t="s">
        <v>12617</v>
      </c>
    </row>
    <row r="2276" customFormat="false" ht="12.75" hidden="false" customHeight="false" outlineLevel="0" collapsed="false">
      <c r="K2276" s="161" t="s">
        <v>12618</v>
      </c>
    </row>
    <row r="2277" customFormat="false" ht="12.75" hidden="false" customHeight="false" outlineLevel="0" collapsed="false">
      <c r="K2277" s="161" t="s">
        <v>12619</v>
      </c>
    </row>
    <row r="2278" customFormat="false" ht="12.75" hidden="false" customHeight="false" outlineLevel="0" collapsed="false">
      <c r="K2278" s="161" t="s">
        <v>12620</v>
      </c>
    </row>
    <row r="2279" customFormat="false" ht="12.75" hidden="false" customHeight="false" outlineLevel="0" collapsed="false">
      <c r="K2279" s="161" t="s">
        <v>12621</v>
      </c>
    </row>
    <row r="2280" customFormat="false" ht="12.75" hidden="false" customHeight="false" outlineLevel="0" collapsed="false">
      <c r="K2280" s="161" t="s">
        <v>12622</v>
      </c>
    </row>
    <row r="2281" customFormat="false" ht="12.75" hidden="false" customHeight="false" outlineLevel="0" collapsed="false">
      <c r="K2281" s="161" t="s">
        <v>12623</v>
      </c>
    </row>
    <row r="2282" customFormat="false" ht="12.75" hidden="false" customHeight="false" outlineLevel="0" collapsed="false">
      <c r="K2282" s="161" t="s">
        <v>12624</v>
      </c>
    </row>
    <row r="2283" customFormat="false" ht="12.75" hidden="false" customHeight="false" outlineLevel="0" collapsed="false">
      <c r="K2283" s="161" t="s">
        <v>12625</v>
      </c>
    </row>
    <row r="2284" customFormat="false" ht="12.75" hidden="false" customHeight="false" outlineLevel="0" collapsed="false">
      <c r="K2284" s="161" t="s">
        <v>12626</v>
      </c>
    </row>
    <row r="2285" customFormat="false" ht="12.75" hidden="false" customHeight="false" outlineLevel="0" collapsed="false">
      <c r="K2285" s="161" t="s">
        <v>12627</v>
      </c>
    </row>
    <row r="2286" customFormat="false" ht="12.75" hidden="false" customHeight="false" outlineLevel="0" collapsed="false">
      <c r="K2286" s="161" t="s">
        <v>12628</v>
      </c>
    </row>
    <row r="2287" customFormat="false" ht="12.75" hidden="false" customHeight="false" outlineLevel="0" collapsed="false">
      <c r="K2287" s="161" t="s">
        <v>12629</v>
      </c>
    </row>
    <row r="2288" customFormat="false" ht="12.75" hidden="false" customHeight="false" outlineLevel="0" collapsed="false">
      <c r="K2288" s="161" t="s">
        <v>12630</v>
      </c>
    </row>
    <row r="2289" customFormat="false" ht="12.75" hidden="false" customHeight="false" outlineLevel="0" collapsed="false">
      <c r="K2289" s="161" t="s">
        <v>12631</v>
      </c>
    </row>
    <row r="2290" customFormat="false" ht="12.75" hidden="false" customHeight="false" outlineLevel="0" collapsed="false">
      <c r="K2290" s="161" t="s">
        <v>12632</v>
      </c>
    </row>
    <row r="2291" customFormat="false" ht="12.75" hidden="false" customHeight="false" outlineLevel="0" collapsed="false">
      <c r="K2291" s="161" t="s">
        <v>12633</v>
      </c>
    </row>
    <row r="2292" customFormat="false" ht="12.75" hidden="false" customHeight="false" outlineLevel="0" collapsed="false">
      <c r="K2292" s="161" t="s">
        <v>12634</v>
      </c>
    </row>
    <row r="2293" customFormat="false" ht="12.75" hidden="false" customHeight="false" outlineLevel="0" collapsed="false">
      <c r="K2293" s="161" t="s">
        <v>12635</v>
      </c>
    </row>
    <row r="2294" customFormat="false" ht="12.75" hidden="false" customHeight="false" outlineLevel="0" collapsed="false">
      <c r="K2294" s="161" t="s">
        <v>12636</v>
      </c>
    </row>
    <row r="2295" customFormat="false" ht="12.75" hidden="false" customHeight="false" outlineLevel="0" collapsed="false">
      <c r="K2295" s="161" t="s">
        <v>12637</v>
      </c>
    </row>
    <row r="2296" customFormat="false" ht="12.75" hidden="false" customHeight="false" outlineLevel="0" collapsed="false">
      <c r="K2296" s="161" t="s">
        <v>12638</v>
      </c>
    </row>
    <row r="2297" customFormat="false" ht="12.75" hidden="false" customHeight="false" outlineLevel="0" collapsed="false">
      <c r="K2297" s="161" t="s">
        <v>12639</v>
      </c>
    </row>
    <row r="2298" customFormat="false" ht="12.75" hidden="false" customHeight="false" outlineLevel="0" collapsed="false">
      <c r="K2298" s="161" t="s">
        <v>12640</v>
      </c>
    </row>
    <row r="2299" customFormat="false" ht="12.75" hidden="false" customHeight="false" outlineLevel="0" collapsed="false">
      <c r="K2299" s="161" t="s">
        <v>12641</v>
      </c>
    </row>
    <row r="2300" customFormat="false" ht="12.75" hidden="false" customHeight="false" outlineLevel="0" collapsed="false">
      <c r="K2300" s="161" t="s">
        <v>12642</v>
      </c>
    </row>
    <row r="2301" customFormat="false" ht="12.75" hidden="false" customHeight="false" outlineLevel="0" collapsed="false">
      <c r="K2301" s="161" t="s">
        <v>12643</v>
      </c>
    </row>
    <row r="2302" customFormat="false" ht="12.75" hidden="false" customHeight="false" outlineLevel="0" collapsed="false">
      <c r="K2302" s="161" t="s">
        <v>12644</v>
      </c>
    </row>
    <row r="2303" customFormat="false" ht="12.75" hidden="false" customHeight="false" outlineLevel="0" collapsed="false">
      <c r="K2303" s="161" t="s">
        <v>12645</v>
      </c>
    </row>
    <row r="2304" customFormat="false" ht="12.75" hidden="false" customHeight="false" outlineLevel="0" collapsed="false">
      <c r="K2304" s="161" t="s">
        <v>12646</v>
      </c>
    </row>
    <row r="2305" customFormat="false" ht="12.75" hidden="false" customHeight="false" outlineLevel="0" collapsed="false">
      <c r="K2305" s="161" t="s">
        <v>12647</v>
      </c>
    </row>
    <row r="2306" customFormat="false" ht="12.75" hidden="false" customHeight="false" outlineLevel="0" collapsed="false">
      <c r="K2306" s="161" t="s">
        <v>12648</v>
      </c>
    </row>
    <row r="2307" customFormat="false" ht="12.75" hidden="false" customHeight="false" outlineLevel="0" collapsed="false">
      <c r="K2307" s="161" t="s">
        <v>12649</v>
      </c>
    </row>
    <row r="2308" customFormat="false" ht="12.75" hidden="false" customHeight="false" outlineLevel="0" collapsed="false">
      <c r="K2308" s="161" t="s">
        <v>12650</v>
      </c>
    </row>
    <row r="2309" customFormat="false" ht="12.75" hidden="false" customHeight="false" outlineLevel="0" collapsed="false">
      <c r="K2309" s="161" t="s">
        <v>12651</v>
      </c>
    </row>
    <row r="2310" customFormat="false" ht="12.75" hidden="false" customHeight="false" outlineLevel="0" collapsed="false">
      <c r="K2310" s="161" t="s">
        <v>12652</v>
      </c>
    </row>
    <row r="2311" customFormat="false" ht="12.75" hidden="false" customHeight="false" outlineLevel="0" collapsed="false">
      <c r="K2311" s="161" t="s">
        <v>12653</v>
      </c>
    </row>
    <row r="2312" customFormat="false" ht="12.75" hidden="false" customHeight="false" outlineLevel="0" collapsed="false">
      <c r="K2312" s="161" t="s">
        <v>12654</v>
      </c>
    </row>
    <row r="2313" customFormat="false" ht="12.75" hidden="false" customHeight="false" outlineLevel="0" collapsed="false">
      <c r="K2313" s="161" t="s">
        <v>12655</v>
      </c>
    </row>
    <row r="2314" customFormat="false" ht="12.75" hidden="false" customHeight="false" outlineLevel="0" collapsed="false">
      <c r="K2314" s="161" t="s">
        <v>12656</v>
      </c>
    </row>
    <row r="2315" customFormat="false" ht="12.75" hidden="false" customHeight="false" outlineLevel="0" collapsed="false">
      <c r="K2315" s="161" t="s">
        <v>12657</v>
      </c>
    </row>
    <row r="2316" customFormat="false" ht="12.75" hidden="false" customHeight="false" outlineLevel="0" collapsed="false">
      <c r="K2316" s="161" t="s">
        <v>12658</v>
      </c>
    </row>
    <row r="2317" customFormat="false" ht="12.75" hidden="false" customHeight="false" outlineLevel="0" collapsed="false">
      <c r="K2317" s="161" t="s">
        <v>12659</v>
      </c>
    </row>
    <row r="2318" customFormat="false" ht="12.75" hidden="false" customHeight="false" outlineLevel="0" collapsed="false">
      <c r="K2318" s="161" t="s">
        <v>12660</v>
      </c>
    </row>
    <row r="2319" customFormat="false" ht="12.75" hidden="false" customHeight="false" outlineLevel="0" collapsed="false">
      <c r="K2319" s="161" t="s">
        <v>12661</v>
      </c>
    </row>
    <row r="2320" customFormat="false" ht="12.75" hidden="false" customHeight="false" outlineLevel="0" collapsed="false">
      <c r="K2320" s="161" t="s">
        <v>12662</v>
      </c>
    </row>
    <row r="2321" customFormat="false" ht="12.75" hidden="false" customHeight="false" outlineLevel="0" collapsed="false">
      <c r="K2321" s="161" t="s">
        <v>12663</v>
      </c>
    </row>
    <row r="2322" customFormat="false" ht="12.75" hidden="false" customHeight="false" outlineLevel="0" collapsed="false">
      <c r="K2322" s="161" t="s">
        <v>12664</v>
      </c>
    </row>
    <row r="2323" customFormat="false" ht="12.75" hidden="false" customHeight="false" outlineLevel="0" collapsed="false">
      <c r="K2323" s="161" t="s">
        <v>12665</v>
      </c>
    </row>
    <row r="2324" customFormat="false" ht="12.75" hidden="false" customHeight="false" outlineLevel="0" collapsed="false">
      <c r="K2324" s="161" t="s">
        <v>12666</v>
      </c>
    </row>
    <row r="2325" customFormat="false" ht="12.75" hidden="false" customHeight="false" outlineLevel="0" collapsed="false">
      <c r="K2325" s="161" t="s">
        <v>12667</v>
      </c>
    </row>
    <row r="2326" customFormat="false" ht="12.75" hidden="false" customHeight="false" outlineLevel="0" collapsed="false">
      <c r="K2326" s="161" t="s">
        <v>12668</v>
      </c>
    </row>
    <row r="2327" customFormat="false" ht="12.75" hidden="false" customHeight="false" outlineLevel="0" collapsed="false">
      <c r="K2327" s="161" t="s">
        <v>12669</v>
      </c>
    </row>
    <row r="2328" customFormat="false" ht="12.75" hidden="false" customHeight="false" outlineLevel="0" collapsed="false">
      <c r="K2328" s="161" t="s">
        <v>12670</v>
      </c>
    </row>
    <row r="2329" customFormat="false" ht="12.75" hidden="false" customHeight="false" outlineLevel="0" collapsed="false">
      <c r="K2329" s="161" t="s">
        <v>12671</v>
      </c>
    </row>
    <row r="2330" customFormat="false" ht="12.75" hidden="false" customHeight="false" outlineLevel="0" collapsed="false">
      <c r="K2330" s="161" t="s">
        <v>12672</v>
      </c>
    </row>
    <row r="2331" customFormat="false" ht="12.75" hidden="false" customHeight="false" outlineLevel="0" collapsed="false">
      <c r="K2331" s="161" t="s">
        <v>12673</v>
      </c>
    </row>
    <row r="2332" customFormat="false" ht="12.75" hidden="false" customHeight="false" outlineLevel="0" collapsed="false">
      <c r="K2332" s="161" t="s">
        <v>12674</v>
      </c>
    </row>
    <row r="2333" customFormat="false" ht="12.75" hidden="false" customHeight="false" outlineLevel="0" collapsed="false">
      <c r="K2333" s="161" t="s">
        <v>12675</v>
      </c>
    </row>
    <row r="2334" customFormat="false" ht="12.75" hidden="false" customHeight="false" outlineLevel="0" collapsed="false">
      <c r="K2334" s="161" t="s">
        <v>12676</v>
      </c>
    </row>
    <row r="2335" customFormat="false" ht="12.75" hidden="false" customHeight="false" outlineLevel="0" collapsed="false">
      <c r="K2335" s="161" t="s">
        <v>12677</v>
      </c>
    </row>
    <row r="2336" customFormat="false" ht="12.75" hidden="false" customHeight="false" outlineLevel="0" collapsed="false">
      <c r="K2336" s="161" t="s">
        <v>12678</v>
      </c>
    </row>
    <row r="2337" customFormat="false" ht="12.75" hidden="false" customHeight="false" outlineLevel="0" collapsed="false">
      <c r="K2337" s="161" t="s">
        <v>12679</v>
      </c>
    </row>
    <row r="2338" customFormat="false" ht="12.75" hidden="false" customHeight="false" outlineLevel="0" collapsed="false">
      <c r="K2338" s="161" t="s">
        <v>12680</v>
      </c>
    </row>
    <row r="2339" customFormat="false" ht="12.75" hidden="false" customHeight="false" outlineLevel="0" collapsed="false">
      <c r="K2339" s="161" t="s">
        <v>12681</v>
      </c>
    </row>
    <row r="2340" customFormat="false" ht="12.75" hidden="false" customHeight="false" outlineLevel="0" collapsed="false">
      <c r="K2340" s="161" t="s">
        <v>12682</v>
      </c>
    </row>
    <row r="2341" customFormat="false" ht="12.75" hidden="false" customHeight="false" outlineLevel="0" collapsed="false">
      <c r="K2341" s="161" t="s">
        <v>12683</v>
      </c>
    </row>
    <row r="2342" customFormat="false" ht="12.75" hidden="false" customHeight="false" outlineLevel="0" collapsed="false">
      <c r="K2342" s="161" t="s">
        <v>12684</v>
      </c>
    </row>
    <row r="2343" customFormat="false" ht="12.75" hidden="false" customHeight="false" outlineLevel="0" collapsed="false">
      <c r="K2343" s="161" t="s">
        <v>12685</v>
      </c>
    </row>
    <row r="2344" customFormat="false" ht="12.75" hidden="false" customHeight="false" outlineLevel="0" collapsed="false">
      <c r="K2344" s="161" t="s">
        <v>12686</v>
      </c>
    </row>
    <row r="2345" customFormat="false" ht="12.75" hidden="false" customHeight="false" outlineLevel="0" collapsed="false">
      <c r="K2345" s="161" t="s">
        <v>12687</v>
      </c>
    </row>
    <row r="2346" customFormat="false" ht="12.75" hidden="false" customHeight="false" outlineLevel="0" collapsed="false">
      <c r="K2346" s="161" t="s">
        <v>12688</v>
      </c>
    </row>
    <row r="2347" customFormat="false" ht="12.75" hidden="false" customHeight="false" outlineLevel="0" collapsed="false">
      <c r="K2347" s="161" t="s">
        <v>12689</v>
      </c>
    </row>
    <row r="2348" customFormat="false" ht="12.75" hidden="false" customHeight="false" outlineLevel="0" collapsed="false">
      <c r="K2348" s="161" t="s">
        <v>12690</v>
      </c>
    </row>
    <row r="2349" customFormat="false" ht="12.75" hidden="false" customHeight="false" outlineLevel="0" collapsed="false">
      <c r="K2349" s="161" t="s">
        <v>12691</v>
      </c>
    </row>
    <row r="2350" customFormat="false" ht="12.75" hidden="false" customHeight="false" outlineLevel="0" collapsed="false">
      <c r="K2350" s="161" t="s">
        <v>12692</v>
      </c>
    </row>
    <row r="2351" customFormat="false" ht="12.75" hidden="false" customHeight="false" outlineLevel="0" collapsed="false">
      <c r="K2351" s="161" t="s">
        <v>12693</v>
      </c>
    </row>
    <row r="2352" customFormat="false" ht="12.75" hidden="false" customHeight="false" outlineLevel="0" collapsed="false">
      <c r="K2352" s="161" t="s">
        <v>12694</v>
      </c>
    </row>
    <row r="2353" customFormat="false" ht="12.75" hidden="false" customHeight="false" outlineLevel="0" collapsed="false">
      <c r="K2353" s="161" t="s">
        <v>12695</v>
      </c>
    </row>
    <row r="2354" customFormat="false" ht="12.75" hidden="false" customHeight="false" outlineLevel="0" collapsed="false">
      <c r="K2354" s="161" t="s">
        <v>12696</v>
      </c>
    </row>
    <row r="2355" customFormat="false" ht="12.75" hidden="false" customHeight="false" outlineLevel="0" collapsed="false">
      <c r="K2355" s="161" t="s">
        <v>12697</v>
      </c>
    </row>
    <row r="2356" customFormat="false" ht="12.75" hidden="false" customHeight="false" outlineLevel="0" collapsed="false">
      <c r="K2356" s="161" t="s">
        <v>12698</v>
      </c>
    </row>
    <row r="2357" customFormat="false" ht="12.75" hidden="false" customHeight="false" outlineLevel="0" collapsed="false">
      <c r="K2357" s="161" t="s">
        <v>12699</v>
      </c>
    </row>
    <row r="2358" customFormat="false" ht="12.75" hidden="false" customHeight="false" outlineLevel="0" collapsed="false">
      <c r="K2358" s="161" t="s">
        <v>12700</v>
      </c>
    </row>
    <row r="2359" customFormat="false" ht="12.75" hidden="false" customHeight="false" outlineLevel="0" collapsed="false">
      <c r="K2359" s="161" t="s">
        <v>12701</v>
      </c>
    </row>
    <row r="2360" customFormat="false" ht="12.75" hidden="false" customHeight="false" outlineLevel="0" collapsed="false">
      <c r="K2360" s="161" t="s">
        <v>12702</v>
      </c>
    </row>
    <row r="2361" customFormat="false" ht="12.75" hidden="false" customHeight="false" outlineLevel="0" collapsed="false">
      <c r="K2361" s="161" t="s">
        <v>12703</v>
      </c>
    </row>
    <row r="2362" customFormat="false" ht="12.75" hidden="false" customHeight="false" outlineLevel="0" collapsed="false">
      <c r="K2362" s="161" t="s">
        <v>12704</v>
      </c>
    </row>
    <row r="2363" customFormat="false" ht="12.75" hidden="false" customHeight="false" outlineLevel="0" collapsed="false">
      <c r="K2363" s="161" t="s">
        <v>12705</v>
      </c>
    </row>
    <row r="2364" customFormat="false" ht="12.75" hidden="false" customHeight="false" outlineLevel="0" collapsed="false">
      <c r="K2364" s="161" t="s">
        <v>12706</v>
      </c>
    </row>
    <row r="2365" customFormat="false" ht="12.75" hidden="false" customHeight="false" outlineLevel="0" collapsed="false">
      <c r="K2365" s="161" t="s">
        <v>12707</v>
      </c>
    </row>
    <row r="2366" customFormat="false" ht="12.75" hidden="false" customHeight="false" outlineLevel="0" collapsed="false">
      <c r="K2366" s="161" t="s">
        <v>12708</v>
      </c>
    </row>
    <row r="2367" customFormat="false" ht="12.75" hidden="false" customHeight="false" outlineLevel="0" collapsed="false">
      <c r="K2367" s="161" t="s">
        <v>12709</v>
      </c>
    </row>
    <row r="2368" customFormat="false" ht="12.75" hidden="false" customHeight="false" outlineLevel="0" collapsed="false">
      <c r="K2368" s="161" t="s">
        <v>12710</v>
      </c>
    </row>
    <row r="2369" customFormat="false" ht="12.75" hidden="false" customHeight="false" outlineLevel="0" collapsed="false">
      <c r="K2369" s="161" t="s">
        <v>12711</v>
      </c>
    </row>
    <row r="2370" customFormat="false" ht="12.75" hidden="false" customHeight="false" outlineLevel="0" collapsed="false">
      <c r="K2370" s="161" t="s">
        <v>12712</v>
      </c>
    </row>
    <row r="2371" customFormat="false" ht="12.75" hidden="false" customHeight="false" outlineLevel="0" collapsed="false">
      <c r="K2371" s="161" t="s">
        <v>12713</v>
      </c>
    </row>
    <row r="2372" customFormat="false" ht="12.75" hidden="false" customHeight="false" outlineLevel="0" collapsed="false">
      <c r="K2372" s="161" t="s">
        <v>12714</v>
      </c>
    </row>
    <row r="2373" customFormat="false" ht="12.75" hidden="false" customHeight="false" outlineLevel="0" collapsed="false">
      <c r="K2373" s="161" t="s">
        <v>12715</v>
      </c>
    </row>
    <row r="2374" customFormat="false" ht="12.75" hidden="false" customHeight="false" outlineLevel="0" collapsed="false">
      <c r="K2374" s="161" t="s">
        <v>12716</v>
      </c>
    </row>
    <row r="2375" customFormat="false" ht="12.75" hidden="false" customHeight="false" outlineLevel="0" collapsed="false">
      <c r="K2375" s="161" t="s">
        <v>12717</v>
      </c>
    </row>
    <row r="2376" customFormat="false" ht="12.75" hidden="false" customHeight="false" outlineLevel="0" collapsed="false">
      <c r="K2376" s="161" t="s">
        <v>12718</v>
      </c>
    </row>
    <row r="2377" customFormat="false" ht="12.75" hidden="false" customHeight="false" outlineLevel="0" collapsed="false">
      <c r="K2377" s="161" t="s">
        <v>12719</v>
      </c>
    </row>
    <row r="2378" customFormat="false" ht="12.75" hidden="false" customHeight="false" outlineLevel="0" collapsed="false">
      <c r="K2378" s="161" t="s">
        <v>12720</v>
      </c>
    </row>
    <row r="2379" customFormat="false" ht="12.75" hidden="false" customHeight="false" outlineLevel="0" collapsed="false">
      <c r="K2379" s="161" t="s">
        <v>12721</v>
      </c>
    </row>
    <row r="2380" customFormat="false" ht="12.75" hidden="false" customHeight="false" outlineLevel="0" collapsed="false">
      <c r="K2380" s="161" t="s">
        <v>12722</v>
      </c>
    </row>
    <row r="2381" customFormat="false" ht="12.75" hidden="false" customHeight="false" outlineLevel="0" collapsed="false">
      <c r="K2381" s="161" t="s">
        <v>12723</v>
      </c>
    </row>
    <row r="2382" customFormat="false" ht="12.75" hidden="false" customHeight="false" outlineLevel="0" collapsed="false">
      <c r="K2382" s="161" t="s">
        <v>12724</v>
      </c>
    </row>
    <row r="2383" customFormat="false" ht="12.75" hidden="false" customHeight="false" outlineLevel="0" collapsed="false">
      <c r="K2383" s="161" t="s">
        <v>12725</v>
      </c>
    </row>
    <row r="2384" customFormat="false" ht="12.75" hidden="false" customHeight="false" outlineLevel="0" collapsed="false">
      <c r="K2384" s="161" t="s">
        <v>12726</v>
      </c>
    </row>
    <row r="2385" customFormat="false" ht="12.75" hidden="false" customHeight="false" outlineLevel="0" collapsed="false">
      <c r="K2385" s="161" t="s">
        <v>12727</v>
      </c>
    </row>
    <row r="2386" customFormat="false" ht="12.75" hidden="false" customHeight="false" outlineLevel="0" collapsed="false">
      <c r="K2386" s="161" t="s">
        <v>12728</v>
      </c>
    </row>
    <row r="2387" customFormat="false" ht="12.75" hidden="false" customHeight="false" outlineLevel="0" collapsed="false">
      <c r="K2387" s="161" t="s">
        <v>12729</v>
      </c>
    </row>
    <row r="2388" customFormat="false" ht="12.75" hidden="false" customHeight="false" outlineLevel="0" collapsed="false">
      <c r="K2388" s="161" t="s">
        <v>12730</v>
      </c>
    </row>
    <row r="2389" customFormat="false" ht="12.75" hidden="false" customHeight="false" outlineLevel="0" collapsed="false">
      <c r="K2389" s="161" t="s">
        <v>12731</v>
      </c>
    </row>
    <row r="2390" customFormat="false" ht="12.75" hidden="false" customHeight="false" outlineLevel="0" collapsed="false">
      <c r="K2390" s="161" t="s">
        <v>12732</v>
      </c>
    </row>
    <row r="2391" customFormat="false" ht="12.75" hidden="false" customHeight="false" outlineLevel="0" collapsed="false">
      <c r="K2391" s="161" t="s">
        <v>12733</v>
      </c>
    </row>
    <row r="2392" customFormat="false" ht="12.75" hidden="false" customHeight="false" outlineLevel="0" collapsed="false">
      <c r="K2392" s="161" t="s">
        <v>12734</v>
      </c>
    </row>
    <row r="2393" customFormat="false" ht="12.75" hidden="false" customHeight="false" outlineLevel="0" collapsed="false">
      <c r="K2393" s="161" t="s">
        <v>12735</v>
      </c>
    </row>
    <row r="2394" customFormat="false" ht="12.75" hidden="false" customHeight="false" outlineLevel="0" collapsed="false">
      <c r="K2394" s="161" t="s">
        <v>12736</v>
      </c>
    </row>
    <row r="2395" customFormat="false" ht="12.75" hidden="false" customHeight="false" outlineLevel="0" collapsed="false">
      <c r="K2395" s="161" t="s">
        <v>12737</v>
      </c>
    </row>
    <row r="2396" customFormat="false" ht="12.75" hidden="false" customHeight="false" outlineLevel="0" collapsed="false">
      <c r="K2396" s="161" t="s">
        <v>12738</v>
      </c>
    </row>
    <row r="2397" customFormat="false" ht="12.75" hidden="false" customHeight="false" outlineLevel="0" collapsed="false">
      <c r="K2397" s="161" t="s">
        <v>12739</v>
      </c>
    </row>
    <row r="2398" customFormat="false" ht="12.75" hidden="false" customHeight="false" outlineLevel="0" collapsed="false">
      <c r="K2398" s="161" t="s">
        <v>12740</v>
      </c>
    </row>
    <row r="2399" customFormat="false" ht="12.75" hidden="false" customHeight="false" outlineLevel="0" collapsed="false">
      <c r="K2399" s="161" t="s">
        <v>12741</v>
      </c>
    </row>
    <row r="2400" customFormat="false" ht="12.75" hidden="false" customHeight="false" outlineLevel="0" collapsed="false">
      <c r="K2400" s="161" t="s">
        <v>12742</v>
      </c>
    </row>
    <row r="2401" customFormat="false" ht="12.75" hidden="false" customHeight="false" outlineLevel="0" collapsed="false">
      <c r="K2401" s="161" t="s">
        <v>12743</v>
      </c>
    </row>
    <row r="2402" customFormat="false" ht="12.75" hidden="false" customHeight="false" outlineLevel="0" collapsed="false">
      <c r="K2402" s="161" t="s">
        <v>12744</v>
      </c>
    </row>
    <row r="2403" customFormat="false" ht="12.75" hidden="false" customHeight="false" outlineLevel="0" collapsed="false">
      <c r="K2403" s="161" t="s">
        <v>12745</v>
      </c>
    </row>
    <row r="2404" customFormat="false" ht="12.75" hidden="false" customHeight="false" outlineLevel="0" collapsed="false">
      <c r="K2404" s="161" t="s">
        <v>12746</v>
      </c>
    </row>
    <row r="2405" customFormat="false" ht="12.75" hidden="false" customHeight="false" outlineLevel="0" collapsed="false">
      <c r="K2405" s="161" t="s">
        <v>12747</v>
      </c>
    </row>
    <row r="2406" customFormat="false" ht="12.75" hidden="false" customHeight="false" outlineLevel="0" collapsed="false">
      <c r="K2406" s="161" t="s">
        <v>12748</v>
      </c>
    </row>
    <row r="2407" customFormat="false" ht="12.75" hidden="false" customHeight="false" outlineLevel="0" collapsed="false">
      <c r="K2407" s="161" t="s">
        <v>12749</v>
      </c>
    </row>
    <row r="2408" customFormat="false" ht="12.75" hidden="false" customHeight="false" outlineLevel="0" collapsed="false">
      <c r="K2408" s="161" t="s">
        <v>12750</v>
      </c>
    </row>
    <row r="2409" customFormat="false" ht="12.75" hidden="false" customHeight="false" outlineLevel="0" collapsed="false">
      <c r="K2409" s="161" t="s">
        <v>12751</v>
      </c>
    </row>
    <row r="2410" customFormat="false" ht="12.75" hidden="false" customHeight="false" outlineLevel="0" collapsed="false">
      <c r="K2410" s="161" t="s">
        <v>12752</v>
      </c>
    </row>
    <row r="2411" customFormat="false" ht="12.75" hidden="false" customHeight="false" outlineLevel="0" collapsed="false">
      <c r="K2411" s="161" t="s">
        <v>12753</v>
      </c>
    </row>
    <row r="2412" customFormat="false" ht="12.75" hidden="false" customHeight="false" outlineLevel="0" collapsed="false">
      <c r="K2412" s="161" t="s">
        <v>12754</v>
      </c>
    </row>
    <row r="2413" customFormat="false" ht="12.75" hidden="false" customHeight="false" outlineLevel="0" collapsed="false">
      <c r="K2413" s="161" t="s">
        <v>12755</v>
      </c>
    </row>
    <row r="2414" customFormat="false" ht="12.75" hidden="false" customHeight="false" outlineLevel="0" collapsed="false">
      <c r="K2414" s="161" t="s">
        <v>12756</v>
      </c>
    </row>
    <row r="2415" customFormat="false" ht="12.75" hidden="false" customHeight="false" outlineLevel="0" collapsed="false">
      <c r="K2415" s="161" t="s">
        <v>12757</v>
      </c>
    </row>
    <row r="2416" customFormat="false" ht="12.75" hidden="false" customHeight="false" outlineLevel="0" collapsed="false">
      <c r="K2416" s="161" t="s">
        <v>12758</v>
      </c>
    </row>
    <row r="2417" customFormat="false" ht="12.75" hidden="false" customHeight="false" outlineLevel="0" collapsed="false">
      <c r="K2417" s="161" t="s">
        <v>12759</v>
      </c>
    </row>
    <row r="2418" customFormat="false" ht="12.75" hidden="false" customHeight="false" outlineLevel="0" collapsed="false">
      <c r="K2418" s="161" t="s">
        <v>12760</v>
      </c>
    </row>
    <row r="2419" customFormat="false" ht="12.75" hidden="false" customHeight="false" outlineLevel="0" collapsed="false">
      <c r="K2419" s="161" t="s">
        <v>12761</v>
      </c>
    </row>
    <row r="2420" customFormat="false" ht="12.75" hidden="false" customHeight="false" outlineLevel="0" collapsed="false">
      <c r="K2420" s="161" t="s">
        <v>12762</v>
      </c>
    </row>
    <row r="2421" customFormat="false" ht="12.75" hidden="false" customHeight="false" outlineLevel="0" collapsed="false">
      <c r="K2421" s="161" t="s">
        <v>12763</v>
      </c>
    </row>
    <row r="2422" customFormat="false" ht="12.75" hidden="false" customHeight="false" outlineLevel="0" collapsed="false">
      <c r="K2422" s="161" t="s">
        <v>12764</v>
      </c>
    </row>
    <row r="2423" customFormat="false" ht="12.75" hidden="false" customHeight="false" outlineLevel="0" collapsed="false">
      <c r="K2423" s="161" t="s">
        <v>12765</v>
      </c>
    </row>
    <row r="2424" customFormat="false" ht="12.75" hidden="false" customHeight="false" outlineLevel="0" collapsed="false">
      <c r="K2424" s="161" t="s">
        <v>12766</v>
      </c>
    </row>
    <row r="2425" customFormat="false" ht="12.75" hidden="false" customHeight="false" outlineLevel="0" collapsed="false">
      <c r="K2425" s="161" t="s">
        <v>12767</v>
      </c>
    </row>
    <row r="2426" customFormat="false" ht="12.75" hidden="false" customHeight="false" outlineLevel="0" collapsed="false">
      <c r="K2426" s="161" t="s">
        <v>12768</v>
      </c>
    </row>
    <row r="2427" customFormat="false" ht="12.75" hidden="false" customHeight="false" outlineLevel="0" collapsed="false">
      <c r="K2427" s="161" t="s">
        <v>12769</v>
      </c>
    </row>
    <row r="2428" customFormat="false" ht="12.75" hidden="false" customHeight="false" outlineLevel="0" collapsed="false">
      <c r="K2428" s="161" t="s">
        <v>12770</v>
      </c>
    </row>
    <row r="2429" customFormat="false" ht="12.75" hidden="false" customHeight="false" outlineLevel="0" collapsed="false">
      <c r="K2429" s="161" t="s">
        <v>12771</v>
      </c>
    </row>
    <row r="2430" customFormat="false" ht="12.75" hidden="false" customHeight="false" outlineLevel="0" collapsed="false">
      <c r="K2430" s="161" t="s">
        <v>12772</v>
      </c>
    </row>
    <row r="2431" customFormat="false" ht="12.75" hidden="false" customHeight="false" outlineLevel="0" collapsed="false">
      <c r="K2431" s="161" t="s">
        <v>12773</v>
      </c>
    </row>
    <row r="2432" customFormat="false" ht="12.75" hidden="false" customHeight="false" outlineLevel="0" collapsed="false">
      <c r="K2432" s="161" t="s">
        <v>12774</v>
      </c>
    </row>
    <row r="2433" customFormat="false" ht="12.75" hidden="false" customHeight="false" outlineLevel="0" collapsed="false">
      <c r="K2433" s="161" t="s">
        <v>12775</v>
      </c>
    </row>
    <row r="2434" customFormat="false" ht="12.75" hidden="false" customHeight="false" outlineLevel="0" collapsed="false">
      <c r="K2434" s="161" t="s">
        <v>12776</v>
      </c>
    </row>
    <row r="2435" customFormat="false" ht="12.75" hidden="false" customHeight="false" outlineLevel="0" collapsed="false">
      <c r="K2435" s="161" t="s">
        <v>12777</v>
      </c>
    </row>
    <row r="2436" customFormat="false" ht="12.75" hidden="false" customHeight="false" outlineLevel="0" collapsed="false">
      <c r="K2436" s="161" t="s">
        <v>12778</v>
      </c>
    </row>
    <row r="2437" customFormat="false" ht="12.75" hidden="false" customHeight="false" outlineLevel="0" collapsed="false">
      <c r="K2437" s="161" t="s">
        <v>12779</v>
      </c>
    </row>
    <row r="2438" customFormat="false" ht="12.75" hidden="false" customHeight="false" outlineLevel="0" collapsed="false">
      <c r="K2438" s="161" t="s">
        <v>12780</v>
      </c>
    </row>
    <row r="2439" customFormat="false" ht="12.75" hidden="false" customHeight="false" outlineLevel="0" collapsed="false">
      <c r="K2439" s="161" t="s">
        <v>12781</v>
      </c>
    </row>
    <row r="2440" customFormat="false" ht="12.75" hidden="false" customHeight="false" outlineLevel="0" collapsed="false">
      <c r="K2440" s="161" t="s">
        <v>12782</v>
      </c>
    </row>
    <row r="2441" customFormat="false" ht="12.75" hidden="false" customHeight="false" outlineLevel="0" collapsed="false">
      <c r="K2441" s="161" t="s">
        <v>12783</v>
      </c>
    </row>
    <row r="2442" customFormat="false" ht="12.75" hidden="false" customHeight="false" outlineLevel="0" collapsed="false">
      <c r="K2442" s="161" t="s">
        <v>12784</v>
      </c>
    </row>
    <row r="2443" customFormat="false" ht="12.75" hidden="false" customHeight="false" outlineLevel="0" collapsed="false">
      <c r="K2443" s="161" t="s">
        <v>12785</v>
      </c>
    </row>
    <row r="2444" customFormat="false" ht="12.75" hidden="false" customHeight="false" outlineLevel="0" collapsed="false">
      <c r="K2444" s="161" t="s">
        <v>12786</v>
      </c>
    </row>
    <row r="2445" customFormat="false" ht="12.75" hidden="false" customHeight="false" outlineLevel="0" collapsed="false">
      <c r="K2445" s="161" t="s">
        <v>12787</v>
      </c>
    </row>
    <row r="2446" customFormat="false" ht="12.75" hidden="false" customHeight="false" outlineLevel="0" collapsed="false">
      <c r="K2446" s="161" t="s">
        <v>12788</v>
      </c>
    </row>
    <row r="2447" customFormat="false" ht="12.75" hidden="false" customHeight="false" outlineLevel="0" collapsed="false">
      <c r="K2447" s="161" t="s">
        <v>12789</v>
      </c>
    </row>
    <row r="2448" customFormat="false" ht="12.75" hidden="false" customHeight="false" outlineLevel="0" collapsed="false">
      <c r="K2448" s="161" t="s">
        <v>12790</v>
      </c>
    </row>
    <row r="2449" customFormat="false" ht="12.75" hidden="false" customHeight="false" outlineLevel="0" collapsed="false">
      <c r="K2449" s="161" t="s">
        <v>12791</v>
      </c>
    </row>
    <row r="2450" customFormat="false" ht="12.75" hidden="false" customHeight="false" outlineLevel="0" collapsed="false">
      <c r="K2450" s="161" t="s">
        <v>12792</v>
      </c>
    </row>
    <row r="2451" customFormat="false" ht="12.75" hidden="false" customHeight="false" outlineLevel="0" collapsed="false">
      <c r="K2451" s="161" t="s">
        <v>12793</v>
      </c>
    </row>
    <row r="2452" customFormat="false" ht="12.75" hidden="false" customHeight="false" outlineLevel="0" collapsed="false">
      <c r="K2452" s="161" t="s">
        <v>12794</v>
      </c>
    </row>
    <row r="2453" customFormat="false" ht="12.75" hidden="false" customHeight="false" outlineLevel="0" collapsed="false">
      <c r="K2453" s="161" t="s">
        <v>12795</v>
      </c>
    </row>
    <row r="2454" customFormat="false" ht="12.75" hidden="false" customHeight="false" outlineLevel="0" collapsed="false">
      <c r="K2454" s="161" t="s">
        <v>12796</v>
      </c>
    </row>
    <row r="2455" customFormat="false" ht="12.75" hidden="false" customHeight="false" outlineLevel="0" collapsed="false">
      <c r="K2455" s="161" t="s">
        <v>12797</v>
      </c>
    </row>
    <row r="2456" customFormat="false" ht="12.75" hidden="false" customHeight="false" outlineLevel="0" collapsed="false">
      <c r="K2456" s="161" t="s">
        <v>12798</v>
      </c>
    </row>
    <row r="2457" customFormat="false" ht="12.75" hidden="false" customHeight="false" outlineLevel="0" collapsed="false">
      <c r="K2457" s="161" t="s">
        <v>12799</v>
      </c>
    </row>
    <row r="2458" customFormat="false" ht="12.75" hidden="false" customHeight="false" outlineLevel="0" collapsed="false">
      <c r="K2458" s="161" t="s">
        <v>12800</v>
      </c>
    </row>
    <row r="2459" customFormat="false" ht="12.75" hidden="false" customHeight="false" outlineLevel="0" collapsed="false">
      <c r="K2459" s="161" t="s">
        <v>12801</v>
      </c>
    </row>
    <row r="2460" customFormat="false" ht="12.75" hidden="false" customHeight="false" outlineLevel="0" collapsed="false">
      <c r="K2460" s="161" t="s">
        <v>12802</v>
      </c>
    </row>
    <row r="2461" customFormat="false" ht="12.75" hidden="false" customHeight="false" outlineLevel="0" collapsed="false">
      <c r="K2461" s="161" t="s">
        <v>12803</v>
      </c>
    </row>
    <row r="2462" customFormat="false" ht="12.75" hidden="false" customHeight="false" outlineLevel="0" collapsed="false">
      <c r="K2462" s="161" t="s">
        <v>12804</v>
      </c>
    </row>
    <row r="2463" customFormat="false" ht="12.75" hidden="false" customHeight="false" outlineLevel="0" collapsed="false">
      <c r="K2463" s="161" t="s">
        <v>12805</v>
      </c>
    </row>
    <row r="2464" customFormat="false" ht="12.75" hidden="false" customHeight="false" outlineLevel="0" collapsed="false">
      <c r="K2464" s="161" t="s">
        <v>12806</v>
      </c>
    </row>
    <row r="2465" customFormat="false" ht="12.75" hidden="false" customHeight="false" outlineLevel="0" collapsed="false">
      <c r="K2465" s="161" t="s">
        <v>12807</v>
      </c>
    </row>
    <row r="2466" customFormat="false" ht="12.75" hidden="false" customHeight="false" outlineLevel="0" collapsed="false">
      <c r="K2466" s="161" t="s">
        <v>12808</v>
      </c>
    </row>
    <row r="2467" customFormat="false" ht="12.75" hidden="false" customHeight="false" outlineLevel="0" collapsed="false">
      <c r="K2467" s="161" t="s">
        <v>12809</v>
      </c>
    </row>
    <row r="2468" customFormat="false" ht="12.75" hidden="false" customHeight="false" outlineLevel="0" collapsed="false">
      <c r="K2468" s="161" t="s">
        <v>12810</v>
      </c>
    </row>
    <row r="2469" customFormat="false" ht="12.75" hidden="false" customHeight="false" outlineLevel="0" collapsed="false">
      <c r="K2469" s="161" t="s">
        <v>12811</v>
      </c>
    </row>
    <row r="2470" customFormat="false" ht="12.75" hidden="false" customHeight="false" outlineLevel="0" collapsed="false">
      <c r="K2470" s="161" t="s">
        <v>12812</v>
      </c>
    </row>
    <row r="2471" customFormat="false" ht="12.75" hidden="false" customHeight="false" outlineLevel="0" collapsed="false">
      <c r="K2471" s="161" t="s">
        <v>12813</v>
      </c>
    </row>
    <row r="2472" customFormat="false" ht="12.75" hidden="false" customHeight="false" outlineLevel="0" collapsed="false">
      <c r="K2472" s="161" t="s">
        <v>12814</v>
      </c>
    </row>
    <row r="2473" customFormat="false" ht="12.75" hidden="false" customHeight="false" outlineLevel="0" collapsed="false">
      <c r="K2473" s="161" t="s">
        <v>12815</v>
      </c>
    </row>
    <row r="2474" customFormat="false" ht="12.75" hidden="false" customHeight="false" outlineLevel="0" collapsed="false">
      <c r="K2474" s="161" t="s">
        <v>12816</v>
      </c>
    </row>
    <row r="2475" customFormat="false" ht="12.75" hidden="false" customHeight="false" outlineLevel="0" collapsed="false">
      <c r="K2475" s="161" t="s">
        <v>12817</v>
      </c>
    </row>
    <row r="2476" customFormat="false" ht="12.75" hidden="false" customHeight="false" outlineLevel="0" collapsed="false">
      <c r="K2476" s="161" t="s">
        <v>12818</v>
      </c>
    </row>
    <row r="2477" customFormat="false" ht="12.75" hidden="false" customHeight="false" outlineLevel="0" collapsed="false">
      <c r="K2477" s="161" t="s">
        <v>12819</v>
      </c>
    </row>
    <row r="2478" customFormat="false" ht="12.75" hidden="false" customHeight="false" outlineLevel="0" collapsed="false">
      <c r="K2478" s="161" t="s">
        <v>12820</v>
      </c>
    </row>
    <row r="2479" customFormat="false" ht="12.75" hidden="false" customHeight="false" outlineLevel="0" collapsed="false">
      <c r="K2479" s="161" t="s">
        <v>12821</v>
      </c>
    </row>
    <row r="2480" customFormat="false" ht="12.75" hidden="false" customHeight="false" outlineLevel="0" collapsed="false">
      <c r="K2480" s="161" t="s">
        <v>12822</v>
      </c>
    </row>
    <row r="2481" customFormat="false" ht="12.75" hidden="false" customHeight="false" outlineLevel="0" collapsed="false">
      <c r="K2481" s="161" t="s">
        <v>12823</v>
      </c>
    </row>
    <row r="2482" customFormat="false" ht="12.75" hidden="false" customHeight="false" outlineLevel="0" collapsed="false">
      <c r="K2482" s="161" t="s">
        <v>12824</v>
      </c>
    </row>
    <row r="2483" customFormat="false" ht="12.75" hidden="false" customHeight="false" outlineLevel="0" collapsed="false">
      <c r="K2483" s="161" t="s">
        <v>12825</v>
      </c>
    </row>
    <row r="2484" customFormat="false" ht="12.75" hidden="false" customHeight="false" outlineLevel="0" collapsed="false">
      <c r="K2484" s="161" t="s">
        <v>12826</v>
      </c>
    </row>
    <row r="2485" customFormat="false" ht="12.75" hidden="false" customHeight="false" outlineLevel="0" collapsed="false">
      <c r="K2485" s="161" t="s">
        <v>12827</v>
      </c>
    </row>
    <row r="2486" customFormat="false" ht="12.75" hidden="false" customHeight="false" outlineLevel="0" collapsed="false">
      <c r="K2486" s="161" t="s">
        <v>12828</v>
      </c>
    </row>
    <row r="2487" customFormat="false" ht="12.75" hidden="false" customHeight="false" outlineLevel="0" collapsed="false">
      <c r="K2487" s="161" t="s">
        <v>12829</v>
      </c>
    </row>
    <row r="2488" customFormat="false" ht="12.75" hidden="false" customHeight="false" outlineLevel="0" collapsed="false">
      <c r="K2488" s="161" t="s">
        <v>12830</v>
      </c>
    </row>
    <row r="2489" customFormat="false" ht="12.75" hidden="false" customHeight="false" outlineLevel="0" collapsed="false">
      <c r="K2489" s="161" t="s">
        <v>12831</v>
      </c>
    </row>
    <row r="2490" customFormat="false" ht="12.75" hidden="false" customHeight="false" outlineLevel="0" collapsed="false">
      <c r="K2490" s="161" t="s">
        <v>12832</v>
      </c>
    </row>
    <row r="2491" customFormat="false" ht="12.75" hidden="false" customHeight="false" outlineLevel="0" collapsed="false">
      <c r="K2491" s="161" t="s">
        <v>12833</v>
      </c>
    </row>
    <row r="2492" customFormat="false" ht="12.75" hidden="false" customHeight="false" outlineLevel="0" collapsed="false">
      <c r="K2492" s="161" t="s">
        <v>12834</v>
      </c>
    </row>
    <row r="2493" customFormat="false" ht="12.75" hidden="false" customHeight="false" outlineLevel="0" collapsed="false">
      <c r="K2493" s="161" t="s">
        <v>12835</v>
      </c>
    </row>
    <row r="2494" customFormat="false" ht="12.75" hidden="false" customHeight="false" outlineLevel="0" collapsed="false">
      <c r="K2494" s="161" t="s">
        <v>12836</v>
      </c>
    </row>
    <row r="2495" customFormat="false" ht="12.75" hidden="false" customHeight="false" outlineLevel="0" collapsed="false">
      <c r="K2495" s="161" t="s">
        <v>12837</v>
      </c>
    </row>
    <row r="2496" customFormat="false" ht="12.75" hidden="false" customHeight="false" outlineLevel="0" collapsed="false">
      <c r="K2496" s="161" t="s">
        <v>12838</v>
      </c>
    </row>
    <row r="2497" customFormat="false" ht="12.75" hidden="false" customHeight="false" outlineLevel="0" collapsed="false">
      <c r="K2497" s="161" t="s">
        <v>12839</v>
      </c>
    </row>
    <row r="2498" customFormat="false" ht="12.75" hidden="false" customHeight="false" outlineLevel="0" collapsed="false">
      <c r="K2498" s="161" t="s">
        <v>12840</v>
      </c>
    </row>
    <row r="2499" customFormat="false" ht="12.75" hidden="false" customHeight="false" outlineLevel="0" collapsed="false">
      <c r="K2499" s="161" t="s">
        <v>12841</v>
      </c>
    </row>
    <row r="2500" customFormat="false" ht="12.75" hidden="false" customHeight="false" outlineLevel="0" collapsed="false">
      <c r="K2500" s="161" t="s">
        <v>12842</v>
      </c>
    </row>
    <row r="2501" customFormat="false" ht="12.75" hidden="false" customHeight="false" outlineLevel="0" collapsed="false">
      <c r="K2501" s="161" t="s">
        <v>12843</v>
      </c>
    </row>
    <row r="2502" customFormat="false" ht="12.75" hidden="false" customHeight="false" outlineLevel="0" collapsed="false">
      <c r="K2502" s="161" t="s">
        <v>12844</v>
      </c>
    </row>
    <row r="2503" customFormat="false" ht="12.75" hidden="false" customHeight="false" outlineLevel="0" collapsed="false">
      <c r="K2503" s="161" t="s">
        <v>12845</v>
      </c>
    </row>
    <row r="2504" customFormat="false" ht="12.75" hidden="false" customHeight="false" outlineLevel="0" collapsed="false">
      <c r="K2504" s="161" t="s">
        <v>12846</v>
      </c>
    </row>
    <row r="2505" customFormat="false" ht="12.75" hidden="false" customHeight="false" outlineLevel="0" collapsed="false">
      <c r="K2505" s="161" t="s">
        <v>12847</v>
      </c>
    </row>
    <row r="2506" customFormat="false" ht="12.75" hidden="false" customHeight="false" outlineLevel="0" collapsed="false">
      <c r="K2506" s="161" t="s">
        <v>12848</v>
      </c>
    </row>
    <row r="2507" customFormat="false" ht="12.75" hidden="false" customHeight="false" outlineLevel="0" collapsed="false">
      <c r="K2507" s="161" t="s">
        <v>12849</v>
      </c>
    </row>
    <row r="2508" customFormat="false" ht="12.75" hidden="false" customHeight="false" outlineLevel="0" collapsed="false">
      <c r="K2508" s="161" t="s">
        <v>12850</v>
      </c>
    </row>
    <row r="2509" customFormat="false" ht="12.75" hidden="false" customHeight="false" outlineLevel="0" collapsed="false">
      <c r="K2509" s="161" t="s">
        <v>12851</v>
      </c>
    </row>
    <row r="2510" customFormat="false" ht="12.75" hidden="false" customHeight="false" outlineLevel="0" collapsed="false">
      <c r="K2510" s="161" t="s">
        <v>12852</v>
      </c>
    </row>
    <row r="2511" customFormat="false" ht="12.75" hidden="false" customHeight="false" outlineLevel="0" collapsed="false">
      <c r="K2511" s="161" t="s">
        <v>12853</v>
      </c>
    </row>
    <row r="2512" customFormat="false" ht="12.75" hidden="false" customHeight="false" outlineLevel="0" collapsed="false">
      <c r="K2512" s="161" t="s">
        <v>12854</v>
      </c>
    </row>
    <row r="2513" customFormat="false" ht="12.75" hidden="false" customHeight="false" outlineLevel="0" collapsed="false">
      <c r="K2513" s="161" t="s">
        <v>12855</v>
      </c>
    </row>
    <row r="2514" customFormat="false" ht="12.75" hidden="false" customHeight="false" outlineLevel="0" collapsed="false">
      <c r="K2514" s="161" t="s">
        <v>12856</v>
      </c>
    </row>
    <row r="2515" customFormat="false" ht="12.75" hidden="false" customHeight="false" outlineLevel="0" collapsed="false">
      <c r="K2515" s="161" t="s">
        <v>12857</v>
      </c>
    </row>
    <row r="2516" customFormat="false" ht="12.75" hidden="false" customHeight="false" outlineLevel="0" collapsed="false">
      <c r="K2516" s="161" t="s">
        <v>12858</v>
      </c>
    </row>
    <row r="2517" customFormat="false" ht="12.75" hidden="false" customHeight="false" outlineLevel="0" collapsed="false">
      <c r="K2517" s="161" t="s">
        <v>12859</v>
      </c>
    </row>
    <row r="2518" customFormat="false" ht="12.75" hidden="false" customHeight="false" outlineLevel="0" collapsed="false">
      <c r="K2518" s="161" t="s">
        <v>12860</v>
      </c>
    </row>
    <row r="2519" customFormat="false" ht="12.75" hidden="false" customHeight="false" outlineLevel="0" collapsed="false">
      <c r="K2519" s="161" t="s">
        <v>12861</v>
      </c>
    </row>
    <row r="2520" customFormat="false" ht="12.75" hidden="false" customHeight="false" outlineLevel="0" collapsed="false">
      <c r="K2520" s="161" t="s">
        <v>12862</v>
      </c>
    </row>
    <row r="2521" customFormat="false" ht="12.75" hidden="false" customHeight="false" outlineLevel="0" collapsed="false">
      <c r="K2521" s="161" t="s">
        <v>12863</v>
      </c>
    </row>
    <row r="2522" customFormat="false" ht="12.75" hidden="false" customHeight="false" outlineLevel="0" collapsed="false">
      <c r="K2522" s="161" t="s">
        <v>12864</v>
      </c>
    </row>
    <row r="2523" customFormat="false" ht="12.75" hidden="false" customHeight="false" outlineLevel="0" collapsed="false">
      <c r="K2523" s="161" t="s">
        <v>12865</v>
      </c>
    </row>
    <row r="2524" customFormat="false" ht="12.75" hidden="false" customHeight="false" outlineLevel="0" collapsed="false">
      <c r="K2524" s="161" t="s">
        <v>12866</v>
      </c>
    </row>
    <row r="2525" customFormat="false" ht="12.75" hidden="false" customHeight="false" outlineLevel="0" collapsed="false">
      <c r="K2525" s="161" t="s">
        <v>12867</v>
      </c>
    </row>
    <row r="2526" customFormat="false" ht="12.75" hidden="false" customHeight="false" outlineLevel="0" collapsed="false">
      <c r="K2526" s="161" t="s">
        <v>12868</v>
      </c>
    </row>
    <row r="2527" customFormat="false" ht="12.75" hidden="false" customHeight="false" outlineLevel="0" collapsed="false">
      <c r="K2527" s="161" t="s">
        <v>12869</v>
      </c>
    </row>
    <row r="2528" customFormat="false" ht="12.75" hidden="false" customHeight="false" outlineLevel="0" collapsed="false">
      <c r="K2528" s="161" t="s">
        <v>12870</v>
      </c>
    </row>
    <row r="2529" customFormat="false" ht="12.75" hidden="false" customHeight="false" outlineLevel="0" collapsed="false">
      <c r="K2529" s="161" t="s">
        <v>12871</v>
      </c>
    </row>
    <row r="2530" customFormat="false" ht="12.75" hidden="false" customHeight="false" outlineLevel="0" collapsed="false">
      <c r="K2530" s="161" t="s">
        <v>12872</v>
      </c>
    </row>
    <row r="2531" customFormat="false" ht="12.75" hidden="false" customHeight="false" outlineLevel="0" collapsed="false">
      <c r="K2531" s="161" t="s">
        <v>12873</v>
      </c>
    </row>
    <row r="2532" customFormat="false" ht="12.75" hidden="false" customHeight="false" outlineLevel="0" collapsed="false">
      <c r="K2532" s="161" t="s">
        <v>12874</v>
      </c>
    </row>
    <row r="2533" customFormat="false" ht="12.75" hidden="false" customHeight="false" outlineLevel="0" collapsed="false">
      <c r="K2533" s="161" t="s">
        <v>12875</v>
      </c>
    </row>
    <row r="2534" customFormat="false" ht="12.75" hidden="false" customHeight="false" outlineLevel="0" collapsed="false">
      <c r="K2534" s="161" t="s">
        <v>12876</v>
      </c>
    </row>
    <row r="2535" customFormat="false" ht="12.75" hidden="false" customHeight="false" outlineLevel="0" collapsed="false">
      <c r="K2535" s="161" t="s">
        <v>12877</v>
      </c>
    </row>
    <row r="2536" customFormat="false" ht="12.75" hidden="false" customHeight="false" outlineLevel="0" collapsed="false">
      <c r="K2536" s="161" t="s">
        <v>12878</v>
      </c>
    </row>
    <row r="2537" customFormat="false" ht="12.75" hidden="false" customHeight="false" outlineLevel="0" collapsed="false">
      <c r="K2537" s="161" t="s">
        <v>12879</v>
      </c>
    </row>
    <row r="2538" customFormat="false" ht="12.75" hidden="false" customHeight="false" outlineLevel="0" collapsed="false">
      <c r="K2538" s="161" t="s">
        <v>12880</v>
      </c>
    </row>
    <row r="2539" customFormat="false" ht="12.75" hidden="false" customHeight="false" outlineLevel="0" collapsed="false">
      <c r="K2539" s="161" t="s">
        <v>12881</v>
      </c>
    </row>
    <row r="2540" customFormat="false" ht="12.75" hidden="false" customHeight="false" outlineLevel="0" collapsed="false">
      <c r="K2540" s="161" t="s">
        <v>12882</v>
      </c>
    </row>
    <row r="2541" customFormat="false" ht="12.75" hidden="false" customHeight="false" outlineLevel="0" collapsed="false">
      <c r="K2541" s="161" t="s">
        <v>12883</v>
      </c>
    </row>
    <row r="2542" customFormat="false" ht="12.75" hidden="false" customHeight="false" outlineLevel="0" collapsed="false">
      <c r="K2542" s="161" t="s">
        <v>12884</v>
      </c>
    </row>
    <row r="2543" customFormat="false" ht="12.75" hidden="false" customHeight="false" outlineLevel="0" collapsed="false">
      <c r="K2543" s="161" t="s">
        <v>12885</v>
      </c>
    </row>
    <row r="2544" customFormat="false" ht="12.75" hidden="false" customHeight="false" outlineLevel="0" collapsed="false">
      <c r="K2544" s="161" t="s">
        <v>12886</v>
      </c>
    </row>
    <row r="2545" customFormat="false" ht="12.75" hidden="false" customHeight="false" outlineLevel="0" collapsed="false">
      <c r="K2545" s="161" t="s">
        <v>12887</v>
      </c>
    </row>
    <row r="2546" customFormat="false" ht="12.75" hidden="false" customHeight="false" outlineLevel="0" collapsed="false">
      <c r="K2546" s="161" t="s">
        <v>12888</v>
      </c>
    </row>
    <row r="2547" customFormat="false" ht="12.75" hidden="false" customHeight="false" outlineLevel="0" collapsed="false">
      <c r="K2547" s="161" t="s">
        <v>12889</v>
      </c>
    </row>
    <row r="2548" customFormat="false" ht="12.75" hidden="false" customHeight="false" outlineLevel="0" collapsed="false">
      <c r="K2548" s="161" t="s">
        <v>12890</v>
      </c>
    </row>
    <row r="2549" customFormat="false" ht="12.75" hidden="false" customHeight="false" outlineLevel="0" collapsed="false">
      <c r="K2549" s="161" t="s">
        <v>12891</v>
      </c>
    </row>
    <row r="2550" customFormat="false" ht="12.75" hidden="false" customHeight="false" outlineLevel="0" collapsed="false">
      <c r="K2550" s="161" t="s">
        <v>12892</v>
      </c>
    </row>
    <row r="2551" customFormat="false" ht="12.75" hidden="false" customHeight="false" outlineLevel="0" collapsed="false">
      <c r="K2551" s="161" t="s">
        <v>12893</v>
      </c>
    </row>
    <row r="2552" customFormat="false" ht="12.75" hidden="false" customHeight="false" outlineLevel="0" collapsed="false">
      <c r="K2552" s="161" t="s">
        <v>12894</v>
      </c>
    </row>
    <row r="2553" customFormat="false" ht="12.75" hidden="false" customHeight="false" outlineLevel="0" collapsed="false">
      <c r="K2553" s="161" t="s">
        <v>12895</v>
      </c>
    </row>
    <row r="2554" customFormat="false" ht="12.75" hidden="false" customHeight="false" outlineLevel="0" collapsed="false">
      <c r="K2554" s="161" t="s">
        <v>12896</v>
      </c>
    </row>
    <row r="2555" customFormat="false" ht="12.75" hidden="false" customHeight="false" outlineLevel="0" collapsed="false">
      <c r="K2555" s="161" t="s">
        <v>12897</v>
      </c>
    </row>
    <row r="2556" customFormat="false" ht="12.75" hidden="false" customHeight="false" outlineLevel="0" collapsed="false">
      <c r="K2556" s="161" t="s">
        <v>12898</v>
      </c>
    </row>
    <row r="2557" customFormat="false" ht="12.75" hidden="false" customHeight="false" outlineLevel="0" collapsed="false">
      <c r="K2557" s="161" t="s">
        <v>12899</v>
      </c>
    </row>
    <row r="2558" customFormat="false" ht="12.75" hidden="false" customHeight="false" outlineLevel="0" collapsed="false">
      <c r="K2558" s="161" t="s">
        <v>12900</v>
      </c>
    </row>
    <row r="2559" customFormat="false" ht="12.75" hidden="false" customHeight="false" outlineLevel="0" collapsed="false">
      <c r="K2559" s="161" t="s">
        <v>12901</v>
      </c>
    </row>
    <row r="2560" customFormat="false" ht="12.75" hidden="false" customHeight="false" outlineLevel="0" collapsed="false">
      <c r="K2560" s="161" t="s">
        <v>12902</v>
      </c>
    </row>
    <row r="2561" customFormat="false" ht="12.75" hidden="false" customHeight="false" outlineLevel="0" collapsed="false">
      <c r="K2561" s="161" t="s">
        <v>12903</v>
      </c>
    </row>
    <row r="2562" customFormat="false" ht="12.75" hidden="false" customHeight="false" outlineLevel="0" collapsed="false">
      <c r="K2562" s="161" t="s">
        <v>12904</v>
      </c>
    </row>
    <row r="2563" customFormat="false" ht="12.75" hidden="false" customHeight="false" outlineLevel="0" collapsed="false">
      <c r="K2563" s="161" t="s">
        <v>12905</v>
      </c>
    </row>
    <row r="2564" customFormat="false" ht="12.75" hidden="false" customHeight="false" outlineLevel="0" collapsed="false">
      <c r="K2564" s="161" t="s">
        <v>12906</v>
      </c>
    </row>
    <row r="2565" customFormat="false" ht="12.75" hidden="false" customHeight="false" outlineLevel="0" collapsed="false">
      <c r="K2565" s="161" t="s">
        <v>12907</v>
      </c>
    </row>
    <row r="2566" customFormat="false" ht="12.75" hidden="false" customHeight="false" outlineLevel="0" collapsed="false">
      <c r="K2566" s="161" t="s">
        <v>12908</v>
      </c>
    </row>
    <row r="2567" customFormat="false" ht="12.75" hidden="false" customHeight="false" outlineLevel="0" collapsed="false">
      <c r="K2567" s="161" t="s">
        <v>12909</v>
      </c>
    </row>
    <row r="2568" customFormat="false" ht="12.75" hidden="false" customHeight="false" outlineLevel="0" collapsed="false">
      <c r="K2568" s="161" t="s">
        <v>12910</v>
      </c>
    </row>
    <row r="2569" customFormat="false" ht="12.75" hidden="false" customHeight="false" outlineLevel="0" collapsed="false">
      <c r="K2569" s="161" t="s">
        <v>12911</v>
      </c>
    </row>
    <row r="2570" customFormat="false" ht="12.75" hidden="false" customHeight="false" outlineLevel="0" collapsed="false">
      <c r="K2570" s="161" t="s">
        <v>12912</v>
      </c>
    </row>
    <row r="2571" customFormat="false" ht="12.75" hidden="false" customHeight="false" outlineLevel="0" collapsed="false">
      <c r="K2571" s="161" t="s">
        <v>12913</v>
      </c>
    </row>
    <row r="2572" customFormat="false" ht="12.75" hidden="false" customHeight="false" outlineLevel="0" collapsed="false">
      <c r="K2572" s="161" t="s">
        <v>12914</v>
      </c>
    </row>
    <row r="2573" customFormat="false" ht="12.75" hidden="false" customHeight="false" outlineLevel="0" collapsed="false">
      <c r="K2573" s="161" t="s">
        <v>12915</v>
      </c>
    </row>
    <row r="2574" customFormat="false" ht="12.75" hidden="false" customHeight="false" outlineLevel="0" collapsed="false">
      <c r="K2574" s="161" t="s">
        <v>12916</v>
      </c>
    </row>
    <row r="2575" customFormat="false" ht="12.75" hidden="false" customHeight="false" outlineLevel="0" collapsed="false">
      <c r="K2575" s="161" t="s">
        <v>12917</v>
      </c>
    </row>
    <row r="2576" customFormat="false" ht="12.75" hidden="false" customHeight="false" outlineLevel="0" collapsed="false">
      <c r="K2576" s="161" t="s">
        <v>12918</v>
      </c>
    </row>
    <row r="2577" customFormat="false" ht="12.75" hidden="false" customHeight="false" outlineLevel="0" collapsed="false">
      <c r="K2577" s="161" t="s">
        <v>12919</v>
      </c>
    </row>
    <row r="2578" customFormat="false" ht="12.75" hidden="false" customHeight="false" outlineLevel="0" collapsed="false">
      <c r="K2578" s="161" t="s">
        <v>12920</v>
      </c>
    </row>
    <row r="2579" customFormat="false" ht="12.75" hidden="false" customHeight="false" outlineLevel="0" collapsed="false">
      <c r="K2579" s="161" t="s">
        <v>12921</v>
      </c>
    </row>
    <row r="2580" customFormat="false" ht="12.75" hidden="false" customHeight="false" outlineLevel="0" collapsed="false">
      <c r="K2580" s="161" t="s">
        <v>12922</v>
      </c>
    </row>
    <row r="2581" customFormat="false" ht="12.75" hidden="false" customHeight="false" outlineLevel="0" collapsed="false">
      <c r="K2581" s="161" t="s">
        <v>12923</v>
      </c>
    </row>
    <row r="2582" customFormat="false" ht="12.75" hidden="false" customHeight="false" outlineLevel="0" collapsed="false">
      <c r="K2582" s="161" t="s">
        <v>12924</v>
      </c>
    </row>
    <row r="2583" customFormat="false" ht="12.75" hidden="false" customHeight="false" outlineLevel="0" collapsed="false">
      <c r="K2583" s="161" t="s">
        <v>12925</v>
      </c>
    </row>
    <row r="2584" customFormat="false" ht="12.75" hidden="false" customHeight="false" outlineLevel="0" collapsed="false">
      <c r="K2584" s="161" t="s">
        <v>12926</v>
      </c>
    </row>
    <row r="2585" customFormat="false" ht="12.75" hidden="false" customHeight="false" outlineLevel="0" collapsed="false">
      <c r="K2585" s="161" t="s">
        <v>12927</v>
      </c>
    </row>
    <row r="2586" customFormat="false" ht="12.75" hidden="false" customHeight="false" outlineLevel="0" collapsed="false">
      <c r="K2586" s="161" t="s">
        <v>12928</v>
      </c>
    </row>
    <row r="2587" customFormat="false" ht="12.75" hidden="false" customHeight="false" outlineLevel="0" collapsed="false">
      <c r="K2587" s="161" t="s">
        <v>12929</v>
      </c>
    </row>
    <row r="2588" customFormat="false" ht="12.75" hidden="false" customHeight="false" outlineLevel="0" collapsed="false">
      <c r="K2588" s="161" t="s">
        <v>12930</v>
      </c>
    </row>
    <row r="2589" customFormat="false" ht="12.75" hidden="false" customHeight="false" outlineLevel="0" collapsed="false">
      <c r="K2589" s="161" t="s">
        <v>12931</v>
      </c>
    </row>
    <row r="2590" customFormat="false" ht="12.75" hidden="false" customHeight="false" outlineLevel="0" collapsed="false">
      <c r="K2590" s="161" t="s">
        <v>12932</v>
      </c>
    </row>
    <row r="2591" customFormat="false" ht="12.75" hidden="false" customHeight="false" outlineLevel="0" collapsed="false">
      <c r="K2591" s="161" t="s">
        <v>12933</v>
      </c>
    </row>
    <row r="2592" customFormat="false" ht="12.75" hidden="false" customHeight="false" outlineLevel="0" collapsed="false">
      <c r="K2592" s="161" t="s">
        <v>12934</v>
      </c>
    </row>
    <row r="2593" customFormat="false" ht="12.75" hidden="false" customHeight="false" outlineLevel="0" collapsed="false">
      <c r="K2593" s="161" t="s">
        <v>12935</v>
      </c>
    </row>
    <row r="2594" customFormat="false" ht="12.75" hidden="false" customHeight="false" outlineLevel="0" collapsed="false">
      <c r="K2594" s="161" t="s">
        <v>12936</v>
      </c>
    </row>
    <row r="2595" customFormat="false" ht="12.75" hidden="false" customHeight="false" outlineLevel="0" collapsed="false">
      <c r="K2595" s="161" t="s">
        <v>12937</v>
      </c>
    </row>
    <row r="2596" customFormat="false" ht="12.75" hidden="false" customHeight="false" outlineLevel="0" collapsed="false">
      <c r="K2596" s="161" t="s">
        <v>12938</v>
      </c>
    </row>
    <row r="2597" customFormat="false" ht="12.75" hidden="false" customHeight="false" outlineLevel="0" collapsed="false">
      <c r="K2597" s="161" t="s">
        <v>12939</v>
      </c>
    </row>
    <row r="2598" customFormat="false" ht="12.75" hidden="false" customHeight="false" outlineLevel="0" collapsed="false">
      <c r="K2598" s="161" t="s">
        <v>12940</v>
      </c>
    </row>
    <row r="2599" customFormat="false" ht="12.75" hidden="false" customHeight="false" outlineLevel="0" collapsed="false">
      <c r="K2599" s="161" t="s">
        <v>12941</v>
      </c>
    </row>
    <row r="2600" customFormat="false" ht="12.75" hidden="false" customHeight="false" outlineLevel="0" collapsed="false">
      <c r="K2600" s="161" t="s">
        <v>12942</v>
      </c>
    </row>
    <row r="2601" customFormat="false" ht="12.75" hidden="false" customHeight="false" outlineLevel="0" collapsed="false">
      <c r="K2601" s="161" t="s">
        <v>12943</v>
      </c>
    </row>
    <row r="2602" customFormat="false" ht="12.75" hidden="false" customHeight="false" outlineLevel="0" collapsed="false">
      <c r="K2602" s="161" t="s">
        <v>12944</v>
      </c>
    </row>
    <row r="2603" customFormat="false" ht="12.75" hidden="false" customHeight="false" outlineLevel="0" collapsed="false">
      <c r="K2603" s="161" t="s">
        <v>12945</v>
      </c>
    </row>
    <row r="2604" customFormat="false" ht="12.75" hidden="false" customHeight="false" outlineLevel="0" collapsed="false">
      <c r="K2604" s="161" t="s">
        <v>12946</v>
      </c>
    </row>
    <row r="2605" customFormat="false" ht="12.75" hidden="false" customHeight="false" outlineLevel="0" collapsed="false">
      <c r="K2605" s="161" t="s">
        <v>12947</v>
      </c>
    </row>
    <row r="2606" customFormat="false" ht="12.75" hidden="false" customHeight="false" outlineLevel="0" collapsed="false">
      <c r="K2606" s="161" t="s">
        <v>12948</v>
      </c>
    </row>
    <row r="2607" customFormat="false" ht="12.75" hidden="false" customHeight="false" outlineLevel="0" collapsed="false">
      <c r="K2607" s="161" t="s">
        <v>12949</v>
      </c>
    </row>
    <row r="2608" customFormat="false" ht="12.75" hidden="false" customHeight="false" outlineLevel="0" collapsed="false">
      <c r="K2608" s="161" t="s">
        <v>12950</v>
      </c>
    </row>
    <row r="2609" customFormat="false" ht="12.75" hidden="false" customHeight="false" outlineLevel="0" collapsed="false">
      <c r="K2609" s="161" t="s">
        <v>12951</v>
      </c>
    </row>
    <row r="2610" customFormat="false" ht="12.75" hidden="false" customHeight="false" outlineLevel="0" collapsed="false">
      <c r="K2610" s="161" t="s">
        <v>12952</v>
      </c>
    </row>
    <row r="2611" customFormat="false" ht="12.75" hidden="false" customHeight="false" outlineLevel="0" collapsed="false">
      <c r="K2611" s="161" t="s">
        <v>12953</v>
      </c>
    </row>
    <row r="2612" customFormat="false" ht="12.75" hidden="false" customHeight="false" outlineLevel="0" collapsed="false">
      <c r="K2612" s="161" t="s">
        <v>12954</v>
      </c>
    </row>
    <row r="2613" customFormat="false" ht="12.75" hidden="false" customHeight="false" outlineLevel="0" collapsed="false">
      <c r="K2613" s="161" t="s">
        <v>12955</v>
      </c>
    </row>
    <row r="2614" customFormat="false" ht="12.75" hidden="false" customHeight="false" outlineLevel="0" collapsed="false">
      <c r="K2614" s="161" t="s">
        <v>12956</v>
      </c>
    </row>
    <row r="2615" customFormat="false" ht="12.75" hidden="false" customHeight="false" outlineLevel="0" collapsed="false">
      <c r="K2615" s="161" t="s">
        <v>12957</v>
      </c>
    </row>
    <row r="2616" customFormat="false" ht="12.75" hidden="false" customHeight="false" outlineLevel="0" collapsed="false">
      <c r="K2616" s="161" t="s">
        <v>12958</v>
      </c>
    </row>
    <row r="2617" customFormat="false" ht="12.75" hidden="false" customHeight="false" outlineLevel="0" collapsed="false">
      <c r="K2617" s="161" t="s">
        <v>12959</v>
      </c>
    </row>
    <row r="2618" customFormat="false" ht="12.75" hidden="false" customHeight="false" outlineLevel="0" collapsed="false">
      <c r="K2618" s="161" t="s">
        <v>12960</v>
      </c>
    </row>
    <row r="2619" customFormat="false" ht="12.75" hidden="false" customHeight="false" outlineLevel="0" collapsed="false">
      <c r="K2619" s="161" t="s">
        <v>12961</v>
      </c>
    </row>
    <row r="2620" customFormat="false" ht="12.75" hidden="false" customHeight="false" outlineLevel="0" collapsed="false">
      <c r="K2620" s="161" t="s">
        <v>12962</v>
      </c>
    </row>
    <row r="2621" customFormat="false" ht="12.75" hidden="false" customHeight="false" outlineLevel="0" collapsed="false">
      <c r="K2621" s="161" t="s">
        <v>12963</v>
      </c>
    </row>
    <row r="2622" customFormat="false" ht="12.75" hidden="false" customHeight="false" outlineLevel="0" collapsed="false">
      <c r="K2622" s="161" t="s">
        <v>12964</v>
      </c>
    </row>
    <row r="2623" customFormat="false" ht="12.75" hidden="false" customHeight="false" outlineLevel="0" collapsed="false">
      <c r="K2623" s="161" t="s">
        <v>12965</v>
      </c>
    </row>
    <row r="2624" customFormat="false" ht="12.75" hidden="false" customHeight="false" outlineLevel="0" collapsed="false">
      <c r="K2624" s="161" t="s">
        <v>12966</v>
      </c>
    </row>
    <row r="2625" customFormat="false" ht="12.75" hidden="false" customHeight="false" outlineLevel="0" collapsed="false">
      <c r="K2625" s="161" t="s">
        <v>12967</v>
      </c>
    </row>
    <row r="2626" customFormat="false" ht="12.75" hidden="false" customHeight="false" outlineLevel="0" collapsed="false">
      <c r="K2626" s="161" t="s">
        <v>12968</v>
      </c>
    </row>
    <row r="2627" customFormat="false" ht="12.75" hidden="false" customHeight="false" outlineLevel="0" collapsed="false">
      <c r="K2627" s="161" t="s">
        <v>12969</v>
      </c>
    </row>
    <row r="2628" customFormat="false" ht="12.75" hidden="false" customHeight="false" outlineLevel="0" collapsed="false">
      <c r="K2628" s="161" t="s">
        <v>12970</v>
      </c>
    </row>
    <row r="2629" customFormat="false" ht="12.75" hidden="false" customHeight="false" outlineLevel="0" collapsed="false">
      <c r="K2629" s="161" t="s">
        <v>12971</v>
      </c>
    </row>
    <row r="2630" customFormat="false" ht="12.75" hidden="false" customHeight="false" outlineLevel="0" collapsed="false">
      <c r="K2630" s="161" t="s">
        <v>12972</v>
      </c>
    </row>
    <row r="2631" customFormat="false" ht="12.75" hidden="false" customHeight="false" outlineLevel="0" collapsed="false">
      <c r="K2631" s="161" t="s">
        <v>12973</v>
      </c>
    </row>
    <row r="2632" customFormat="false" ht="12.75" hidden="false" customHeight="false" outlineLevel="0" collapsed="false">
      <c r="K2632" s="161" t="s">
        <v>12974</v>
      </c>
    </row>
    <row r="2633" customFormat="false" ht="12.75" hidden="false" customHeight="false" outlineLevel="0" collapsed="false">
      <c r="K2633" s="161" t="s">
        <v>12975</v>
      </c>
    </row>
    <row r="2634" customFormat="false" ht="12.75" hidden="false" customHeight="false" outlineLevel="0" collapsed="false">
      <c r="K2634" s="161" t="s">
        <v>12976</v>
      </c>
    </row>
    <row r="2635" customFormat="false" ht="12.75" hidden="false" customHeight="false" outlineLevel="0" collapsed="false">
      <c r="K2635" s="161" t="s">
        <v>12977</v>
      </c>
    </row>
    <row r="2636" customFormat="false" ht="12.75" hidden="false" customHeight="false" outlineLevel="0" collapsed="false">
      <c r="K2636" s="161" t="s">
        <v>12978</v>
      </c>
    </row>
    <row r="2637" customFormat="false" ht="12.75" hidden="false" customHeight="false" outlineLevel="0" collapsed="false">
      <c r="K2637" s="161" t="s">
        <v>12979</v>
      </c>
    </row>
    <row r="2638" customFormat="false" ht="12.75" hidden="false" customHeight="false" outlineLevel="0" collapsed="false">
      <c r="K2638" s="161" t="s">
        <v>12980</v>
      </c>
    </row>
    <row r="2639" customFormat="false" ht="12.75" hidden="false" customHeight="false" outlineLevel="0" collapsed="false">
      <c r="K2639" s="161" t="s">
        <v>12981</v>
      </c>
    </row>
    <row r="2640" customFormat="false" ht="12.75" hidden="false" customHeight="false" outlineLevel="0" collapsed="false">
      <c r="K2640" s="161" t="s">
        <v>12982</v>
      </c>
    </row>
    <row r="2641" customFormat="false" ht="12.75" hidden="false" customHeight="false" outlineLevel="0" collapsed="false">
      <c r="K2641" s="161" t="s">
        <v>12983</v>
      </c>
    </row>
    <row r="2642" customFormat="false" ht="12.75" hidden="false" customHeight="false" outlineLevel="0" collapsed="false">
      <c r="K2642" s="161" t="s">
        <v>12984</v>
      </c>
    </row>
    <row r="2643" customFormat="false" ht="12.75" hidden="false" customHeight="false" outlineLevel="0" collapsed="false">
      <c r="K2643" s="161" t="s">
        <v>12985</v>
      </c>
    </row>
    <row r="2644" customFormat="false" ht="12.75" hidden="false" customHeight="false" outlineLevel="0" collapsed="false">
      <c r="K2644" s="161" t="s">
        <v>12986</v>
      </c>
    </row>
    <row r="2645" customFormat="false" ht="12.75" hidden="false" customHeight="false" outlineLevel="0" collapsed="false">
      <c r="K2645" s="161" t="s">
        <v>12987</v>
      </c>
    </row>
    <row r="2646" customFormat="false" ht="12.75" hidden="false" customHeight="false" outlineLevel="0" collapsed="false">
      <c r="K2646" s="161" t="s">
        <v>12988</v>
      </c>
    </row>
    <row r="2647" customFormat="false" ht="12.75" hidden="false" customHeight="false" outlineLevel="0" collapsed="false">
      <c r="K2647" s="161" t="s">
        <v>12989</v>
      </c>
    </row>
    <row r="2648" customFormat="false" ht="12.75" hidden="false" customHeight="false" outlineLevel="0" collapsed="false">
      <c r="K2648" s="161" t="s">
        <v>12990</v>
      </c>
    </row>
    <row r="2649" customFormat="false" ht="12.75" hidden="false" customHeight="false" outlineLevel="0" collapsed="false">
      <c r="K2649" s="161" t="s">
        <v>12991</v>
      </c>
    </row>
    <row r="2650" customFormat="false" ht="12.75" hidden="false" customHeight="false" outlineLevel="0" collapsed="false">
      <c r="K2650" s="161" t="s">
        <v>12992</v>
      </c>
    </row>
    <row r="2651" customFormat="false" ht="12.75" hidden="false" customHeight="false" outlineLevel="0" collapsed="false">
      <c r="K2651" s="161" t="s">
        <v>12993</v>
      </c>
    </row>
    <row r="2652" customFormat="false" ht="12.75" hidden="false" customHeight="false" outlineLevel="0" collapsed="false">
      <c r="K2652" s="161" t="s">
        <v>12994</v>
      </c>
    </row>
    <row r="2653" customFormat="false" ht="12.75" hidden="false" customHeight="false" outlineLevel="0" collapsed="false">
      <c r="K2653" s="161" t="s">
        <v>12995</v>
      </c>
    </row>
    <row r="2654" customFormat="false" ht="12.75" hidden="false" customHeight="false" outlineLevel="0" collapsed="false">
      <c r="K2654" s="161" t="s">
        <v>12996</v>
      </c>
    </row>
    <row r="2655" customFormat="false" ht="12.75" hidden="false" customHeight="false" outlineLevel="0" collapsed="false">
      <c r="K2655" s="161" t="s">
        <v>12997</v>
      </c>
    </row>
    <row r="2656" customFormat="false" ht="12.75" hidden="false" customHeight="false" outlineLevel="0" collapsed="false">
      <c r="K2656" s="161" t="s">
        <v>12998</v>
      </c>
    </row>
    <row r="2657" customFormat="false" ht="12.75" hidden="false" customHeight="false" outlineLevel="0" collapsed="false">
      <c r="K2657" s="161" t="s">
        <v>12999</v>
      </c>
    </row>
    <row r="2658" customFormat="false" ht="12.75" hidden="false" customHeight="false" outlineLevel="0" collapsed="false">
      <c r="K2658" s="161" t="s">
        <v>13000</v>
      </c>
    </row>
    <row r="2659" customFormat="false" ht="12.75" hidden="false" customHeight="false" outlineLevel="0" collapsed="false">
      <c r="K2659" s="161" t="s">
        <v>13001</v>
      </c>
    </row>
    <row r="2660" customFormat="false" ht="12.75" hidden="false" customHeight="false" outlineLevel="0" collapsed="false">
      <c r="K2660" s="161" t="s">
        <v>13002</v>
      </c>
    </row>
    <row r="2661" customFormat="false" ht="12.75" hidden="false" customHeight="false" outlineLevel="0" collapsed="false">
      <c r="K2661" s="161" t="s">
        <v>13003</v>
      </c>
    </row>
    <row r="2662" customFormat="false" ht="12.75" hidden="false" customHeight="false" outlineLevel="0" collapsed="false">
      <c r="K2662" s="161" t="s">
        <v>13004</v>
      </c>
    </row>
    <row r="2663" customFormat="false" ht="12.75" hidden="false" customHeight="false" outlineLevel="0" collapsed="false">
      <c r="K2663" s="161" t="s">
        <v>13005</v>
      </c>
    </row>
    <row r="2664" customFormat="false" ht="12.75" hidden="false" customHeight="false" outlineLevel="0" collapsed="false">
      <c r="K2664" s="161" t="s">
        <v>13006</v>
      </c>
    </row>
    <row r="2665" customFormat="false" ht="12.75" hidden="false" customHeight="false" outlineLevel="0" collapsed="false">
      <c r="K2665" s="161" t="s">
        <v>13007</v>
      </c>
    </row>
    <row r="2666" customFormat="false" ht="12.75" hidden="false" customHeight="false" outlineLevel="0" collapsed="false">
      <c r="K2666" s="161" t="s">
        <v>13008</v>
      </c>
    </row>
    <row r="2667" customFormat="false" ht="12.75" hidden="false" customHeight="false" outlineLevel="0" collapsed="false">
      <c r="K2667" s="161" t="s">
        <v>13009</v>
      </c>
    </row>
    <row r="2668" customFormat="false" ht="12.75" hidden="false" customHeight="false" outlineLevel="0" collapsed="false">
      <c r="K2668" s="161" t="s">
        <v>13010</v>
      </c>
    </row>
    <row r="2669" customFormat="false" ht="12.75" hidden="false" customHeight="false" outlineLevel="0" collapsed="false">
      <c r="K2669" s="161" t="s">
        <v>13011</v>
      </c>
    </row>
    <row r="2670" customFormat="false" ht="12.75" hidden="false" customHeight="false" outlineLevel="0" collapsed="false">
      <c r="K2670" s="161" t="s">
        <v>13012</v>
      </c>
    </row>
    <row r="2671" customFormat="false" ht="12.75" hidden="false" customHeight="false" outlineLevel="0" collapsed="false">
      <c r="K2671" s="161" t="s">
        <v>13013</v>
      </c>
    </row>
    <row r="2672" customFormat="false" ht="12.75" hidden="false" customHeight="false" outlineLevel="0" collapsed="false">
      <c r="K2672" s="161" t="s">
        <v>13014</v>
      </c>
    </row>
    <row r="2673" customFormat="false" ht="12.75" hidden="false" customHeight="false" outlineLevel="0" collapsed="false">
      <c r="K2673" s="161" t="s">
        <v>13015</v>
      </c>
    </row>
    <row r="2674" customFormat="false" ht="12.75" hidden="false" customHeight="false" outlineLevel="0" collapsed="false">
      <c r="K2674" s="161" t="s">
        <v>13016</v>
      </c>
    </row>
    <row r="2675" customFormat="false" ht="12.75" hidden="false" customHeight="false" outlineLevel="0" collapsed="false">
      <c r="K2675" s="161" t="s">
        <v>13017</v>
      </c>
    </row>
    <row r="2676" customFormat="false" ht="12.75" hidden="false" customHeight="false" outlineLevel="0" collapsed="false">
      <c r="K2676" s="161" t="s">
        <v>13018</v>
      </c>
    </row>
    <row r="2677" customFormat="false" ht="12.75" hidden="false" customHeight="false" outlineLevel="0" collapsed="false">
      <c r="K2677" s="161" t="s">
        <v>13019</v>
      </c>
    </row>
    <row r="2678" customFormat="false" ht="12.75" hidden="false" customHeight="false" outlineLevel="0" collapsed="false">
      <c r="K2678" s="161" t="s">
        <v>13020</v>
      </c>
    </row>
    <row r="2679" customFormat="false" ht="12.75" hidden="false" customHeight="false" outlineLevel="0" collapsed="false">
      <c r="K2679" s="161" t="s">
        <v>13021</v>
      </c>
    </row>
    <row r="2680" customFormat="false" ht="12.75" hidden="false" customHeight="false" outlineLevel="0" collapsed="false">
      <c r="K2680" s="161" t="s">
        <v>13022</v>
      </c>
    </row>
    <row r="2681" customFormat="false" ht="12.75" hidden="false" customHeight="false" outlineLevel="0" collapsed="false">
      <c r="K2681" s="161" t="s">
        <v>13023</v>
      </c>
    </row>
    <row r="2682" customFormat="false" ht="12.75" hidden="false" customHeight="false" outlineLevel="0" collapsed="false">
      <c r="K2682" s="161" t="s">
        <v>13024</v>
      </c>
    </row>
    <row r="2683" customFormat="false" ht="12.75" hidden="false" customHeight="false" outlineLevel="0" collapsed="false">
      <c r="K2683" s="161" t="s">
        <v>13025</v>
      </c>
    </row>
    <row r="2684" customFormat="false" ht="12.75" hidden="false" customHeight="false" outlineLevel="0" collapsed="false">
      <c r="K2684" s="161" t="s">
        <v>13026</v>
      </c>
    </row>
    <row r="2685" customFormat="false" ht="12.75" hidden="false" customHeight="false" outlineLevel="0" collapsed="false">
      <c r="K2685" s="161" t="s">
        <v>13027</v>
      </c>
    </row>
    <row r="2686" customFormat="false" ht="12.75" hidden="false" customHeight="false" outlineLevel="0" collapsed="false">
      <c r="K2686" s="161" t="s">
        <v>13028</v>
      </c>
    </row>
    <row r="2687" customFormat="false" ht="12.75" hidden="false" customHeight="false" outlineLevel="0" collapsed="false">
      <c r="K2687" s="161" t="s">
        <v>13029</v>
      </c>
    </row>
    <row r="2688" customFormat="false" ht="12.75" hidden="false" customHeight="false" outlineLevel="0" collapsed="false">
      <c r="K2688" s="161" t="s">
        <v>13030</v>
      </c>
    </row>
    <row r="2689" customFormat="false" ht="12.75" hidden="false" customHeight="false" outlineLevel="0" collapsed="false">
      <c r="K2689" s="161" t="s">
        <v>13031</v>
      </c>
    </row>
    <row r="2690" customFormat="false" ht="12.75" hidden="false" customHeight="false" outlineLevel="0" collapsed="false">
      <c r="K2690" s="161" t="s">
        <v>13032</v>
      </c>
    </row>
    <row r="2691" customFormat="false" ht="12.75" hidden="false" customHeight="false" outlineLevel="0" collapsed="false">
      <c r="K2691" s="161" t="s">
        <v>13033</v>
      </c>
    </row>
    <row r="2692" customFormat="false" ht="12.75" hidden="false" customHeight="false" outlineLevel="0" collapsed="false">
      <c r="K2692" s="161" t="s">
        <v>13034</v>
      </c>
    </row>
    <row r="2693" customFormat="false" ht="12.75" hidden="false" customHeight="false" outlineLevel="0" collapsed="false">
      <c r="K2693" s="161" t="s">
        <v>13035</v>
      </c>
    </row>
    <row r="2694" customFormat="false" ht="12.75" hidden="false" customHeight="false" outlineLevel="0" collapsed="false">
      <c r="K2694" s="161" t="s">
        <v>13036</v>
      </c>
    </row>
    <row r="2695" customFormat="false" ht="12.75" hidden="false" customHeight="false" outlineLevel="0" collapsed="false">
      <c r="K2695" s="161" t="s">
        <v>13037</v>
      </c>
    </row>
    <row r="2696" customFormat="false" ht="12.75" hidden="false" customHeight="false" outlineLevel="0" collapsed="false">
      <c r="K2696" s="161" t="s">
        <v>13038</v>
      </c>
    </row>
    <row r="2697" customFormat="false" ht="12.75" hidden="false" customHeight="false" outlineLevel="0" collapsed="false">
      <c r="K2697" s="161" t="s">
        <v>13039</v>
      </c>
    </row>
    <row r="2698" customFormat="false" ht="12.75" hidden="false" customHeight="false" outlineLevel="0" collapsed="false">
      <c r="K2698" s="161" t="s">
        <v>13040</v>
      </c>
    </row>
    <row r="2699" customFormat="false" ht="12.75" hidden="false" customHeight="false" outlineLevel="0" collapsed="false">
      <c r="K2699" s="161" t="s">
        <v>13041</v>
      </c>
    </row>
    <row r="2700" customFormat="false" ht="12.75" hidden="false" customHeight="false" outlineLevel="0" collapsed="false">
      <c r="K2700" s="161" t="s">
        <v>13042</v>
      </c>
    </row>
    <row r="2701" customFormat="false" ht="12.75" hidden="false" customHeight="false" outlineLevel="0" collapsed="false">
      <c r="K2701" s="161" t="s">
        <v>13043</v>
      </c>
    </row>
    <row r="2702" customFormat="false" ht="12.75" hidden="false" customHeight="false" outlineLevel="0" collapsed="false">
      <c r="K2702" s="161" t="s">
        <v>13044</v>
      </c>
    </row>
    <row r="2703" customFormat="false" ht="12.75" hidden="false" customHeight="false" outlineLevel="0" collapsed="false">
      <c r="K2703" s="161" t="s">
        <v>13045</v>
      </c>
    </row>
    <row r="2704" customFormat="false" ht="12.75" hidden="false" customHeight="false" outlineLevel="0" collapsed="false">
      <c r="K2704" s="161" t="s">
        <v>13046</v>
      </c>
    </row>
    <row r="2705" customFormat="false" ht="12.75" hidden="false" customHeight="false" outlineLevel="0" collapsed="false">
      <c r="K2705" s="161" t="s">
        <v>13047</v>
      </c>
    </row>
    <row r="2706" customFormat="false" ht="12.75" hidden="false" customHeight="false" outlineLevel="0" collapsed="false">
      <c r="K2706" s="161" t="s">
        <v>13048</v>
      </c>
    </row>
    <row r="2707" customFormat="false" ht="12.75" hidden="false" customHeight="false" outlineLevel="0" collapsed="false">
      <c r="K2707" s="161" t="s">
        <v>13049</v>
      </c>
    </row>
    <row r="2708" customFormat="false" ht="12.75" hidden="false" customHeight="false" outlineLevel="0" collapsed="false">
      <c r="K2708" s="161" t="s">
        <v>13050</v>
      </c>
    </row>
    <row r="2709" customFormat="false" ht="12.75" hidden="false" customHeight="false" outlineLevel="0" collapsed="false">
      <c r="K2709" s="161" t="s">
        <v>13051</v>
      </c>
    </row>
    <row r="2710" customFormat="false" ht="12.75" hidden="false" customHeight="false" outlineLevel="0" collapsed="false">
      <c r="K2710" s="161" t="s">
        <v>13052</v>
      </c>
    </row>
    <row r="2711" customFormat="false" ht="12.75" hidden="false" customHeight="false" outlineLevel="0" collapsed="false">
      <c r="K2711" s="161" t="s">
        <v>13053</v>
      </c>
    </row>
    <row r="2712" customFormat="false" ht="12.75" hidden="false" customHeight="false" outlineLevel="0" collapsed="false">
      <c r="K2712" s="161" t="s">
        <v>13054</v>
      </c>
    </row>
    <row r="2713" customFormat="false" ht="12.75" hidden="false" customHeight="false" outlineLevel="0" collapsed="false">
      <c r="K2713" s="161" t="s">
        <v>13055</v>
      </c>
    </row>
    <row r="2714" customFormat="false" ht="12.75" hidden="false" customHeight="false" outlineLevel="0" collapsed="false">
      <c r="K2714" s="161" t="s">
        <v>13056</v>
      </c>
    </row>
    <row r="2715" customFormat="false" ht="12.75" hidden="false" customHeight="false" outlineLevel="0" collapsed="false">
      <c r="K2715" s="161" t="s">
        <v>13057</v>
      </c>
    </row>
    <row r="2716" customFormat="false" ht="12.75" hidden="false" customHeight="false" outlineLevel="0" collapsed="false">
      <c r="K2716" s="161" t="s">
        <v>13058</v>
      </c>
    </row>
    <row r="2717" customFormat="false" ht="12.75" hidden="false" customHeight="false" outlineLevel="0" collapsed="false">
      <c r="K2717" s="161" t="s">
        <v>13059</v>
      </c>
    </row>
    <row r="2718" customFormat="false" ht="12.75" hidden="false" customHeight="false" outlineLevel="0" collapsed="false">
      <c r="K2718" s="161" t="s">
        <v>13060</v>
      </c>
    </row>
    <row r="2719" customFormat="false" ht="12.75" hidden="false" customHeight="false" outlineLevel="0" collapsed="false">
      <c r="K2719" s="161" t="s">
        <v>13061</v>
      </c>
    </row>
    <row r="2720" customFormat="false" ht="12.75" hidden="false" customHeight="false" outlineLevel="0" collapsed="false">
      <c r="K2720" s="161" t="s">
        <v>13062</v>
      </c>
    </row>
    <row r="2721" customFormat="false" ht="12.75" hidden="false" customHeight="false" outlineLevel="0" collapsed="false">
      <c r="K2721" s="161" t="s">
        <v>13063</v>
      </c>
    </row>
    <row r="2722" customFormat="false" ht="12.75" hidden="false" customHeight="false" outlineLevel="0" collapsed="false">
      <c r="K2722" s="161" t="s">
        <v>13064</v>
      </c>
    </row>
    <row r="2723" customFormat="false" ht="12.75" hidden="false" customHeight="false" outlineLevel="0" collapsed="false">
      <c r="K2723" s="161" t="s">
        <v>13065</v>
      </c>
    </row>
    <row r="2724" customFormat="false" ht="12.75" hidden="false" customHeight="false" outlineLevel="0" collapsed="false">
      <c r="K2724" s="161" t="s">
        <v>13066</v>
      </c>
    </row>
    <row r="2725" customFormat="false" ht="12.75" hidden="false" customHeight="false" outlineLevel="0" collapsed="false">
      <c r="K2725" s="161" t="s">
        <v>13067</v>
      </c>
    </row>
    <row r="2726" customFormat="false" ht="12.75" hidden="false" customHeight="false" outlineLevel="0" collapsed="false">
      <c r="K2726" s="161" t="s">
        <v>13068</v>
      </c>
    </row>
    <row r="2727" customFormat="false" ht="12.75" hidden="false" customHeight="false" outlineLevel="0" collapsed="false">
      <c r="K2727" s="161" t="s">
        <v>13069</v>
      </c>
    </row>
    <row r="2728" customFormat="false" ht="12.75" hidden="false" customHeight="false" outlineLevel="0" collapsed="false">
      <c r="K2728" s="161" t="s">
        <v>13070</v>
      </c>
    </row>
    <row r="2729" customFormat="false" ht="12.75" hidden="false" customHeight="false" outlineLevel="0" collapsed="false">
      <c r="K2729" s="161" t="s">
        <v>13071</v>
      </c>
    </row>
    <row r="2730" customFormat="false" ht="12.75" hidden="false" customHeight="false" outlineLevel="0" collapsed="false">
      <c r="K2730" s="161" t="s">
        <v>13072</v>
      </c>
    </row>
    <row r="2731" customFormat="false" ht="12.75" hidden="false" customHeight="false" outlineLevel="0" collapsed="false">
      <c r="K2731" s="161" t="s">
        <v>13073</v>
      </c>
    </row>
    <row r="2732" customFormat="false" ht="12.75" hidden="false" customHeight="false" outlineLevel="0" collapsed="false">
      <c r="K2732" s="161" t="s">
        <v>13074</v>
      </c>
    </row>
    <row r="2733" customFormat="false" ht="12.75" hidden="false" customHeight="false" outlineLevel="0" collapsed="false">
      <c r="K2733" s="161" t="s">
        <v>13075</v>
      </c>
    </row>
    <row r="2734" customFormat="false" ht="12.75" hidden="false" customHeight="false" outlineLevel="0" collapsed="false">
      <c r="K2734" s="161" t="s">
        <v>13076</v>
      </c>
    </row>
    <row r="2735" customFormat="false" ht="12.75" hidden="false" customHeight="false" outlineLevel="0" collapsed="false">
      <c r="K2735" s="161" t="s">
        <v>13077</v>
      </c>
    </row>
    <row r="2736" customFormat="false" ht="12.75" hidden="false" customHeight="false" outlineLevel="0" collapsed="false">
      <c r="K2736" s="161" t="s">
        <v>13078</v>
      </c>
    </row>
    <row r="2737" customFormat="false" ht="12.75" hidden="false" customHeight="false" outlineLevel="0" collapsed="false">
      <c r="K2737" s="161" t="s">
        <v>13079</v>
      </c>
    </row>
    <row r="2738" customFormat="false" ht="12.75" hidden="false" customHeight="false" outlineLevel="0" collapsed="false">
      <c r="K2738" s="161" t="s">
        <v>13080</v>
      </c>
    </row>
    <row r="2739" customFormat="false" ht="12.75" hidden="false" customHeight="false" outlineLevel="0" collapsed="false">
      <c r="K2739" s="161" t="s">
        <v>13081</v>
      </c>
    </row>
    <row r="2740" customFormat="false" ht="12.75" hidden="false" customHeight="false" outlineLevel="0" collapsed="false">
      <c r="K2740" s="161" t="s">
        <v>13082</v>
      </c>
    </row>
    <row r="2741" customFormat="false" ht="12.75" hidden="false" customHeight="false" outlineLevel="0" collapsed="false">
      <c r="K2741" s="161" t="s">
        <v>13083</v>
      </c>
    </row>
    <row r="2742" customFormat="false" ht="12.75" hidden="false" customHeight="false" outlineLevel="0" collapsed="false">
      <c r="K2742" s="161" t="s">
        <v>13084</v>
      </c>
    </row>
    <row r="2743" customFormat="false" ht="12.75" hidden="false" customHeight="false" outlineLevel="0" collapsed="false">
      <c r="K2743" s="161" t="s">
        <v>13085</v>
      </c>
    </row>
    <row r="2744" customFormat="false" ht="12.75" hidden="false" customHeight="false" outlineLevel="0" collapsed="false">
      <c r="K2744" s="161" t="s">
        <v>13086</v>
      </c>
    </row>
    <row r="2745" customFormat="false" ht="12.75" hidden="false" customHeight="false" outlineLevel="0" collapsed="false">
      <c r="K2745" s="161" t="s">
        <v>13087</v>
      </c>
    </row>
    <row r="2746" customFormat="false" ht="12.75" hidden="false" customHeight="false" outlineLevel="0" collapsed="false">
      <c r="K2746" s="161" t="s">
        <v>13088</v>
      </c>
    </row>
    <row r="2747" customFormat="false" ht="12.75" hidden="false" customHeight="false" outlineLevel="0" collapsed="false">
      <c r="K2747" s="161" t="s">
        <v>13089</v>
      </c>
    </row>
    <row r="2748" customFormat="false" ht="12.75" hidden="false" customHeight="false" outlineLevel="0" collapsed="false">
      <c r="K2748" s="161" t="s">
        <v>13090</v>
      </c>
    </row>
    <row r="2749" customFormat="false" ht="12.75" hidden="false" customHeight="false" outlineLevel="0" collapsed="false">
      <c r="K2749" s="161" t="s">
        <v>13091</v>
      </c>
    </row>
    <row r="2750" customFormat="false" ht="12.75" hidden="false" customHeight="false" outlineLevel="0" collapsed="false">
      <c r="K2750" s="161" t="s">
        <v>13092</v>
      </c>
    </row>
    <row r="2751" customFormat="false" ht="12.75" hidden="false" customHeight="false" outlineLevel="0" collapsed="false">
      <c r="K2751" s="161" t="s">
        <v>13093</v>
      </c>
    </row>
    <row r="2752" customFormat="false" ht="12.75" hidden="false" customHeight="false" outlineLevel="0" collapsed="false">
      <c r="K2752" s="161" t="s">
        <v>13094</v>
      </c>
    </row>
    <row r="2753" customFormat="false" ht="12.75" hidden="false" customHeight="false" outlineLevel="0" collapsed="false">
      <c r="K2753" s="161" t="s">
        <v>13095</v>
      </c>
    </row>
    <row r="2754" customFormat="false" ht="12.75" hidden="false" customHeight="false" outlineLevel="0" collapsed="false">
      <c r="K2754" s="161" t="s">
        <v>13096</v>
      </c>
    </row>
    <row r="2755" customFormat="false" ht="12.75" hidden="false" customHeight="false" outlineLevel="0" collapsed="false">
      <c r="K2755" s="161" t="s">
        <v>13097</v>
      </c>
    </row>
    <row r="2756" customFormat="false" ht="12.75" hidden="false" customHeight="false" outlineLevel="0" collapsed="false">
      <c r="K2756" s="161" t="s">
        <v>13098</v>
      </c>
    </row>
    <row r="2757" customFormat="false" ht="12.75" hidden="false" customHeight="false" outlineLevel="0" collapsed="false">
      <c r="K2757" s="161" t="s">
        <v>13099</v>
      </c>
    </row>
    <row r="2758" customFormat="false" ht="12.75" hidden="false" customHeight="false" outlineLevel="0" collapsed="false">
      <c r="K2758" s="161" t="s">
        <v>13100</v>
      </c>
    </row>
    <row r="2759" customFormat="false" ht="12.75" hidden="false" customHeight="false" outlineLevel="0" collapsed="false">
      <c r="K2759" s="161" t="s">
        <v>13101</v>
      </c>
    </row>
    <row r="2760" customFormat="false" ht="12.75" hidden="false" customHeight="false" outlineLevel="0" collapsed="false">
      <c r="K2760" s="161" t="s">
        <v>13102</v>
      </c>
    </row>
    <row r="2761" customFormat="false" ht="12.75" hidden="false" customHeight="false" outlineLevel="0" collapsed="false">
      <c r="K2761" s="161" t="s">
        <v>13103</v>
      </c>
    </row>
    <row r="2762" customFormat="false" ht="12.75" hidden="false" customHeight="false" outlineLevel="0" collapsed="false">
      <c r="K2762" s="161" t="s">
        <v>13104</v>
      </c>
    </row>
    <row r="2763" customFormat="false" ht="12.75" hidden="false" customHeight="false" outlineLevel="0" collapsed="false">
      <c r="K2763" s="161" t="s">
        <v>13105</v>
      </c>
    </row>
    <row r="2764" customFormat="false" ht="12.75" hidden="false" customHeight="false" outlineLevel="0" collapsed="false">
      <c r="K2764" s="161" t="s">
        <v>13106</v>
      </c>
    </row>
    <row r="2765" customFormat="false" ht="12.75" hidden="false" customHeight="false" outlineLevel="0" collapsed="false">
      <c r="K2765" s="161" t="s">
        <v>13107</v>
      </c>
    </row>
    <row r="2766" customFormat="false" ht="12.75" hidden="false" customHeight="false" outlineLevel="0" collapsed="false">
      <c r="K2766" s="161" t="s">
        <v>13108</v>
      </c>
    </row>
    <row r="2767" customFormat="false" ht="12.75" hidden="false" customHeight="false" outlineLevel="0" collapsed="false">
      <c r="K2767" s="161" t="s">
        <v>13109</v>
      </c>
    </row>
    <row r="2768" customFormat="false" ht="12.75" hidden="false" customHeight="false" outlineLevel="0" collapsed="false">
      <c r="K2768" s="161" t="s">
        <v>13110</v>
      </c>
    </row>
    <row r="2769" customFormat="false" ht="12.75" hidden="false" customHeight="false" outlineLevel="0" collapsed="false">
      <c r="K2769" s="161" t="s">
        <v>13111</v>
      </c>
    </row>
    <row r="2770" customFormat="false" ht="12.75" hidden="false" customHeight="false" outlineLevel="0" collapsed="false">
      <c r="K2770" s="161" t="s">
        <v>13112</v>
      </c>
    </row>
    <row r="2771" customFormat="false" ht="12.75" hidden="false" customHeight="false" outlineLevel="0" collapsed="false">
      <c r="K2771" s="161" t="s">
        <v>13113</v>
      </c>
    </row>
    <row r="2772" customFormat="false" ht="12.75" hidden="false" customHeight="false" outlineLevel="0" collapsed="false">
      <c r="K2772" s="161" t="s">
        <v>13114</v>
      </c>
    </row>
    <row r="2773" customFormat="false" ht="12.75" hidden="false" customHeight="false" outlineLevel="0" collapsed="false">
      <c r="K2773" s="161" t="s">
        <v>13115</v>
      </c>
    </row>
    <row r="2774" customFormat="false" ht="12.75" hidden="false" customHeight="false" outlineLevel="0" collapsed="false">
      <c r="K2774" s="161" t="s">
        <v>13116</v>
      </c>
    </row>
    <row r="2775" customFormat="false" ht="12.75" hidden="false" customHeight="false" outlineLevel="0" collapsed="false">
      <c r="K2775" s="161" t="s">
        <v>13117</v>
      </c>
    </row>
    <row r="2776" customFormat="false" ht="12.75" hidden="false" customHeight="false" outlineLevel="0" collapsed="false">
      <c r="K2776" s="161" t="s">
        <v>13118</v>
      </c>
    </row>
    <row r="2777" customFormat="false" ht="12.75" hidden="false" customHeight="false" outlineLevel="0" collapsed="false">
      <c r="K2777" s="161" t="s">
        <v>13119</v>
      </c>
    </row>
    <row r="2778" customFormat="false" ht="12.75" hidden="false" customHeight="false" outlineLevel="0" collapsed="false">
      <c r="K2778" s="161" t="s">
        <v>13120</v>
      </c>
    </row>
    <row r="2779" customFormat="false" ht="12.75" hidden="false" customHeight="false" outlineLevel="0" collapsed="false">
      <c r="K2779" s="161" t="s">
        <v>13121</v>
      </c>
    </row>
    <row r="2780" customFormat="false" ht="12.75" hidden="false" customHeight="false" outlineLevel="0" collapsed="false">
      <c r="K2780" s="161" t="s">
        <v>13122</v>
      </c>
    </row>
    <row r="2781" customFormat="false" ht="12.75" hidden="false" customHeight="false" outlineLevel="0" collapsed="false">
      <c r="K2781" s="161" t="s">
        <v>13123</v>
      </c>
    </row>
    <row r="2782" customFormat="false" ht="12.75" hidden="false" customHeight="false" outlineLevel="0" collapsed="false">
      <c r="K2782" s="161" t="s">
        <v>13124</v>
      </c>
    </row>
    <row r="2783" customFormat="false" ht="12.75" hidden="false" customHeight="false" outlineLevel="0" collapsed="false">
      <c r="K2783" s="161" t="s">
        <v>13125</v>
      </c>
    </row>
    <row r="2784" customFormat="false" ht="12.75" hidden="false" customHeight="false" outlineLevel="0" collapsed="false">
      <c r="K2784" s="161" t="s">
        <v>13126</v>
      </c>
    </row>
    <row r="2785" customFormat="false" ht="12.75" hidden="false" customHeight="false" outlineLevel="0" collapsed="false">
      <c r="K2785" s="161" t="s">
        <v>13127</v>
      </c>
    </row>
    <row r="2786" customFormat="false" ht="12.75" hidden="false" customHeight="false" outlineLevel="0" collapsed="false">
      <c r="K2786" s="161" t="s">
        <v>13128</v>
      </c>
    </row>
    <row r="2787" customFormat="false" ht="12.75" hidden="false" customHeight="false" outlineLevel="0" collapsed="false">
      <c r="K2787" s="161" t="s">
        <v>13129</v>
      </c>
    </row>
    <row r="2788" customFormat="false" ht="12.75" hidden="false" customHeight="false" outlineLevel="0" collapsed="false">
      <c r="K2788" s="161" t="s">
        <v>13130</v>
      </c>
    </row>
    <row r="2789" customFormat="false" ht="12.75" hidden="false" customHeight="false" outlineLevel="0" collapsed="false">
      <c r="K2789" s="161" t="s">
        <v>13131</v>
      </c>
    </row>
    <row r="2790" customFormat="false" ht="12.75" hidden="false" customHeight="false" outlineLevel="0" collapsed="false">
      <c r="K2790" s="161" t="s">
        <v>13132</v>
      </c>
    </row>
    <row r="2791" customFormat="false" ht="12.75" hidden="false" customHeight="false" outlineLevel="0" collapsed="false">
      <c r="K2791" s="161" t="s">
        <v>13133</v>
      </c>
    </row>
    <row r="2792" customFormat="false" ht="12.75" hidden="false" customHeight="false" outlineLevel="0" collapsed="false">
      <c r="K2792" s="161" t="s">
        <v>13134</v>
      </c>
    </row>
    <row r="2793" customFormat="false" ht="12.75" hidden="false" customHeight="false" outlineLevel="0" collapsed="false">
      <c r="K2793" s="161" t="s">
        <v>13135</v>
      </c>
    </row>
    <row r="2794" customFormat="false" ht="12.75" hidden="false" customHeight="false" outlineLevel="0" collapsed="false">
      <c r="K2794" s="161" t="s">
        <v>13136</v>
      </c>
    </row>
    <row r="2795" customFormat="false" ht="12.75" hidden="false" customHeight="false" outlineLevel="0" collapsed="false">
      <c r="K2795" s="161" t="s">
        <v>13137</v>
      </c>
    </row>
    <row r="2796" customFormat="false" ht="12.75" hidden="false" customHeight="false" outlineLevel="0" collapsed="false">
      <c r="K2796" s="161" t="s">
        <v>13138</v>
      </c>
    </row>
    <row r="2797" customFormat="false" ht="12.75" hidden="false" customHeight="false" outlineLevel="0" collapsed="false">
      <c r="K2797" s="161" t="s">
        <v>13139</v>
      </c>
    </row>
    <row r="2798" customFormat="false" ht="12.75" hidden="false" customHeight="false" outlineLevel="0" collapsed="false">
      <c r="K2798" s="161" t="s">
        <v>13140</v>
      </c>
    </row>
    <row r="2799" customFormat="false" ht="12.75" hidden="false" customHeight="false" outlineLevel="0" collapsed="false">
      <c r="K2799" s="161" t="s">
        <v>13141</v>
      </c>
    </row>
    <row r="2800" customFormat="false" ht="12.75" hidden="false" customHeight="false" outlineLevel="0" collapsed="false">
      <c r="K2800" s="161" t="s">
        <v>13142</v>
      </c>
    </row>
    <row r="2801" customFormat="false" ht="12.75" hidden="false" customHeight="false" outlineLevel="0" collapsed="false">
      <c r="K2801" s="161" t="s">
        <v>13143</v>
      </c>
    </row>
    <row r="2802" customFormat="false" ht="12.75" hidden="false" customHeight="false" outlineLevel="0" collapsed="false">
      <c r="K2802" s="161" t="s">
        <v>13144</v>
      </c>
    </row>
    <row r="2803" customFormat="false" ht="12.75" hidden="false" customHeight="false" outlineLevel="0" collapsed="false">
      <c r="K2803" s="161" t="s">
        <v>13145</v>
      </c>
    </row>
    <row r="2804" customFormat="false" ht="12.75" hidden="false" customHeight="false" outlineLevel="0" collapsed="false">
      <c r="K2804" s="161" t="s">
        <v>13146</v>
      </c>
    </row>
    <row r="2805" customFormat="false" ht="12.75" hidden="false" customHeight="false" outlineLevel="0" collapsed="false">
      <c r="K2805" s="161" t="s">
        <v>13147</v>
      </c>
    </row>
    <row r="2806" customFormat="false" ht="12.75" hidden="false" customHeight="false" outlineLevel="0" collapsed="false">
      <c r="K2806" s="161" t="s">
        <v>13148</v>
      </c>
    </row>
    <row r="2807" customFormat="false" ht="12.75" hidden="false" customHeight="false" outlineLevel="0" collapsed="false">
      <c r="K2807" s="161" t="s">
        <v>13149</v>
      </c>
    </row>
    <row r="2808" customFormat="false" ht="12.75" hidden="false" customHeight="false" outlineLevel="0" collapsed="false">
      <c r="K2808" s="161" t="s">
        <v>13150</v>
      </c>
    </row>
    <row r="2809" customFormat="false" ht="12.75" hidden="false" customHeight="false" outlineLevel="0" collapsed="false">
      <c r="K2809" s="161" t="s">
        <v>13151</v>
      </c>
    </row>
    <row r="2810" customFormat="false" ht="12.75" hidden="false" customHeight="false" outlineLevel="0" collapsed="false">
      <c r="K2810" s="161" t="s">
        <v>13152</v>
      </c>
    </row>
    <row r="2811" customFormat="false" ht="12.75" hidden="false" customHeight="false" outlineLevel="0" collapsed="false">
      <c r="K2811" s="161" t="s">
        <v>13153</v>
      </c>
    </row>
    <row r="2812" customFormat="false" ht="12.75" hidden="false" customHeight="false" outlineLevel="0" collapsed="false">
      <c r="K2812" s="161" t="s">
        <v>13154</v>
      </c>
    </row>
    <row r="2813" customFormat="false" ht="12.75" hidden="false" customHeight="false" outlineLevel="0" collapsed="false">
      <c r="K2813" s="161" t="s">
        <v>13155</v>
      </c>
    </row>
    <row r="2814" customFormat="false" ht="12.75" hidden="false" customHeight="false" outlineLevel="0" collapsed="false">
      <c r="K2814" s="161" t="s">
        <v>13156</v>
      </c>
    </row>
    <row r="2815" customFormat="false" ht="12.75" hidden="false" customHeight="false" outlineLevel="0" collapsed="false">
      <c r="K2815" s="161" t="s">
        <v>13157</v>
      </c>
    </row>
    <row r="2816" customFormat="false" ht="12.75" hidden="false" customHeight="false" outlineLevel="0" collapsed="false">
      <c r="K2816" s="161" t="s">
        <v>13158</v>
      </c>
    </row>
    <row r="2817" customFormat="false" ht="12.75" hidden="false" customHeight="false" outlineLevel="0" collapsed="false">
      <c r="K2817" s="161" t="s">
        <v>13159</v>
      </c>
    </row>
    <row r="2818" customFormat="false" ht="12.75" hidden="false" customHeight="false" outlineLevel="0" collapsed="false">
      <c r="K2818" s="161" t="s">
        <v>13160</v>
      </c>
    </row>
    <row r="2819" customFormat="false" ht="12.75" hidden="false" customHeight="false" outlineLevel="0" collapsed="false">
      <c r="K2819" s="161" t="s">
        <v>13161</v>
      </c>
    </row>
    <row r="2820" customFormat="false" ht="12.75" hidden="false" customHeight="false" outlineLevel="0" collapsed="false">
      <c r="K2820" s="161" t="s">
        <v>13162</v>
      </c>
    </row>
    <row r="2821" customFormat="false" ht="12.75" hidden="false" customHeight="false" outlineLevel="0" collapsed="false">
      <c r="K2821" s="161" t="s">
        <v>13163</v>
      </c>
    </row>
    <row r="2822" customFormat="false" ht="12.75" hidden="false" customHeight="false" outlineLevel="0" collapsed="false">
      <c r="K2822" s="161" t="s">
        <v>13164</v>
      </c>
    </row>
    <row r="2823" customFormat="false" ht="12.75" hidden="false" customHeight="false" outlineLevel="0" collapsed="false">
      <c r="K2823" s="161" t="s">
        <v>13165</v>
      </c>
    </row>
    <row r="2824" customFormat="false" ht="12.75" hidden="false" customHeight="false" outlineLevel="0" collapsed="false">
      <c r="K2824" s="161" t="s">
        <v>13166</v>
      </c>
    </row>
    <row r="2825" customFormat="false" ht="12.75" hidden="false" customHeight="false" outlineLevel="0" collapsed="false">
      <c r="K2825" s="161" t="s">
        <v>13167</v>
      </c>
    </row>
    <row r="2826" customFormat="false" ht="12.75" hidden="false" customHeight="false" outlineLevel="0" collapsed="false">
      <c r="K2826" s="161" t="s">
        <v>13168</v>
      </c>
    </row>
    <row r="2827" customFormat="false" ht="12.75" hidden="false" customHeight="false" outlineLevel="0" collapsed="false">
      <c r="K2827" s="161" t="s">
        <v>13169</v>
      </c>
    </row>
    <row r="2828" customFormat="false" ht="12.75" hidden="false" customHeight="false" outlineLevel="0" collapsed="false">
      <c r="K2828" s="161" t="s">
        <v>13170</v>
      </c>
    </row>
    <row r="2829" customFormat="false" ht="12.75" hidden="false" customHeight="false" outlineLevel="0" collapsed="false">
      <c r="K2829" s="161" t="s">
        <v>13171</v>
      </c>
    </row>
    <row r="2830" customFormat="false" ht="12.75" hidden="false" customHeight="false" outlineLevel="0" collapsed="false">
      <c r="K2830" s="161" t="s">
        <v>13172</v>
      </c>
    </row>
    <row r="2831" customFormat="false" ht="12.75" hidden="false" customHeight="false" outlineLevel="0" collapsed="false">
      <c r="K2831" s="161" t="s">
        <v>13173</v>
      </c>
    </row>
    <row r="2832" customFormat="false" ht="12.75" hidden="false" customHeight="false" outlineLevel="0" collapsed="false">
      <c r="K2832" s="161" t="s">
        <v>13174</v>
      </c>
    </row>
    <row r="2833" customFormat="false" ht="12.75" hidden="false" customHeight="false" outlineLevel="0" collapsed="false">
      <c r="K2833" s="161" t="s">
        <v>13175</v>
      </c>
    </row>
    <row r="2834" customFormat="false" ht="12.75" hidden="false" customHeight="false" outlineLevel="0" collapsed="false">
      <c r="K2834" s="161" t="s">
        <v>13176</v>
      </c>
    </row>
    <row r="2835" customFormat="false" ht="12.75" hidden="false" customHeight="false" outlineLevel="0" collapsed="false">
      <c r="K2835" s="161" t="s">
        <v>13177</v>
      </c>
    </row>
    <row r="2836" customFormat="false" ht="12.75" hidden="false" customHeight="false" outlineLevel="0" collapsed="false">
      <c r="K2836" s="161" t="s">
        <v>13178</v>
      </c>
    </row>
    <row r="2837" customFormat="false" ht="12.75" hidden="false" customHeight="false" outlineLevel="0" collapsed="false">
      <c r="K2837" s="161" t="s">
        <v>13179</v>
      </c>
    </row>
    <row r="2838" customFormat="false" ht="12.75" hidden="false" customHeight="false" outlineLevel="0" collapsed="false">
      <c r="K2838" s="161" t="s">
        <v>13180</v>
      </c>
    </row>
    <row r="2839" customFormat="false" ht="12.75" hidden="false" customHeight="false" outlineLevel="0" collapsed="false">
      <c r="K2839" s="161" t="s">
        <v>13181</v>
      </c>
    </row>
    <row r="2840" customFormat="false" ht="12.75" hidden="false" customHeight="false" outlineLevel="0" collapsed="false">
      <c r="K2840" s="161" t="s">
        <v>13182</v>
      </c>
    </row>
    <row r="2841" customFormat="false" ht="12.75" hidden="false" customHeight="false" outlineLevel="0" collapsed="false">
      <c r="K2841" s="161" t="s">
        <v>13183</v>
      </c>
    </row>
    <row r="2842" customFormat="false" ht="12.75" hidden="false" customHeight="false" outlineLevel="0" collapsed="false">
      <c r="K2842" s="161" t="s">
        <v>13184</v>
      </c>
    </row>
    <row r="2843" customFormat="false" ht="12.75" hidden="false" customHeight="false" outlineLevel="0" collapsed="false">
      <c r="K2843" s="161" t="s">
        <v>13185</v>
      </c>
    </row>
    <row r="2844" customFormat="false" ht="12.75" hidden="false" customHeight="false" outlineLevel="0" collapsed="false">
      <c r="K2844" s="161" t="s">
        <v>13186</v>
      </c>
    </row>
    <row r="2845" customFormat="false" ht="12.75" hidden="false" customHeight="false" outlineLevel="0" collapsed="false">
      <c r="K2845" s="161" t="s">
        <v>13187</v>
      </c>
    </row>
    <row r="2846" customFormat="false" ht="12.75" hidden="false" customHeight="false" outlineLevel="0" collapsed="false">
      <c r="K2846" s="161" t="s">
        <v>13188</v>
      </c>
    </row>
    <row r="2847" customFormat="false" ht="12.75" hidden="false" customHeight="false" outlineLevel="0" collapsed="false">
      <c r="K2847" s="161" t="s">
        <v>13189</v>
      </c>
    </row>
    <row r="2848" customFormat="false" ht="12.75" hidden="false" customHeight="false" outlineLevel="0" collapsed="false">
      <c r="K2848" s="161" t="s">
        <v>13190</v>
      </c>
    </row>
    <row r="2849" customFormat="false" ht="12.75" hidden="false" customHeight="false" outlineLevel="0" collapsed="false">
      <c r="K2849" s="161" t="s">
        <v>13191</v>
      </c>
    </row>
    <row r="2850" customFormat="false" ht="12.75" hidden="false" customHeight="false" outlineLevel="0" collapsed="false">
      <c r="K2850" s="161" t="s">
        <v>13192</v>
      </c>
    </row>
    <row r="2851" customFormat="false" ht="12.75" hidden="false" customHeight="false" outlineLevel="0" collapsed="false">
      <c r="K2851" s="161" t="s">
        <v>13193</v>
      </c>
    </row>
    <row r="2852" customFormat="false" ht="12.75" hidden="false" customHeight="false" outlineLevel="0" collapsed="false">
      <c r="K2852" s="161" t="s">
        <v>13194</v>
      </c>
    </row>
    <row r="2853" customFormat="false" ht="12.75" hidden="false" customHeight="false" outlineLevel="0" collapsed="false">
      <c r="K2853" s="161" t="s">
        <v>13195</v>
      </c>
    </row>
    <row r="2854" customFormat="false" ht="12.75" hidden="false" customHeight="false" outlineLevel="0" collapsed="false">
      <c r="K2854" s="161" t="s">
        <v>13196</v>
      </c>
    </row>
    <row r="2855" customFormat="false" ht="12.75" hidden="false" customHeight="false" outlineLevel="0" collapsed="false">
      <c r="K2855" s="161" t="s">
        <v>13197</v>
      </c>
    </row>
    <row r="2856" customFormat="false" ht="12.75" hidden="false" customHeight="false" outlineLevel="0" collapsed="false">
      <c r="K2856" s="161" t="s">
        <v>13198</v>
      </c>
    </row>
    <row r="2857" customFormat="false" ht="12.75" hidden="false" customHeight="false" outlineLevel="0" collapsed="false">
      <c r="K2857" s="161" t="s">
        <v>13199</v>
      </c>
    </row>
    <row r="2858" customFormat="false" ht="12.75" hidden="false" customHeight="false" outlineLevel="0" collapsed="false">
      <c r="K2858" s="161" t="s">
        <v>13200</v>
      </c>
    </row>
    <row r="2859" customFormat="false" ht="12.75" hidden="false" customHeight="false" outlineLevel="0" collapsed="false">
      <c r="K2859" s="161" t="s">
        <v>13201</v>
      </c>
    </row>
    <row r="2860" customFormat="false" ht="12.75" hidden="false" customHeight="false" outlineLevel="0" collapsed="false">
      <c r="K2860" s="161" t="s">
        <v>13202</v>
      </c>
    </row>
    <row r="2861" customFormat="false" ht="12.75" hidden="false" customHeight="false" outlineLevel="0" collapsed="false">
      <c r="K2861" s="161" t="s">
        <v>13203</v>
      </c>
    </row>
    <row r="2862" customFormat="false" ht="12.75" hidden="false" customHeight="false" outlineLevel="0" collapsed="false">
      <c r="K2862" s="161" t="s">
        <v>13204</v>
      </c>
    </row>
    <row r="2863" customFormat="false" ht="12.75" hidden="false" customHeight="false" outlineLevel="0" collapsed="false">
      <c r="K2863" s="161" t="s">
        <v>13205</v>
      </c>
    </row>
    <row r="2864" customFormat="false" ht="12.75" hidden="false" customHeight="false" outlineLevel="0" collapsed="false">
      <c r="K2864" s="161" t="s">
        <v>13206</v>
      </c>
    </row>
    <row r="2865" customFormat="false" ht="12.75" hidden="false" customHeight="false" outlineLevel="0" collapsed="false">
      <c r="K2865" s="161" t="s">
        <v>13207</v>
      </c>
    </row>
    <row r="2866" customFormat="false" ht="12.75" hidden="false" customHeight="false" outlineLevel="0" collapsed="false">
      <c r="K2866" s="161" t="s">
        <v>13208</v>
      </c>
    </row>
    <row r="2867" customFormat="false" ht="12.75" hidden="false" customHeight="false" outlineLevel="0" collapsed="false">
      <c r="K2867" s="161" t="s">
        <v>13209</v>
      </c>
    </row>
    <row r="2868" customFormat="false" ht="12.75" hidden="false" customHeight="false" outlineLevel="0" collapsed="false">
      <c r="K2868" s="161" t="s">
        <v>13210</v>
      </c>
    </row>
    <row r="2869" customFormat="false" ht="12.75" hidden="false" customHeight="false" outlineLevel="0" collapsed="false">
      <c r="K2869" s="161" t="s">
        <v>13211</v>
      </c>
    </row>
    <row r="2870" customFormat="false" ht="12.75" hidden="false" customHeight="false" outlineLevel="0" collapsed="false">
      <c r="K2870" s="161" t="s">
        <v>13212</v>
      </c>
    </row>
    <row r="2871" customFormat="false" ht="12.75" hidden="false" customHeight="false" outlineLevel="0" collapsed="false">
      <c r="K2871" s="161" t="s">
        <v>13213</v>
      </c>
    </row>
    <row r="2872" customFormat="false" ht="12.75" hidden="false" customHeight="false" outlineLevel="0" collapsed="false">
      <c r="K2872" s="161" t="s">
        <v>13214</v>
      </c>
    </row>
    <row r="2873" customFormat="false" ht="12.75" hidden="false" customHeight="false" outlineLevel="0" collapsed="false">
      <c r="K2873" s="161" t="s">
        <v>13215</v>
      </c>
    </row>
    <row r="2874" customFormat="false" ht="12.75" hidden="false" customHeight="false" outlineLevel="0" collapsed="false">
      <c r="K2874" s="161" t="s">
        <v>13216</v>
      </c>
    </row>
    <row r="2875" customFormat="false" ht="12.75" hidden="false" customHeight="false" outlineLevel="0" collapsed="false">
      <c r="K2875" s="161" t="s">
        <v>13217</v>
      </c>
    </row>
    <row r="2876" customFormat="false" ht="12.75" hidden="false" customHeight="false" outlineLevel="0" collapsed="false">
      <c r="K2876" s="161" t="s">
        <v>13218</v>
      </c>
    </row>
    <row r="2877" customFormat="false" ht="12.75" hidden="false" customHeight="false" outlineLevel="0" collapsed="false">
      <c r="K2877" s="161" t="s">
        <v>13219</v>
      </c>
    </row>
    <row r="2878" customFormat="false" ht="12.75" hidden="false" customHeight="false" outlineLevel="0" collapsed="false">
      <c r="K2878" s="161" t="s">
        <v>13220</v>
      </c>
    </row>
    <row r="2879" customFormat="false" ht="12.75" hidden="false" customHeight="false" outlineLevel="0" collapsed="false">
      <c r="K2879" s="161" t="s">
        <v>13221</v>
      </c>
    </row>
    <row r="2880" customFormat="false" ht="12.75" hidden="false" customHeight="false" outlineLevel="0" collapsed="false">
      <c r="K2880" s="161" t="s">
        <v>13222</v>
      </c>
    </row>
    <row r="2881" customFormat="false" ht="12.75" hidden="false" customHeight="false" outlineLevel="0" collapsed="false">
      <c r="K2881" s="161" t="s">
        <v>13223</v>
      </c>
    </row>
    <row r="2882" customFormat="false" ht="12.75" hidden="false" customHeight="false" outlineLevel="0" collapsed="false">
      <c r="K2882" s="161" t="s">
        <v>13224</v>
      </c>
    </row>
    <row r="2883" customFormat="false" ht="12.75" hidden="false" customHeight="false" outlineLevel="0" collapsed="false">
      <c r="K2883" s="161" t="s">
        <v>13225</v>
      </c>
    </row>
    <row r="2884" customFormat="false" ht="12.75" hidden="false" customHeight="false" outlineLevel="0" collapsed="false">
      <c r="K2884" s="161" t="s">
        <v>13226</v>
      </c>
    </row>
    <row r="2885" customFormat="false" ht="12.75" hidden="false" customHeight="false" outlineLevel="0" collapsed="false">
      <c r="K2885" s="161" t="s">
        <v>13227</v>
      </c>
    </row>
    <row r="2886" customFormat="false" ht="12.75" hidden="false" customHeight="false" outlineLevel="0" collapsed="false">
      <c r="K2886" s="161" t="s">
        <v>13228</v>
      </c>
    </row>
    <row r="2887" customFormat="false" ht="12.75" hidden="false" customHeight="false" outlineLevel="0" collapsed="false">
      <c r="K2887" s="161" t="s">
        <v>13229</v>
      </c>
    </row>
    <row r="2888" customFormat="false" ht="12.75" hidden="false" customHeight="false" outlineLevel="0" collapsed="false">
      <c r="K2888" s="161" t="s">
        <v>13230</v>
      </c>
    </row>
    <row r="2889" customFormat="false" ht="12.75" hidden="false" customHeight="false" outlineLevel="0" collapsed="false">
      <c r="K2889" s="161" t="s">
        <v>13231</v>
      </c>
    </row>
    <row r="2890" customFormat="false" ht="12.75" hidden="false" customHeight="false" outlineLevel="0" collapsed="false">
      <c r="K2890" s="161" t="s">
        <v>13232</v>
      </c>
    </row>
    <row r="2891" customFormat="false" ht="12.75" hidden="false" customHeight="false" outlineLevel="0" collapsed="false">
      <c r="K2891" s="161" t="s">
        <v>13233</v>
      </c>
    </row>
    <row r="2892" customFormat="false" ht="12.75" hidden="false" customHeight="false" outlineLevel="0" collapsed="false">
      <c r="K2892" s="161" t="s">
        <v>13234</v>
      </c>
    </row>
    <row r="2893" customFormat="false" ht="12.75" hidden="false" customHeight="false" outlineLevel="0" collapsed="false">
      <c r="K2893" s="161" t="s">
        <v>13235</v>
      </c>
    </row>
    <row r="2894" customFormat="false" ht="12.75" hidden="false" customHeight="false" outlineLevel="0" collapsed="false">
      <c r="K2894" s="161" t="s">
        <v>13236</v>
      </c>
    </row>
    <row r="2895" customFormat="false" ht="12.75" hidden="false" customHeight="false" outlineLevel="0" collapsed="false">
      <c r="K2895" s="161" t="s">
        <v>13237</v>
      </c>
    </row>
    <row r="2896" customFormat="false" ht="12.75" hidden="false" customHeight="false" outlineLevel="0" collapsed="false">
      <c r="K2896" s="161" t="s">
        <v>13238</v>
      </c>
    </row>
    <row r="2897" customFormat="false" ht="12.75" hidden="false" customHeight="false" outlineLevel="0" collapsed="false">
      <c r="K2897" s="161" t="s">
        <v>13239</v>
      </c>
    </row>
    <row r="2898" customFormat="false" ht="12.75" hidden="false" customHeight="false" outlineLevel="0" collapsed="false">
      <c r="K2898" s="161" t="s">
        <v>13240</v>
      </c>
    </row>
    <row r="2899" customFormat="false" ht="12.75" hidden="false" customHeight="false" outlineLevel="0" collapsed="false">
      <c r="K2899" s="161" t="s">
        <v>13241</v>
      </c>
    </row>
    <row r="2900" customFormat="false" ht="12.75" hidden="false" customHeight="false" outlineLevel="0" collapsed="false">
      <c r="K2900" s="161" t="s">
        <v>13242</v>
      </c>
    </row>
    <row r="2901" customFormat="false" ht="12.75" hidden="false" customHeight="false" outlineLevel="0" collapsed="false">
      <c r="K2901" s="161" t="s">
        <v>13243</v>
      </c>
    </row>
    <row r="2902" customFormat="false" ht="12.75" hidden="false" customHeight="false" outlineLevel="0" collapsed="false">
      <c r="K2902" s="161" t="s">
        <v>13244</v>
      </c>
    </row>
    <row r="2903" customFormat="false" ht="12.75" hidden="false" customHeight="false" outlineLevel="0" collapsed="false">
      <c r="K2903" s="161" t="s">
        <v>13245</v>
      </c>
    </row>
    <row r="2904" customFormat="false" ht="12.75" hidden="false" customHeight="false" outlineLevel="0" collapsed="false">
      <c r="K2904" s="161" t="s">
        <v>13246</v>
      </c>
    </row>
    <row r="2905" customFormat="false" ht="12.75" hidden="false" customHeight="false" outlineLevel="0" collapsed="false">
      <c r="K2905" s="161" t="s">
        <v>13247</v>
      </c>
    </row>
    <row r="2906" customFormat="false" ht="12.75" hidden="false" customHeight="false" outlineLevel="0" collapsed="false">
      <c r="K2906" s="161" t="s">
        <v>13248</v>
      </c>
    </row>
    <row r="2907" customFormat="false" ht="12.75" hidden="false" customHeight="false" outlineLevel="0" collapsed="false">
      <c r="K2907" s="161" t="s">
        <v>13249</v>
      </c>
    </row>
    <row r="2908" customFormat="false" ht="12.75" hidden="false" customHeight="false" outlineLevel="0" collapsed="false">
      <c r="K2908" s="161" t="s">
        <v>13250</v>
      </c>
    </row>
    <row r="2909" customFormat="false" ht="12.75" hidden="false" customHeight="false" outlineLevel="0" collapsed="false">
      <c r="K2909" s="161" t="s">
        <v>13251</v>
      </c>
    </row>
    <row r="2910" customFormat="false" ht="12.75" hidden="false" customHeight="false" outlineLevel="0" collapsed="false">
      <c r="K2910" s="161" t="s">
        <v>13252</v>
      </c>
    </row>
    <row r="2911" customFormat="false" ht="12.75" hidden="false" customHeight="false" outlineLevel="0" collapsed="false">
      <c r="K2911" s="161" t="s">
        <v>13253</v>
      </c>
    </row>
    <row r="2912" customFormat="false" ht="12.75" hidden="false" customHeight="false" outlineLevel="0" collapsed="false">
      <c r="K2912" s="161" t="s">
        <v>13254</v>
      </c>
    </row>
    <row r="2913" customFormat="false" ht="12.75" hidden="false" customHeight="false" outlineLevel="0" collapsed="false">
      <c r="K2913" s="161" t="s">
        <v>13255</v>
      </c>
    </row>
    <row r="2914" customFormat="false" ht="12.75" hidden="false" customHeight="false" outlineLevel="0" collapsed="false">
      <c r="K2914" s="161" t="s">
        <v>13256</v>
      </c>
    </row>
    <row r="2915" customFormat="false" ht="12.75" hidden="false" customHeight="false" outlineLevel="0" collapsed="false">
      <c r="K2915" s="161" t="s">
        <v>13257</v>
      </c>
    </row>
    <row r="2916" customFormat="false" ht="12.75" hidden="false" customHeight="false" outlineLevel="0" collapsed="false">
      <c r="K2916" s="161" t="s">
        <v>13258</v>
      </c>
    </row>
    <row r="2917" customFormat="false" ht="12.75" hidden="false" customHeight="false" outlineLevel="0" collapsed="false">
      <c r="K2917" s="161" t="s">
        <v>13259</v>
      </c>
    </row>
    <row r="2918" customFormat="false" ht="12.75" hidden="false" customHeight="false" outlineLevel="0" collapsed="false">
      <c r="K2918" s="161" t="s">
        <v>13260</v>
      </c>
    </row>
    <row r="2919" customFormat="false" ht="12.75" hidden="false" customHeight="false" outlineLevel="0" collapsed="false">
      <c r="K2919" s="161" t="s">
        <v>13261</v>
      </c>
    </row>
    <row r="2920" customFormat="false" ht="12.75" hidden="false" customHeight="false" outlineLevel="0" collapsed="false">
      <c r="K2920" s="161" t="s">
        <v>13262</v>
      </c>
    </row>
    <row r="2921" customFormat="false" ht="12.75" hidden="false" customHeight="false" outlineLevel="0" collapsed="false">
      <c r="K2921" s="161" t="s">
        <v>13263</v>
      </c>
    </row>
    <row r="2922" customFormat="false" ht="12.75" hidden="false" customHeight="false" outlineLevel="0" collapsed="false">
      <c r="K2922" s="161" t="s">
        <v>13264</v>
      </c>
    </row>
    <row r="2923" customFormat="false" ht="12.75" hidden="false" customHeight="false" outlineLevel="0" collapsed="false">
      <c r="K2923" s="161" t="s">
        <v>13265</v>
      </c>
    </row>
    <row r="2924" customFormat="false" ht="12.75" hidden="false" customHeight="false" outlineLevel="0" collapsed="false">
      <c r="K2924" s="161" t="s">
        <v>13266</v>
      </c>
    </row>
    <row r="2925" customFormat="false" ht="12.75" hidden="false" customHeight="false" outlineLevel="0" collapsed="false">
      <c r="K2925" s="161" t="s">
        <v>13267</v>
      </c>
    </row>
    <row r="2926" customFormat="false" ht="12.75" hidden="false" customHeight="false" outlineLevel="0" collapsed="false">
      <c r="K2926" s="161" t="s">
        <v>13268</v>
      </c>
    </row>
    <row r="2927" customFormat="false" ht="12.75" hidden="false" customHeight="false" outlineLevel="0" collapsed="false">
      <c r="K2927" s="161" t="s">
        <v>13269</v>
      </c>
    </row>
    <row r="2928" customFormat="false" ht="12.75" hidden="false" customHeight="false" outlineLevel="0" collapsed="false">
      <c r="K2928" s="161" t="s">
        <v>13270</v>
      </c>
    </row>
    <row r="2929" customFormat="false" ht="12.75" hidden="false" customHeight="false" outlineLevel="0" collapsed="false">
      <c r="K2929" s="161" t="s">
        <v>13271</v>
      </c>
    </row>
    <row r="2930" customFormat="false" ht="12.75" hidden="false" customHeight="false" outlineLevel="0" collapsed="false">
      <c r="K2930" s="161" t="s">
        <v>13272</v>
      </c>
    </row>
    <row r="2931" customFormat="false" ht="12.75" hidden="false" customHeight="false" outlineLevel="0" collapsed="false">
      <c r="K2931" s="161" t="s">
        <v>13273</v>
      </c>
    </row>
    <row r="2932" customFormat="false" ht="12.75" hidden="false" customHeight="false" outlineLevel="0" collapsed="false">
      <c r="K2932" s="161" t="s">
        <v>13274</v>
      </c>
    </row>
    <row r="2933" customFormat="false" ht="12.75" hidden="false" customHeight="false" outlineLevel="0" collapsed="false">
      <c r="K2933" s="161" t="s">
        <v>13275</v>
      </c>
    </row>
    <row r="2934" customFormat="false" ht="12.75" hidden="false" customHeight="false" outlineLevel="0" collapsed="false">
      <c r="K2934" s="161" t="s">
        <v>13276</v>
      </c>
    </row>
    <row r="2935" customFormat="false" ht="12.75" hidden="false" customHeight="false" outlineLevel="0" collapsed="false">
      <c r="K2935" s="161" t="s">
        <v>13277</v>
      </c>
    </row>
    <row r="2936" customFormat="false" ht="12.75" hidden="false" customHeight="false" outlineLevel="0" collapsed="false">
      <c r="K2936" s="161" t="s">
        <v>13278</v>
      </c>
    </row>
    <row r="2937" customFormat="false" ht="12.75" hidden="false" customHeight="false" outlineLevel="0" collapsed="false">
      <c r="K2937" s="161" t="s">
        <v>13279</v>
      </c>
    </row>
    <row r="2938" customFormat="false" ht="12.75" hidden="false" customHeight="false" outlineLevel="0" collapsed="false">
      <c r="K2938" s="161" t="s">
        <v>13280</v>
      </c>
    </row>
    <row r="2939" customFormat="false" ht="12.75" hidden="false" customHeight="false" outlineLevel="0" collapsed="false">
      <c r="K2939" s="161" t="s">
        <v>13281</v>
      </c>
    </row>
    <row r="2940" customFormat="false" ht="12.75" hidden="false" customHeight="false" outlineLevel="0" collapsed="false">
      <c r="K2940" s="161" t="s">
        <v>13282</v>
      </c>
    </row>
    <row r="2941" customFormat="false" ht="12.75" hidden="false" customHeight="false" outlineLevel="0" collapsed="false">
      <c r="K2941" s="161" t="s">
        <v>13283</v>
      </c>
    </row>
    <row r="2942" customFormat="false" ht="12.75" hidden="false" customHeight="false" outlineLevel="0" collapsed="false">
      <c r="K2942" s="161" t="s">
        <v>13284</v>
      </c>
    </row>
    <row r="2943" customFormat="false" ht="12.75" hidden="false" customHeight="false" outlineLevel="0" collapsed="false">
      <c r="K2943" s="161" t="s">
        <v>13285</v>
      </c>
    </row>
    <row r="2944" customFormat="false" ht="12.75" hidden="false" customHeight="false" outlineLevel="0" collapsed="false">
      <c r="K2944" s="161" t="s">
        <v>13286</v>
      </c>
    </row>
    <row r="2945" customFormat="false" ht="12.75" hidden="false" customHeight="false" outlineLevel="0" collapsed="false">
      <c r="K2945" s="161" t="s">
        <v>13287</v>
      </c>
    </row>
    <row r="2946" customFormat="false" ht="12.75" hidden="false" customHeight="false" outlineLevel="0" collapsed="false">
      <c r="K2946" s="161" t="s">
        <v>13288</v>
      </c>
    </row>
    <row r="2947" customFormat="false" ht="12.75" hidden="false" customHeight="false" outlineLevel="0" collapsed="false">
      <c r="K2947" s="161" t="s">
        <v>13289</v>
      </c>
    </row>
    <row r="2948" customFormat="false" ht="12.75" hidden="false" customHeight="false" outlineLevel="0" collapsed="false">
      <c r="K2948" s="161" t="s">
        <v>13290</v>
      </c>
    </row>
    <row r="2949" customFormat="false" ht="12.75" hidden="false" customHeight="false" outlineLevel="0" collapsed="false">
      <c r="K2949" s="161" t="s">
        <v>13291</v>
      </c>
    </row>
    <row r="2950" customFormat="false" ht="12.75" hidden="false" customHeight="false" outlineLevel="0" collapsed="false">
      <c r="K2950" s="161" t="s">
        <v>13292</v>
      </c>
    </row>
    <row r="2951" customFormat="false" ht="12.75" hidden="false" customHeight="false" outlineLevel="0" collapsed="false">
      <c r="K2951" s="161" t="s">
        <v>13293</v>
      </c>
    </row>
    <row r="2952" customFormat="false" ht="12.75" hidden="false" customHeight="false" outlineLevel="0" collapsed="false">
      <c r="K2952" s="161" t="s">
        <v>13294</v>
      </c>
    </row>
    <row r="2953" customFormat="false" ht="12.75" hidden="false" customHeight="false" outlineLevel="0" collapsed="false">
      <c r="K2953" s="161" t="s">
        <v>13295</v>
      </c>
    </row>
    <row r="2954" customFormat="false" ht="12.75" hidden="false" customHeight="false" outlineLevel="0" collapsed="false">
      <c r="K2954" s="161" t="s">
        <v>13296</v>
      </c>
    </row>
    <row r="2955" customFormat="false" ht="12.75" hidden="false" customHeight="false" outlineLevel="0" collapsed="false">
      <c r="K2955" s="161" t="s">
        <v>13297</v>
      </c>
    </row>
    <row r="2956" customFormat="false" ht="12.75" hidden="false" customHeight="false" outlineLevel="0" collapsed="false">
      <c r="K2956" s="161" t="s">
        <v>13298</v>
      </c>
    </row>
    <row r="2957" customFormat="false" ht="12.75" hidden="false" customHeight="false" outlineLevel="0" collapsed="false">
      <c r="K2957" s="161" t="s">
        <v>13299</v>
      </c>
    </row>
    <row r="2958" customFormat="false" ht="12.75" hidden="false" customHeight="false" outlineLevel="0" collapsed="false">
      <c r="K2958" s="161" t="s">
        <v>13300</v>
      </c>
    </row>
    <row r="2959" customFormat="false" ht="12.75" hidden="false" customHeight="false" outlineLevel="0" collapsed="false">
      <c r="K2959" s="161" t="s">
        <v>13301</v>
      </c>
    </row>
    <row r="2960" customFormat="false" ht="12.75" hidden="false" customHeight="false" outlineLevel="0" collapsed="false">
      <c r="K2960" s="161" t="s">
        <v>13302</v>
      </c>
    </row>
    <row r="2961" customFormat="false" ht="12.75" hidden="false" customHeight="false" outlineLevel="0" collapsed="false">
      <c r="K2961" s="161" t="s">
        <v>13303</v>
      </c>
    </row>
    <row r="2962" customFormat="false" ht="12.75" hidden="false" customHeight="false" outlineLevel="0" collapsed="false">
      <c r="K2962" s="161" t="s">
        <v>13304</v>
      </c>
    </row>
    <row r="2963" customFormat="false" ht="12.75" hidden="false" customHeight="false" outlineLevel="0" collapsed="false">
      <c r="K2963" s="161" t="s">
        <v>13305</v>
      </c>
    </row>
    <row r="2964" customFormat="false" ht="12.75" hidden="false" customHeight="false" outlineLevel="0" collapsed="false">
      <c r="K2964" s="161" t="s">
        <v>13306</v>
      </c>
    </row>
    <row r="2965" customFormat="false" ht="12.75" hidden="false" customHeight="false" outlineLevel="0" collapsed="false">
      <c r="K2965" s="161" t="s">
        <v>13307</v>
      </c>
    </row>
    <row r="2966" customFormat="false" ht="12.75" hidden="false" customHeight="false" outlineLevel="0" collapsed="false">
      <c r="K2966" s="161" t="s">
        <v>13308</v>
      </c>
    </row>
    <row r="2967" customFormat="false" ht="12.75" hidden="false" customHeight="false" outlineLevel="0" collapsed="false">
      <c r="K2967" s="161" t="s">
        <v>13309</v>
      </c>
    </row>
    <row r="2968" customFormat="false" ht="12.75" hidden="false" customHeight="false" outlineLevel="0" collapsed="false">
      <c r="K2968" s="161" t="s">
        <v>13310</v>
      </c>
    </row>
    <row r="2969" customFormat="false" ht="12.75" hidden="false" customHeight="false" outlineLevel="0" collapsed="false">
      <c r="K2969" s="161" t="s">
        <v>13311</v>
      </c>
    </row>
    <row r="2970" customFormat="false" ht="12.75" hidden="false" customHeight="false" outlineLevel="0" collapsed="false">
      <c r="K2970" s="161" t="s">
        <v>13312</v>
      </c>
    </row>
    <row r="2971" customFormat="false" ht="12.75" hidden="false" customHeight="false" outlineLevel="0" collapsed="false">
      <c r="K2971" s="161" t="s">
        <v>13313</v>
      </c>
    </row>
    <row r="2972" customFormat="false" ht="12.75" hidden="false" customHeight="false" outlineLevel="0" collapsed="false">
      <c r="K2972" s="161" t="s">
        <v>13314</v>
      </c>
    </row>
    <row r="2973" customFormat="false" ht="12.75" hidden="false" customHeight="false" outlineLevel="0" collapsed="false">
      <c r="K2973" s="161" t="s">
        <v>13315</v>
      </c>
    </row>
    <row r="2974" customFormat="false" ht="12.75" hidden="false" customHeight="false" outlineLevel="0" collapsed="false">
      <c r="K2974" s="161" t="s">
        <v>13316</v>
      </c>
    </row>
    <row r="2975" customFormat="false" ht="12.75" hidden="false" customHeight="false" outlineLevel="0" collapsed="false">
      <c r="K2975" s="161" t="s">
        <v>13317</v>
      </c>
    </row>
    <row r="2976" customFormat="false" ht="12.75" hidden="false" customHeight="false" outlineLevel="0" collapsed="false">
      <c r="K2976" s="161" t="s">
        <v>13318</v>
      </c>
    </row>
    <row r="2977" customFormat="false" ht="12.75" hidden="false" customHeight="false" outlineLevel="0" collapsed="false">
      <c r="K2977" s="161" t="s">
        <v>13319</v>
      </c>
    </row>
    <row r="2978" customFormat="false" ht="12.75" hidden="false" customHeight="false" outlineLevel="0" collapsed="false">
      <c r="K2978" s="161" t="s">
        <v>13320</v>
      </c>
    </row>
    <row r="2979" customFormat="false" ht="12.75" hidden="false" customHeight="false" outlineLevel="0" collapsed="false">
      <c r="K2979" s="161" t="s">
        <v>13321</v>
      </c>
    </row>
    <row r="2980" customFormat="false" ht="12.75" hidden="false" customHeight="false" outlineLevel="0" collapsed="false">
      <c r="K2980" s="161" t="s">
        <v>13322</v>
      </c>
    </row>
    <row r="2981" customFormat="false" ht="12.75" hidden="false" customHeight="false" outlineLevel="0" collapsed="false">
      <c r="K2981" s="161" t="s">
        <v>13323</v>
      </c>
    </row>
    <row r="2982" customFormat="false" ht="12.75" hidden="false" customHeight="false" outlineLevel="0" collapsed="false">
      <c r="K2982" s="161" t="s">
        <v>13324</v>
      </c>
    </row>
    <row r="2983" customFormat="false" ht="12.75" hidden="false" customHeight="false" outlineLevel="0" collapsed="false">
      <c r="K2983" s="161" t="s">
        <v>13325</v>
      </c>
    </row>
    <row r="2984" customFormat="false" ht="12.75" hidden="false" customHeight="false" outlineLevel="0" collapsed="false">
      <c r="K2984" s="161" t="s">
        <v>13326</v>
      </c>
    </row>
    <row r="2985" customFormat="false" ht="12.75" hidden="false" customHeight="false" outlineLevel="0" collapsed="false">
      <c r="K2985" s="161" t="s">
        <v>13327</v>
      </c>
    </row>
    <row r="2986" customFormat="false" ht="12.75" hidden="false" customHeight="false" outlineLevel="0" collapsed="false">
      <c r="K2986" s="161" t="s">
        <v>13328</v>
      </c>
    </row>
    <row r="2987" customFormat="false" ht="12.75" hidden="false" customHeight="false" outlineLevel="0" collapsed="false">
      <c r="K2987" s="161" t="s">
        <v>13329</v>
      </c>
    </row>
    <row r="2988" customFormat="false" ht="12.75" hidden="false" customHeight="false" outlineLevel="0" collapsed="false">
      <c r="K2988" s="161" t="s">
        <v>13330</v>
      </c>
    </row>
    <row r="2989" customFormat="false" ht="12.75" hidden="false" customHeight="false" outlineLevel="0" collapsed="false">
      <c r="K2989" s="161" t="s">
        <v>13331</v>
      </c>
    </row>
    <row r="2990" customFormat="false" ht="12.75" hidden="false" customHeight="false" outlineLevel="0" collapsed="false">
      <c r="K2990" s="161" t="s">
        <v>13332</v>
      </c>
    </row>
    <row r="2991" customFormat="false" ht="12.75" hidden="false" customHeight="false" outlineLevel="0" collapsed="false">
      <c r="K2991" s="161" t="s">
        <v>13333</v>
      </c>
    </row>
    <row r="2992" customFormat="false" ht="12.75" hidden="false" customHeight="false" outlineLevel="0" collapsed="false">
      <c r="K2992" s="161" t="s">
        <v>13334</v>
      </c>
    </row>
    <row r="2993" customFormat="false" ht="12.75" hidden="false" customHeight="false" outlineLevel="0" collapsed="false">
      <c r="K2993" s="161" t="s">
        <v>13335</v>
      </c>
    </row>
    <row r="2994" customFormat="false" ht="12.75" hidden="false" customHeight="false" outlineLevel="0" collapsed="false">
      <c r="K2994" s="161" t="s">
        <v>13336</v>
      </c>
    </row>
    <row r="2995" customFormat="false" ht="12.75" hidden="false" customHeight="false" outlineLevel="0" collapsed="false">
      <c r="K2995" s="161" t="s">
        <v>13337</v>
      </c>
    </row>
    <row r="2996" customFormat="false" ht="12.75" hidden="false" customHeight="false" outlineLevel="0" collapsed="false">
      <c r="K2996" s="161" t="s">
        <v>13338</v>
      </c>
    </row>
    <row r="2997" customFormat="false" ht="12.75" hidden="false" customHeight="false" outlineLevel="0" collapsed="false">
      <c r="K2997" s="161" t="s">
        <v>13339</v>
      </c>
    </row>
    <row r="2998" customFormat="false" ht="12.75" hidden="false" customHeight="false" outlineLevel="0" collapsed="false">
      <c r="K2998" s="161" t="s">
        <v>13340</v>
      </c>
    </row>
    <row r="2999" customFormat="false" ht="12.75" hidden="false" customHeight="false" outlineLevel="0" collapsed="false">
      <c r="K2999" s="161" t="s">
        <v>13341</v>
      </c>
    </row>
    <row r="3000" customFormat="false" ht="12.75" hidden="false" customHeight="false" outlineLevel="0" collapsed="false">
      <c r="K3000" s="161" t="s">
        <v>13342</v>
      </c>
    </row>
    <row r="3001" customFormat="false" ht="12.75" hidden="false" customHeight="false" outlineLevel="0" collapsed="false">
      <c r="K3001" s="161" t="s">
        <v>13343</v>
      </c>
    </row>
    <row r="3002" customFormat="false" ht="12.75" hidden="false" customHeight="false" outlineLevel="0" collapsed="false">
      <c r="K3002" s="161" t="s">
        <v>13344</v>
      </c>
    </row>
    <row r="3003" customFormat="false" ht="12.75" hidden="false" customHeight="false" outlineLevel="0" collapsed="false">
      <c r="K3003" s="161" t="s">
        <v>13345</v>
      </c>
    </row>
    <row r="3004" customFormat="false" ht="12.75" hidden="false" customHeight="false" outlineLevel="0" collapsed="false">
      <c r="K3004" s="161" t="s">
        <v>13346</v>
      </c>
    </row>
    <row r="3005" customFormat="false" ht="12.75" hidden="false" customHeight="false" outlineLevel="0" collapsed="false">
      <c r="K3005" s="161" t="s">
        <v>13347</v>
      </c>
    </row>
    <row r="3006" customFormat="false" ht="12.75" hidden="false" customHeight="false" outlineLevel="0" collapsed="false">
      <c r="K3006" s="161" t="s">
        <v>13348</v>
      </c>
    </row>
    <row r="3007" customFormat="false" ht="12.75" hidden="false" customHeight="false" outlineLevel="0" collapsed="false">
      <c r="K3007" s="161" t="s">
        <v>13349</v>
      </c>
    </row>
    <row r="3008" customFormat="false" ht="12.75" hidden="false" customHeight="false" outlineLevel="0" collapsed="false">
      <c r="K3008" s="161" t="s">
        <v>13350</v>
      </c>
    </row>
    <row r="3009" customFormat="false" ht="12.75" hidden="false" customHeight="false" outlineLevel="0" collapsed="false">
      <c r="K3009" s="161" t="s">
        <v>13351</v>
      </c>
    </row>
    <row r="3010" customFormat="false" ht="12.75" hidden="false" customHeight="false" outlineLevel="0" collapsed="false">
      <c r="K3010" s="161" t="s">
        <v>13352</v>
      </c>
    </row>
    <row r="3011" customFormat="false" ht="12.75" hidden="false" customHeight="false" outlineLevel="0" collapsed="false">
      <c r="K3011" s="161" t="s">
        <v>13353</v>
      </c>
    </row>
    <row r="3012" customFormat="false" ht="12.75" hidden="false" customHeight="false" outlineLevel="0" collapsed="false">
      <c r="K3012" s="161" t="s">
        <v>13354</v>
      </c>
    </row>
    <row r="3013" customFormat="false" ht="12.75" hidden="false" customHeight="false" outlineLevel="0" collapsed="false">
      <c r="K3013" s="161" t="s">
        <v>13355</v>
      </c>
    </row>
    <row r="3014" customFormat="false" ht="12.75" hidden="false" customHeight="false" outlineLevel="0" collapsed="false">
      <c r="K3014" s="161" t="s">
        <v>13356</v>
      </c>
    </row>
    <row r="3015" customFormat="false" ht="12.75" hidden="false" customHeight="false" outlineLevel="0" collapsed="false">
      <c r="K3015" s="161" t="s">
        <v>13357</v>
      </c>
    </row>
    <row r="3016" customFormat="false" ht="12.75" hidden="false" customHeight="false" outlineLevel="0" collapsed="false">
      <c r="K3016" s="161" t="s">
        <v>13358</v>
      </c>
    </row>
    <row r="3017" customFormat="false" ht="12.75" hidden="false" customHeight="false" outlineLevel="0" collapsed="false">
      <c r="K3017" s="161" t="s">
        <v>13359</v>
      </c>
    </row>
    <row r="3018" customFormat="false" ht="12.75" hidden="false" customHeight="false" outlineLevel="0" collapsed="false">
      <c r="K3018" s="161" t="s">
        <v>13360</v>
      </c>
    </row>
    <row r="3019" customFormat="false" ht="12.75" hidden="false" customHeight="false" outlineLevel="0" collapsed="false">
      <c r="K3019" s="161" t="s">
        <v>13361</v>
      </c>
    </row>
    <row r="3020" customFormat="false" ht="12.75" hidden="false" customHeight="false" outlineLevel="0" collapsed="false">
      <c r="K3020" s="161" t="s">
        <v>13362</v>
      </c>
    </row>
    <row r="3021" customFormat="false" ht="12.75" hidden="false" customHeight="false" outlineLevel="0" collapsed="false">
      <c r="K3021" s="161" t="s">
        <v>13363</v>
      </c>
    </row>
    <row r="3022" customFormat="false" ht="12.75" hidden="false" customHeight="false" outlineLevel="0" collapsed="false">
      <c r="K3022" s="161" t="s">
        <v>13364</v>
      </c>
    </row>
    <row r="3023" customFormat="false" ht="12.75" hidden="false" customHeight="false" outlineLevel="0" collapsed="false">
      <c r="K3023" s="161" t="s">
        <v>13365</v>
      </c>
    </row>
    <row r="3024" customFormat="false" ht="12.75" hidden="false" customHeight="false" outlineLevel="0" collapsed="false">
      <c r="K3024" s="161" t="s">
        <v>13366</v>
      </c>
    </row>
    <row r="3025" customFormat="false" ht="12.75" hidden="false" customHeight="false" outlineLevel="0" collapsed="false">
      <c r="K3025" s="161" t="s">
        <v>13367</v>
      </c>
    </row>
    <row r="3026" customFormat="false" ht="12.75" hidden="false" customHeight="false" outlineLevel="0" collapsed="false">
      <c r="K3026" s="161" t="s">
        <v>13368</v>
      </c>
    </row>
    <row r="3027" customFormat="false" ht="12.75" hidden="false" customHeight="false" outlineLevel="0" collapsed="false">
      <c r="K3027" s="161" t="s">
        <v>13369</v>
      </c>
    </row>
    <row r="3028" customFormat="false" ht="12.75" hidden="false" customHeight="false" outlineLevel="0" collapsed="false">
      <c r="K3028" s="161" t="s">
        <v>13370</v>
      </c>
    </row>
    <row r="3029" customFormat="false" ht="12.75" hidden="false" customHeight="false" outlineLevel="0" collapsed="false">
      <c r="K3029" s="161" t="s">
        <v>13371</v>
      </c>
    </row>
    <row r="3030" customFormat="false" ht="12.75" hidden="false" customHeight="false" outlineLevel="0" collapsed="false">
      <c r="K3030" s="161" t="s">
        <v>13372</v>
      </c>
    </row>
    <row r="3031" customFormat="false" ht="12.75" hidden="false" customHeight="false" outlineLevel="0" collapsed="false">
      <c r="K3031" s="161" t="s">
        <v>13373</v>
      </c>
    </row>
    <row r="3032" customFormat="false" ht="12.75" hidden="false" customHeight="false" outlineLevel="0" collapsed="false">
      <c r="K3032" s="161" t="s">
        <v>13374</v>
      </c>
    </row>
    <row r="3033" customFormat="false" ht="12.75" hidden="false" customHeight="false" outlineLevel="0" collapsed="false">
      <c r="K3033" s="161" t="s">
        <v>13375</v>
      </c>
    </row>
    <row r="3034" customFormat="false" ht="12.75" hidden="false" customHeight="false" outlineLevel="0" collapsed="false">
      <c r="K3034" s="161" t="s">
        <v>13376</v>
      </c>
    </row>
    <row r="3035" customFormat="false" ht="12.75" hidden="false" customHeight="false" outlineLevel="0" collapsed="false">
      <c r="K3035" s="161" t="s">
        <v>13377</v>
      </c>
    </row>
    <row r="3036" customFormat="false" ht="12.75" hidden="false" customHeight="false" outlineLevel="0" collapsed="false">
      <c r="K3036" s="161" t="s">
        <v>13378</v>
      </c>
    </row>
    <row r="3037" customFormat="false" ht="12.75" hidden="false" customHeight="false" outlineLevel="0" collapsed="false">
      <c r="K3037" s="161" t="s">
        <v>13379</v>
      </c>
    </row>
    <row r="3038" customFormat="false" ht="12.75" hidden="false" customHeight="false" outlineLevel="0" collapsed="false">
      <c r="K3038" s="161" t="s">
        <v>13380</v>
      </c>
    </row>
    <row r="3039" customFormat="false" ht="12.75" hidden="false" customHeight="false" outlineLevel="0" collapsed="false">
      <c r="K3039" s="161" t="s">
        <v>13381</v>
      </c>
    </row>
    <row r="3040" customFormat="false" ht="12.75" hidden="false" customHeight="false" outlineLevel="0" collapsed="false">
      <c r="K3040" s="161" t="s">
        <v>13382</v>
      </c>
    </row>
    <row r="3041" customFormat="false" ht="12.75" hidden="false" customHeight="false" outlineLevel="0" collapsed="false">
      <c r="K3041" s="161" t="s">
        <v>13383</v>
      </c>
    </row>
    <row r="3042" customFormat="false" ht="12.75" hidden="false" customHeight="false" outlineLevel="0" collapsed="false">
      <c r="K3042" s="161" t="s">
        <v>13384</v>
      </c>
    </row>
    <row r="3043" customFormat="false" ht="12.75" hidden="false" customHeight="false" outlineLevel="0" collapsed="false">
      <c r="K3043" s="161" t="s">
        <v>13385</v>
      </c>
    </row>
    <row r="3044" customFormat="false" ht="12.75" hidden="false" customHeight="false" outlineLevel="0" collapsed="false">
      <c r="K3044" s="161" t="s">
        <v>13386</v>
      </c>
    </row>
    <row r="3045" customFormat="false" ht="12.75" hidden="false" customHeight="false" outlineLevel="0" collapsed="false">
      <c r="K3045" s="161" t="s">
        <v>13387</v>
      </c>
    </row>
    <row r="3046" customFormat="false" ht="12.75" hidden="false" customHeight="false" outlineLevel="0" collapsed="false">
      <c r="K3046" s="161" t="s">
        <v>13388</v>
      </c>
    </row>
    <row r="3047" customFormat="false" ht="12.75" hidden="false" customHeight="false" outlineLevel="0" collapsed="false">
      <c r="K3047" s="161" t="s">
        <v>13389</v>
      </c>
    </row>
    <row r="3048" customFormat="false" ht="12.75" hidden="false" customHeight="false" outlineLevel="0" collapsed="false">
      <c r="K3048" s="161" t="s">
        <v>13390</v>
      </c>
    </row>
    <row r="3049" customFormat="false" ht="12.75" hidden="false" customHeight="false" outlineLevel="0" collapsed="false">
      <c r="K3049" s="161" t="s">
        <v>13391</v>
      </c>
    </row>
    <row r="3050" customFormat="false" ht="12.75" hidden="false" customHeight="false" outlineLevel="0" collapsed="false">
      <c r="K3050" s="161" t="s">
        <v>13392</v>
      </c>
    </row>
    <row r="3051" customFormat="false" ht="12.75" hidden="false" customHeight="false" outlineLevel="0" collapsed="false">
      <c r="K3051" s="161" t="s">
        <v>13393</v>
      </c>
    </row>
    <row r="3052" customFormat="false" ht="12.75" hidden="false" customHeight="false" outlineLevel="0" collapsed="false">
      <c r="K3052" s="161" t="s">
        <v>13394</v>
      </c>
    </row>
    <row r="3053" customFormat="false" ht="12.75" hidden="false" customHeight="false" outlineLevel="0" collapsed="false">
      <c r="K3053" s="161" t="s">
        <v>13395</v>
      </c>
    </row>
    <row r="3054" customFormat="false" ht="12.75" hidden="false" customHeight="false" outlineLevel="0" collapsed="false">
      <c r="K3054" s="161" t="s">
        <v>13396</v>
      </c>
    </row>
    <row r="3055" customFormat="false" ht="12.75" hidden="false" customHeight="false" outlineLevel="0" collapsed="false">
      <c r="K3055" s="161" t="s">
        <v>13397</v>
      </c>
    </row>
    <row r="3056" customFormat="false" ht="12.75" hidden="false" customHeight="false" outlineLevel="0" collapsed="false">
      <c r="K3056" s="161" t="s">
        <v>13398</v>
      </c>
    </row>
    <row r="3057" customFormat="false" ht="12.75" hidden="false" customHeight="false" outlineLevel="0" collapsed="false">
      <c r="K3057" s="161" t="s">
        <v>13399</v>
      </c>
    </row>
    <row r="3058" customFormat="false" ht="12.75" hidden="false" customHeight="false" outlineLevel="0" collapsed="false">
      <c r="K3058" s="161" t="s">
        <v>13400</v>
      </c>
    </row>
    <row r="3059" customFormat="false" ht="12.75" hidden="false" customHeight="false" outlineLevel="0" collapsed="false">
      <c r="K3059" s="161" t="s">
        <v>13401</v>
      </c>
    </row>
    <row r="3060" customFormat="false" ht="12.75" hidden="false" customHeight="false" outlineLevel="0" collapsed="false">
      <c r="K3060" s="161" t="s">
        <v>13402</v>
      </c>
    </row>
    <row r="3061" customFormat="false" ht="12.75" hidden="false" customHeight="false" outlineLevel="0" collapsed="false">
      <c r="K3061" s="161" t="s">
        <v>13403</v>
      </c>
    </row>
    <row r="3062" customFormat="false" ht="12.75" hidden="false" customHeight="false" outlineLevel="0" collapsed="false">
      <c r="K3062" s="161" t="s">
        <v>13404</v>
      </c>
    </row>
    <row r="3063" customFormat="false" ht="12.75" hidden="false" customHeight="false" outlineLevel="0" collapsed="false">
      <c r="K3063" s="161" t="s">
        <v>13405</v>
      </c>
    </row>
    <row r="3064" customFormat="false" ht="12.75" hidden="false" customHeight="false" outlineLevel="0" collapsed="false">
      <c r="K3064" s="161" t="s">
        <v>13406</v>
      </c>
    </row>
    <row r="3065" customFormat="false" ht="12.75" hidden="false" customHeight="false" outlineLevel="0" collapsed="false">
      <c r="K3065" s="161" t="s">
        <v>13407</v>
      </c>
    </row>
    <row r="3066" customFormat="false" ht="12.75" hidden="false" customHeight="false" outlineLevel="0" collapsed="false">
      <c r="K3066" s="161" t="s">
        <v>13408</v>
      </c>
    </row>
    <row r="3067" customFormat="false" ht="12.75" hidden="false" customHeight="false" outlineLevel="0" collapsed="false">
      <c r="K3067" s="161" t="s">
        <v>13409</v>
      </c>
    </row>
    <row r="3068" customFormat="false" ht="12.75" hidden="false" customHeight="false" outlineLevel="0" collapsed="false">
      <c r="K3068" s="161" t="s">
        <v>13410</v>
      </c>
    </row>
    <row r="3069" customFormat="false" ht="12.75" hidden="false" customHeight="false" outlineLevel="0" collapsed="false">
      <c r="K3069" s="161" t="s">
        <v>13411</v>
      </c>
    </row>
    <row r="3070" customFormat="false" ht="12.75" hidden="false" customHeight="false" outlineLevel="0" collapsed="false">
      <c r="K3070" s="161" t="s">
        <v>13412</v>
      </c>
    </row>
    <row r="3071" customFormat="false" ht="12.75" hidden="false" customHeight="false" outlineLevel="0" collapsed="false">
      <c r="K3071" s="161" t="s">
        <v>13413</v>
      </c>
    </row>
    <row r="3072" customFormat="false" ht="12.75" hidden="false" customHeight="false" outlineLevel="0" collapsed="false">
      <c r="K3072" s="161" t="s">
        <v>13414</v>
      </c>
    </row>
    <row r="3073" customFormat="false" ht="12.75" hidden="false" customHeight="false" outlineLevel="0" collapsed="false">
      <c r="K3073" s="161" t="s">
        <v>13415</v>
      </c>
    </row>
    <row r="3074" customFormat="false" ht="12.75" hidden="false" customHeight="false" outlineLevel="0" collapsed="false">
      <c r="K3074" s="161" t="s">
        <v>13416</v>
      </c>
    </row>
    <row r="3075" customFormat="false" ht="12.75" hidden="false" customHeight="false" outlineLevel="0" collapsed="false">
      <c r="K3075" s="161" t="s">
        <v>13417</v>
      </c>
    </row>
    <row r="3076" customFormat="false" ht="12.75" hidden="false" customHeight="false" outlineLevel="0" collapsed="false">
      <c r="K3076" s="161" t="s">
        <v>13418</v>
      </c>
    </row>
    <row r="3077" customFormat="false" ht="12.75" hidden="false" customHeight="false" outlineLevel="0" collapsed="false">
      <c r="K3077" s="161" t="s">
        <v>13419</v>
      </c>
    </row>
    <row r="3078" customFormat="false" ht="12.75" hidden="false" customHeight="false" outlineLevel="0" collapsed="false">
      <c r="K3078" s="161" t="s">
        <v>13420</v>
      </c>
    </row>
    <row r="3079" customFormat="false" ht="12.75" hidden="false" customHeight="false" outlineLevel="0" collapsed="false">
      <c r="K3079" s="161" t="s">
        <v>13421</v>
      </c>
    </row>
    <row r="3080" customFormat="false" ht="12.75" hidden="false" customHeight="false" outlineLevel="0" collapsed="false">
      <c r="K3080" s="161" t="s">
        <v>13422</v>
      </c>
    </row>
    <row r="3081" customFormat="false" ht="12.75" hidden="false" customHeight="false" outlineLevel="0" collapsed="false">
      <c r="K3081" s="161" t="s">
        <v>13423</v>
      </c>
    </row>
    <row r="3082" customFormat="false" ht="12.75" hidden="false" customHeight="false" outlineLevel="0" collapsed="false">
      <c r="K3082" s="161" t="s">
        <v>13424</v>
      </c>
    </row>
    <row r="3083" customFormat="false" ht="12.75" hidden="false" customHeight="false" outlineLevel="0" collapsed="false">
      <c r="K3083" s="161" t="s">
        <v>13425</v>
      </c>
    </row>
    <row r="3084" customFormat="false" ht="12.75" hidden="false" customHeight="false" outlineLevel="0" collapsed="false">
      <c r="K3084" s="161" t="s">
        <v>13426</v>
      </c>
    </row>
    <row r="3085" customFormat="false" ht="12.75" hidden="false" customHeight="false" outlineLevel="0" collapsed="false">
      <c r="K3085" s="161" t="s">
        <v>13427</v>
      </c>
    </row>
    <row r="3086" customFormat="false" ht="12.75" hidden="false" customHeight="false" outlineLevel="0" collapsed="false">
      <c r="K3086" s="161" t="s">
        <v>13428</v>
      </c>
    </row>
    <row r="3087" customFormat="false" ht="12.75" hidden="false" customHeight="false" outlineLevel="0" collapsed="false">
      <c r="K3087" s="161" t="s">
        <v>13429</v>
      </c>
    </row>
    <row r="3088" customFormat="false" ht="12.75" hidden="false" customHeight="false" outlineLevel="0" collapsed="false">
      <c r="K3088" s="161" t="s">
        <v>13430</v>
      </c>
    </row>
    <row r="3089" customFormat="false" ht="12.75" hidden="false" customHeight="false" outlineLevel="0" collapsed="false">
      <c r="K3089" s="161" t="s">
        <v>13431</v>
      </c>
    </row>
    <row r="3090" customFormat="false" ht="12.75" hidden="false" customHeight="false" outlineLevel="0" collapsed="false">
      <c r="K3090" s="161" t="s">
        <v>13432</v>
      </c>
    </row>
    <row r="3091" customFormat="false" ht="12.75" hidden="false" customHeight="false" outlineLevel="0" collapsed="false">
      <c r="K3091" s="161" t="s">
        <v>13433</v>
      </c>
    </row>
    <row r="3092" customFormat="false" ht="12.75" hidden="false" customHeight="false" outlineLevel="0" collapsed="false">
      <c r="K3092" s="161" t="s">
        <v>13434</v>
      </c>
    </row>
    <row r="3093" customFormat="false" ht="12.75" hidden="false" customHeight="false" outlineLevel="0" collapsed="false">
      <c r="K3093" s="161" t="s">
        <v>13435</v>
      </c>
    </row>
    <row r="3094" customFormat="false" ht="12.75" hidden="false" customHeight="false" outlineLevel="0" collapsed="false">
      <c r="K3094" s="161" t="s">
        <v>13436</v>
      </c>
    </row>
    <row r="3095" customFormat="false" ht="12.75" hidden="false" customHeight="false" outlineLevel="0" collapsed="false">
      <c r="K3095" s="161" t="s">
        <v>13437</v>
      </c>
    </row>
    <row r="3096" customFormat="false" ht="12.75" hidden="false" customHeight="false" outlineLevel="0" collapsed="false">
      <c r="K3096" s="161" t="s">
        <v>13438</v>
      </c>
    </row>
    <row r="3097" customFormat="false" ht="12.75" hidden="false" customHeight="false" outlineLevel="0" collapsed="false">
      <c r="K3097" s="161" t="s">
        <v>13439</v>
      </c>
    </row>
    <row r="3098" customFormat="false" ht="12.75" hidden="false" customHeight="false" outlineLevel="0" collapsed="false">
      <c r="K3098" s="161" t="s">
        <v>13440</v>
      </c>
    </row>
    <row r="3099" customFormat="false" ht="12.75" hidden="false" customHeight="false" outlineLevel="0" collapsed="false">
      <c r="K3099" s="161" t="s">
        <v>13441</v>
      </c>
    </row>
    <row r="3100" customFormat="false" ht="12.75" hidden="false" customHeight="false" outlineLevel="0" collapsed="false">
      <c r="K3100" s="161" t="s">
        <v>13442</v>
      </c>
    </row>
    <row r="3101" customFormat="false" ht="12.75" hidden="false" customHeight="false" outlineLevel="0" collapsed="false">
      <c r="K3101" s="161" t="s">
        <v>13443</v>
      </c>
    </row>
    <row r="3102" customFormat="false" ht="12.75" hidden="false" customHeight="false" outlineLevel="0" collapsed="false">
      <c r="K3102" s="161" t="s">
        <v>13444</v>
      </c>
    </row>
    <row r="3103" customFormat="false" ht="12.75" hidden="false" customHeight="false" outlineLevel="0" collapsed="false">
      <c r="K3103" s="161" t="s">
        <v>13445</v>
      </c>
    </row>
    <row r="3104" customFormat="false" ht="12.75" hidden="false" customHeight="false" outlineLevel="0" collapsed="false">
      <c r="K3104" s="161" t="s">
        <v>13446</v>
      </c>
    </row>
    <row r="3105" customFormat="false" ht="12.75" hidden="false" customHeight="false" outlineLevel="0" collapsed="false">
      <c r="K3105" s="161" t="s">
        <v>13447</v>
      </c>
    </row>
    <row r="3106" customFormat="false" ht="12.75" hidden="false" customHeight="false" outlineLevel="0" collapsed="false">
      <c r="K3106" s="161" t="s">
        <v>13448</v>
      </c>
    </row>
    <row r="3107" customFormat="false" ht="12.75" hidden="false" customHeight="false" outlineLevel="0" collapsed="false">
      <c r="K3107" s="161" t="s">
        <v>13449</v>
      </c>
    </row>
    <row r="3108" customFormat="false" ht="12.75" hidden="false" customHeight="false" outlineLevel="0" collapsed="false">
      <c r="K3108" s="161" t="s">
        <v>13450</v>
      </c>
    </row>
    <row r="3109" customFormat="false" ht="12.75" hidden="false" customHeight="false" outlineLevel="0" collapsed="false">
      <c r="K3109" s="161" t="s">
        <v>13451</v>
      </c>
    </row>
    <row r="3110" customFormat="false" ht="12.75" hidden="false" customHeight="false" outlineLevel="0" collapsed="false">
      <c r="K3110" s="161" t="s">
        <v>13452</v>
      </c>
    </row>
    <row r="3111" customFormat="false" ht="12.75" hidden="false" customHeight="false" outlineLevel="0" collapsed="false">
      <c r="K3111" s="161" t="s">
        <v>13453</v>
      </c>
    </row>
    <row r="3112" customFormat="false" ht="12.75" hidden="false" customHeight="false" outlineLevel="0" collapsed="false">
      <c r="K3112" s="161" t="s">
        <v>13454</v>
      </c>
    </row>
    <row r="3113" customFormat="false" ht="12.75" hidden="false" customHeight="false" outlineLevel="0" collapsed="false">
      <c r="K3113" s="161" t="s">
        <v>13455</v>
      </c>
    </row>
    <row r="3114" customFormat="false" ht="12.75" hidden="false" customHeight="false" outlineLevel="0" collapsed="false">
      <c r="K3114" s="161" t="s">
        <v>13456</v>
      </c>
    </row>
    <row r="3115" customFormat="false" ht="12.75" hidden="false" customHeight="false" outlineLevel="0" collapsed="false">
      <c r="K3115" s="161" t="s">
        <v>13457</v>
      </c>
    </row>
    <row r="3116" customFormat="false" ht="12.75" hidden="false" customHeight="false" outlineLevel="0" collapsed="false">
      <c r="K3116" s="161" t="s">
        <v>13458</v>
      </c>
    </row>
    <row r="3117" customFormat="false" ht="12.75" hidden="false" customHeight="false" outlineLevel="0" collapsed="false">
      <c r="K3117" s="161" t="s">
        <v>13459</v>
      </c>
    </row>
    <row r="3118" customFormat="false" ht="12.75" hidden="false" customHeight="false" outlineLevel="0" collapsed="false">
      <c r="K3118" s="161" t="s">
        <v>13460</v>
      </c>
    </row>
    <row r="3119" customFormat="false" ht="12.75" hidden="false" customHeight="false" outlineLevel="0" collapsed="false">
      <c r="K3119" s="161" t="s">
        <v>13461</v>
      </c>
    </row>
    <row r="3120" customFormat="false" ht="12.75" hidden="false" customHeight="false" outlineLevel="0" collapsed="false">
      <c r="K3120" s="161" t="s">
        <v>13462</v>
      </c>
    </row>
    <row r="3121" customFormat="false" ht="12.75" hidden="false" customHeight="false" outlineLevel="0" collapsed="false">
      <c r="K3121" s="161" t="s">
        <v>13463</v>
      </c>
    </row>
    <row r="3122" customFormat="false" ht="12.75" hidden="false" customHeight="false" outlineLevel="0" collapsed="false">
      <c r="K3122" s="161" t="s">
        <v>13464</v>
      </c>
    </row>
    <row r="3123" customFormat="false" ht="12.75" hidden="false" customHeight="false" outlineLevel="0" collapsed="false">
      <c r="K3123" s="161" t="s">
        <v>13465</v>
      </c>
    </row>
    <row r="3124" customFormat="false" ht="12.75" hidden="false" customHeight="false" outlineLevel="0" collapsed="false">
      <c r="K3124" s="161" t="s">
        <v>13466</v>
      </c>
    </row>
    <row r="3125" customFormat="false" ht="12.75" hidden="false" customHeight="false" outlineLevel="0" collapsed="false">
      <c r="K3125" s="161" t="s">
        <v>13467</v>
      </c>
    </row>
    <row r="3126" customFormat="false" ht="12.75" hidden="false" customHeight="false" outlineLevel="0" collapsed="false">
      <c r="K3126" s="161" t="s">
        <v>13468</v>
      </c>
    </row>
    <row r="3127" customFormat="false" ht="12.75" hidden="false" customHeight="false" outlineLevel="0" collapsed="false">
      <c r="K3127" s="161" t="s">
        <v>13469</v>
      </c>
    </row>
    <row r="3128" customFormat="false" ht="12.75" hidden="false" customHeight="false" outlineLevel="0" collapsed="false">
      <c r="K3128" s="161" t="s">
        <v>13470</v>
      </c>
    </row>
    <row r="3129" customFormat="false" ht="12.75" hidden="false" customHeight="false" outlineLevel="0" collapsed="false">
      <c r="K3129" s="161" t="s">
        <v>13471</v>
      </c>
    </row>
    <row r="3130" customFormat="false" ht="12.75" hidden="false" customHeight="false" outlineLevel="0" collapsed="false">
      <c r="K3130" s="161" t="s">
        <v>13472</v>
      </c>
    </row>
    <row r="3131" customFormat="false" ht="12.75" hidden="false" customHeight="false" outlineLevel="0" collapsed="false">
      <c r="K3131" s="161" t="s">
        <v>13473</v>
      </c>
    </row>
    <row r="3132" customFormat="false" ht="12.75" hidden="false" customHeight="false" outlineLevel="0" collapsed="false">
      <c r="K3132" s="161" t="s">
        <v>13474</v>
      </c>
    </row>
    <row r="3133" customFormat="false" ht="12.75" hidden="false" customHeight="false" outlineLevel="0" collapsed="false">
      <c r="K3133" s="161" t="s">
        <v>13475</v>
      </c>
    </row>
    <row r="3134" customFormat="false" ht="12.75" hidden="false" customHeight="false" outlineLevel="0" collapsed="false">
      <c r="K3134" s="161" t="s">
        <v>13476</v>
      </c>
    </row>
    <row r="3135" customFormat="false" ht="12.75" hidden="false" customHeight="false" outlineLevel="0" collapsed="false">
      <c r="K3135" s="161" t="s">
        <v>13477</v>
      </c>
    </row>
    <row r="3136" customFormat="false" ht="12.75" hidden="false" customHeight="false" outlineLevel="0" collapsed="false">
      <c r="K3136" s="161" t="s">
        <v>13478</v>
      </c>
    </row>
    <row r="3137" customFormat="false" ht="12.75" hidden="false" customHeight="false" outlineLevel="0" collapsed="false">
      <c r="K3137" s="161" t="s">
        <v>13479</v>
      </c>
    </row>
    <row r="3138" customFormat="false" ht="12.75" hidden="false" customHeight="false" outlineLevel="0" collapsed="false">
      <c r="K3138" s="161" t="s">
        <v>13480</v>
      </c>
    </row>
    <row r="3139" customFormat="false" ht="12.75" hidden="false" customHeight="false" outlineLevel="0" collapsed="false">
      <c r="K3139" s="161" t="s">
        <v>13481</v>
      </c>
    </row>
    <row r="3140" customFormat="false" ht="12.75" hidden="false" customHeight="false" outlineLevel="0" collapsed="false">
      <c r="K3140" s="161" t="s">
        <v>13482</v>
      </c>
    </row>
    <row r="3141" customFormat="false" ht="12.75" hidden="false" customHeight="false" outlineLevel="0" collapsed="false">
      <c r="K3141" s="161" t="s">
        <v>13483</v>
      </c>
    </row>
    <row r="3142" customFormat="false" ht="12.75" hidden="false" customHeight="false" outlineLevel="0" collapsed="false">
      <c r="K3142" s="161" t="s">
        <v>13484</v>
      </c>
    </row>
    <row r="3143" customFormat="false" ht="12.75" hidden="false" customHeight="false" outlineLevel="0" collapsed="false">
      <c r="K3143" s="161" t="s">
        <v>13485</v>
      </c>
    </row>
    <row r="3144" customFormat="false" ht="12.75" hidden="false" customHeight="false" outlineLevel="0" collapsed="false">
      <c r="K3144" s="161" t="s">
        <v>13486</v>
      </c>
    </row>
    <row r="3145" customFormat="false" ht="12.75" hidden="false" customHeight="false" outlineLevel="0" collapsed="false">
      <c r="K3145" s="161" t="s">
        <v>13487</v>
      </c>
    </row>
    <row r="3146" customFormat="false" ht="12.75" hidden="false" customHeight="false" outlineLevel="0" collapsed="false">
      <c r="K3146" s="161" t="s">
        <v>13488</v>
      </c>
    </row>
    <row r="3147" customFormat="false" ht="12.75" hidden="false" customHeight="false" outlineLevel="0" collapsed="false">
      <c r="K3147" s="161" t="s">
        <v>13489</v>
      </c>
    </row>
    <row r="3148" customFormat="false" ht="12.75" hidden="false" customHeight="false" outlineLevel="0" collapsed="false">
      <c r="K3148" s="161" t="s">
        <v>13490</v>
      </c>
    </row>
    <row r="3149" customFormat="false" ht="12.75" hidden="false" customHeight="false" outlineLevel="0" collapsed="false">
      <c r="K3149" s="161" t="s">
        <v>13491</v>
      </c>
    </row>
    <row r="3150" customFormat="false" ht="12.75" hidden="false" customHeight="false" outlineLevel="0" collapsed="false">
      <c r="K3150" s="161" t="s">
        <v>13492</v>
      </c>
    </row>
    <row r="3151" customFormat="false" ht="12.75" hidden="false" customHeight="false" outlineLevel="0" collapsed="false">
      <c r="K3151" s="161" t="s">
        <v>13493</v>
      </c>
    </row>
    <row r="3152" customFormat="false" ht="12.75" hidden="false" customHeight="false" outlineLevel="0" collapsed="false">
      <c r="K3152" s="161" t="s">
        <v>13494</v>
      </c>
    </row>
    <row r="3153" customFormat="false" ht="12.75" hidden="false" customHeight="false" outlineLevel="0" collapsed="false">
      <c r="K3153" s="161" t="s">
        <v>13495</v>
      </c>
    </row>
    <row r="3154" customFormat="false" ht="12.75" hidden="false" customHeight="false" outlineLevel="0" collapsed="false">
      <c r="K3154" s="161" t="s">
        <v>13496</v>
      </c>
    </row>
    <row r="3155" customFormat="false" ht="12.75" hidden="false" customHeight="false" outlineLevel="0" collapsed="false">
      <c r="K3155" s="161" t="s">
        <v>13497</v>
      </c>
    </row>
    <row r="3156" customFormat="false" ht="12.75" hidden="false" customHeight="false" outlineLevel="0" collapsed="false">
      <c r="K3156" s="161" t="s">
        <v>13498</v>
      </c>
    </row>
    <row r="3157" customFormat="false" ht="12.75" hidden="false" customHeight="false" outlineLevel="0" collapsed="false">
      <c r="K3157" s="161" t="s">
        <v>13499</v>
      </c>
    </row>
    <row r="3158" customFormat="false" ht="12.75" hidden="false" customHeight="false" outlineLevel="0" collapsed="false">
      <c r="K3158" s="161" t="s">
        <v>13500</v>
      </c>
    </row>
    <row r="3159" customFormat="false" ht="12.75" hidden="false" customHeight="false" outlineLevel="0" collapsed="false">
      <c r="K3159" s="161" t="s">
        <v>13501</v>
      </c>
    </row>
    <row r="3160" customFormat="false" ht="12.75" hidden="false" customHeight="false" outlineLevel="0" collapsed="false">
      <c r="K3160" s="161" t="s">
        <v>13502</v>
      </c>
    </row>
    <row r="3161" customFormat="false" ht="12.75" hidden="false" customHeight="false" outlineLevel="0" collapsed="false">
      <c r="K3161" s="161" t="s">
        <v>13503</v>
      </c>
    </row>
    <row r="3162" customFormat="false" ht="12.75" hidden="false" customHeight="false" outlineLevel="0" collapsed="false">
      <c r="K3162" s="161" t="s">
        <v>13504</v>
      </c>
    </row>
    <row r="3163" customFormat="false" ht="12.75" hidden="false" customHeight="false" outlineLevel="0" collapsed="false">
      <c r="K3163" s="161" t="s">
        <v>13505</v>
      </c>
    </row>
    <row r="3164" customFormat="false" ht="12.75" hidden="false" customHeight="false" outlineLevel="0" collapsed="false">
      <c r="K3164" s="161" t="s">
        <v>13506</v>
      </c>
    </row>
    <row r="3165" customFormat="false" ht="12.75" hidden="false" customHeight="false" outlineLevel="0" collapsed="false">
      <c r="K3165" s="161" t="s">
        <v>13507</v>
      </c>
    </row>
    <row r="3166" customFormat="false" ht="12.75" hidden="false" customHeight="false" outlineLevel="0" collapsed="false">
      <c r="K3166" s="161" t="s">
        <v>13508</v>
      </c>
    </row>
    <row r="3167" customFormat="false" ht="12.75" hidden="false" customHeight="false" outlineLevel="0" collapsed="false">
      <c r="K3167" s="161" t="s">
        <v>13509</v>
      </c>
    </row>
    <row r="3168" customFormat="false" ht="12.75" hidden="false" customHeight="false" outlineLevel="0" collapsed="false">
      <c r="K3168" s="161" t="s">
        <v>13510</v>
      </c>
    </row>
    <row r="3169" customFormat="false" ht="12.75" hidden="false" customHeight="false" outlineLevel="0" collapsed="false">
      <c r="K3169" s="161" t="s">
        <v>13511</v>
      </c>
    </row>
    <row r="3170" customFormat="false" ht="12.75" hidden="false" customHeight="false" outlineLevel="0" collapsed="false">
      <c r="K3170" s="161" t="s">
        <v>13512</v>
      </c>
    </row>
    <row r="3171" customFormat="false" ht="12.75" hidden="false" customHeight="false" outlineLevel="0" collapsed="false">
      <c r="K3171" s="161" t="s">
        <v>13513</v>
      </c>
    </row>
    <row r="3172" customFormat="false" ht="12.75" hidden="false" customHeight="false" outlineLevel="0" collapsed="false">
      <c r="K3172" s="161" t="s">
        <v>13514</v>
      </c>
    </row>
    <row r="3173" customFormat="false" ht="12.75" hidden="false" customHeight="false" outlineLevel="0" collapsed="false">
      <c r="K3173" s="161" t="s">
        <v>13515</v>
      </c>
    </row>
    <row r="3174" customFormat="false" ht="12.75" hidden="false" customHeight="false" outlineLevel="0" collapsed="false">
      <c r="K3174" s="161" t="s">
        <v>13516</v>
      </c>
    </row>
    <row r="3175" customFormat="false" ht="12.75" hidden="false" customHeight="false" outlineLevel="0" collapsed="false">
      <c r="K3175" s="161" t="s">
        <v>13517</v>
      </c>
    </row>
    <row r="3176" customFormat="false" ht="12.75" hidden="false" customHeight="false" outlineLevel="0" collapsed="false">
      <c r="K3176" s="161" t="s">
        <v>13518</v>
      </c>
    </row>
    <row r="3177" customFormat="false" ht="12.75" hidden="false" customHeight="false" outlineLevel="0" collapsed="false">
      <c r="K3177" s="161" t="s">
        <v>13519</v>
      </c>
    </row>
    <row r="3178" customFormat="false" ht="12.75" hidden="false" customHeight="false" outlineLevel="0" collapsed="false">
      <c r="K3178" s="161" t="s">
        <v>13520</v>
      </c>
    </row>
    <row r="3179" customFormat="false" ht="12.75" hidden="false" customHeight="false" outlineLevel="0" collapsed="false">
      <c r="K3179" s="161" t="s">
        <v>13521</v>
      </c>
    </row>
    <row r="3180" customFormat="false" ht="12.75" hidden="false" customHeight="false" outlineLevel="0" collapsed="false">
      <c r="K3180" s="161" t="s">
        <v>13522</v>
      </c>
    </row>
    <row r="3181" customFormat="false" ht="12.75" hidden="false" customHeight="false" outlineLevel="0" collapsed="false">
      <c r="K3181" s="161" t="s">
        <v>13523</v>
      </c>
    </row>
    <row r="3182" customFormat="false" ht="12.75" hidden="false" customHeight="false" outlineLevel="0" collapsed="false">
      <c r="K3182" s="161" t="s">
        <v>13524</v>
      </c>
    </row>
    <row r="3183" customFormat="false" ht="12.75" hidden="false" customHeight="false" outlineLevel="0" collapsed="false">
      <c r="K3183" s="161" t="s">
        <v>13525</v>
      </c>
    </row>
    <row r="3184" customFormat="false" ht="12.75" hidden="false" customHeight="false" outlineLevel="0" collapsed="false">
      <c r="K3184" s="161" t="s">
        <v>13526</v>
      </c>
    </row>
    <row r="3185" customFormat="false" ht="12.75" hidden="false" customHeight="false" outlineLevel="0" collapsed="false">
      <c r="K3185" s="161" t="s">
        <v>13527</v>
      </c>
    </row>
    <row r="3186" customFormat="false" ht="12.75" hidden="false" customHeight="false" outlineLevel="0" collapsed="false">
      <c r="K3186" s="161" t="s">
        <v>13528</v>
      </c>
    </row>
    <row r="3187" customFormat="false" ht="12.75" hidden="false" customHeight="false" outlineLevel="0" collapsed="false">
      <c r="K3187" s="161" t="s">
        <v>13529</v>
      </c>
    </row>
    <row r="3188" customFormat="false" ht="12.75" hidden="false" customHeight="false" outlineLevel="0" collapsed="false">
      <c r="K3188" s="161" t="s">
        <v>13530</v>
      </c>
    </row>
    <row r="3189" customFormat="false" ht="12.75" hidden="false" customHeight="false" outlineLevel="0" collapsed="false">
      <c r="K3189" s="161" t="s">
        <v>13531</v>
      </c>
    </row>
    <row r="3190" customFormat="false" ht="12.75" hidden="false" customHeight="false" outlineLevel="0" collapsed="false">
      <c r="K3190" s="161" t="s">
        <v>13532</v>
      </c>
    </row>
    <row r="3191" customFormat="false" ht="12.75" hidden="false" customHeight="false" outlineLevel="0" collapsed="false">
      <c r="K3191" s="161" t="s">
        <v>13533</v>
      </c>
    </row>
    <row r="3192" customFormat="false" ht="12.75" hidden="false" customHeight="false" outlineLevel="0" collapsed="false">
      <c r="K3192" s="161" t="s">
        <v>13534</v>
      </c>
    </row>
    <row r="3193" customFormat="false" ht="12.75" hidden="false" customHeight="false" outlineLevel="0" collapsed="false">
      <c r="K3193" s="161" t="s">
        <v>13535</v>
      </c>
    </row>
    <row r="3194" customFormat="false" ht="12.75" hidden="false" customHeight="false" outlineLevel="0" collapsed="false">
      <c r="K3194" s="161" t="s">
        <v>13536</v>
      </c>
    </row>
    <row r="3195" customFormat="false" ht="12.75" hidden="false" customHeight="false" outlineLevel="0" collapsed="false">
      <c r="K3195" s="161" t="s">
        <v>13537</v>
      </c>
    </row>
    <row r="3196" customFormat="false" ht="12.75" hidden="false" customHeight="false" outlineLevel="0" collapsed="false">
      <c r="K3196" s="161" t="s">
        <v>13538</v>
      </c>
    </row>
    <row r="3197" customFormat="false" ht="12.75" hidden="false" customHeight="false" outlineLevel="0" collapsed="false">
      <c r="K3197" s="161" t="s">
        <v>13539</v>
      </c>
    </row>
    <row r="3198" customFormat="false" ht="12.75" hidden="false" customHeight="false" outlineLevel="0" collapsed="false">
      <c r="K3198" s="161" t="s">
        <v>13540</v>
      </c>
    </row>
    <row r="3199" customFormat="false" ht="12.75" hidden="false" customHeight="false" outlineLevel="0" collapsed="false">
      <c r="K3199" s="161" t="s">
        <v>13541</v>
      </c>
    </row>
    <row r="3200" customFormat="false" ht="12.75" hidden="false" customHeight="false" outlineLevel="0" collapsed="false">
      <c r="K3200" s="161" t="s">
        <v>13542</v>
      </c>
    </row>
    <row r="3201" customFormat="false" ht="12.75" hidden="false" customHeight="false" outlineLevel="0" collapsed="false">
      <c r="K3201" s="161" t="s">
        <v>13543</v>
      </c>
    </row>
    <row r="3202" customFormat="false" ht="12.75" hidden="false" customHeight="false" outlineLevel="0" collapsed="false">
      <c r="K3202" s="161" t="s">
        <v>13544</v>
      </c>
    </row>
    <row r="3203" customFormat="false" ht="12.75" hidden="false" customHeight="false" outlineLevel="0" collapsed="false">
      <c r="K3203" s="161" t="s">
        <v>13545</v>
      </c>
    </row>
    <row r="3204" customFormat="false" ht="12.75" hidden="false" customHeight="false" outlineLevel="0" collapsed="false">
      <c r="K3204" s="161" t="s">
        <v>13546</v>
      </c>
    </row>
    <row r="3205" customFormat="false" ht="12.75" hidden="false" customHeight="false" outlineLevel="0" collapsed="false">
      <c r="K3205" s="161" t="s">
        <v>13547</v>
      </c>
    </row>
    <row r="3206" customFormat="false" ht="12.75" hidden="false" customHeight="false" outlineLevel="0" collapsed="false">
      <c r="K3206" s="161" t="s">
        <v>13548</v>
      </c>
    </row>
    <row r="3207" customFormat="false" ht="12.75" hidden="false" customHeight="false" outlineLevel="0" collapsed="false">
      <c r="K3207" s="161" t="s">
        <v>13549</v>
      </c>
    </row>
    <row r="3208" customFormat="false" ht="12.75" hidden="false" customHeight="false" outlineLevel="0" collapsed="false">
      <c r="K3208" s="161" t="s">
        <v>13550</v>
      </c>
    </row>
    <row r="3209" customFormat="false" ht="12.75" hidden="false" customHeight="false" outlineLevel="0" collapsed="false">
      <c r="K3209" s="161" t="s">
        <v>13551</v>
      </c>
    </row>
    <row r="3210" customFormat="false" ht="12.75" hidden="false" customHeight="false" outlineLevel="0" collapsed="false">
      <c r="K3210" s="161" t="s">
        <v>13552</v>
      </c>
    </row>
    <row r="3211" customFormat="false" ht="12.75" hidden="false" customHeight="false" outlineLevel="0" collapsed="false">
      <c r="K3211" s="161" t="s">
        <v>13553</v>
      </c>
    </row>
    <row r="3212" customFormat="false" ht="12.75" hidden="false" customHeight="false" outlineLevel="0" collapsed="false">
      <c r="K3212" s="161" t="s">
        <v>13554</v>
      </c>
    </row>
    <row r="3213" customFormat="false" ht="12.75" hidden="false" customHeight="false" outlineLevel="0" collapsed="false">
      <c r="K3213" s="161" t="s">
        <v>13555</v>
      </c>
    </row>
    <row r="3214" customFormat="false" ht="12.75" hidden="false" customHeight="false" outlineLevel="0" collapsed="false">
      <c r="K3214" s="161" t="s">
        <v>13556</v>
      </c>
    </row>
    <row r="3215" customFormat="false" ht="12.75" hidden="false" customHeight="false" outlineLevel="0" collapsed="false">
      <c r="K3215" s="161" t="s">
        <v>13557</v>
      </c>
    </row>
    <row r="3216" customFormat="false" ht="12.75" hidden="false" customHeight="false" outlineLevel="0" collapsed="false">
      <c r="K3216" s="161" t="s">
        <v>13558</v>
      </c>
    </row>
    <row r="3217" customFormat="false" ht="12.75" hidden="false" customHeight="false" outlineLevel="0" collapsed="false">
      <c r="K3217" s="161" t="s">
        <v>13559</v>
      </c>
    </row>
    <row r="3218" customFormat="false" ht="12.75" hidden="false" customHeight="false" outlineLevel="0" collapsed="false">
      <c r="K3218" s="161" t="s">
        <v>13560</v>
      </c>
    </row>
    <row r="3219" customFormat="false" ht="12.75" hidden="false" customHeight="false" outlineLevel="0" collapsed="false">
      <c r="K3219" s="161" t="s">
        <v>13561</v>
      </c>
    </row>
    <row r="3220" customFormat="false" ht="12.75" hidden="false" customHeight="false" outlineLevel="0" collapsed="false">
      <c r="K3220" s="161" t="s">
        <v>13562</v>
      </c>
    </row>
    <row r="3221" customFormat="false" ht="12.75" hidden="false" customHeight="false" outlineLevel="0" collapsed="false">
      <c r="K3221" s="161" t="s">
        <v>13563</v>
      </c>
    </row>
    <row r="3222" customFormat="false" ht="12.75" hidden="false" customHeight="false" outlineLevel="0" collapsed="false">
      <c r="K3222" s="161" t="s">
        <v>13564</v>
      </c>
    </row>
    <row r="3223" customFormat="false" ht="12.75" hidden="false" customHeight="false" outlineLevel="0" collapsed="false">
      <c r="K3223" s="161" t="s">
        <v>13565</v>
      </c>
    </row>
    <row r="3224" customFormat="false" ht="12.75" hidden="false" customHeight="false" outlineLevel="0" collapsed="false">
      <c r="K3224" s="161" t="s">
        <v>13566</v>
      </c>
    </row>
    <row r="3225" customFormat="false" ht="12.75" hidden="false" customHeight="false" outlineLevel="0" collapsed="false">
      <c r="K3225" s="161" t="s">
        <v>13567</v>
      </c>
    </row>
    <row r="3226" customFormat="false" ht="12.75" hidden="false" customHeight="false" outlineLevel="0" collapsed="false">
      <c r="K3226" s="161" t="s">
        <v>13568</v>
      </c>
    </row>
    <row r="3227" customFormat="false" ht="12.75" hidden="false" customHeight="false" outlineLevel="0" collapsed="false">
      <c r="K3227" s="161" t="s">
        <v>13569</v>
      </c>
    </row>
    <row r="3228" customFormat="false" ht="12.75" hidden="false" customHeight="false" outlineLevel="0" collapsed="false">
      <c r="K3228" s="161" t="s">
        <v>13570</v>
      </c>
    </row>
    <row r="3229" customFormat="false" ht="12.75" hidden="false" customHeight="false" outlineLevel="0" collapsed="false">
      <c r="K3229" s="161" t="s">
        <v>13571</v>
      </c>
    </row>
    <row r="3230" customFormat="false" ht="12.75" hidden="false" customHeight="false" outlineLevel="0" collapsed="false">
      <c r="K3230" s="161" t="s">
        <v>13572</v>
      </c>
    </row>
    <row r="3231" customFormat="false" ht="12.75" hidden="false" customHeight="false" outlineLevel="0" collapsed="false">
      <c r="K3231" s="161" t="s">
        <v>13573</v>
      </c>
    </row>
    <row r="3232" customFormat="false" ht="12.75" hidden="false" customHeight="false" outlineLevel="0" collapsed="false">
      <c r="K3232" s="161" t="s">
        <v>13574</v>
      </c>
    </row>
    <row r="3233" customFormat="false" ht="12.75" hidden="false" customHeight="false" outlineLevel="0" collapsed="false">
      <c r="K3233" s="161" t="s">
        <v>13575</v>
      </c>
    </row>
    <row r="3234" customFormat="false" ht="12.75" hidden="false" customHeight="false" outlineLevel="0" collapsed="false">
      <c r="K3234" s="161" t="s">
        <v>13576</v>
      </c>
    </row>
    <row r="3235" customFormat="false" ht="12.75" hidden="false" customHeight="false" outlineLevel="0" collapsed="false">
      <c r="K3235" s="161" t="s">
        <v>13577</v>
      </c>
    </row>
    <row r="3236" customFormat="false" ht="12.75" hidden="false" customHeight="false" outlineLevel="0" collapsed="false">
      <c r="K3236" s="161" t="s">
        <v>13578</v>
      </c>
    </row>
    <row r="3237" customFormat="false" ht="12.75" hidden="false" customHeight="false" outlineLevel="0" collapsed="false">
      <c r="K3237" s="161" t="s">
        <v>13579</v>
      </c>
    </row>
    <row r="3238" customFormat="false" ht="12.75" hidden="false" customHeight="false" outlineLevel="0" collapsed="false">
      <c r="K3238" s="161" t="s">
        <v>13580</v>
      </c>
    </row>
    <row r="3239" customFormat="false" ht="12.75" hidden="false" customHeight="false" outlineLevel="0" collapsed="false">
      <c r="K3239" s="161" t="s">
        <v>13581</v>
      </c>
    </row>
    <row r="3240" customFormat="false" ht="12.75" hidden="false" customHeight="false" outlineLevel="0" collapsed="false">
      <c r="K3240" s="161" t="s">
        <v>13582</v>
      </c>
    </row>
    <row r="3241" customFormat="false" ht="12.75" hidden="false" customHeight="false" outlineLevel="0" collapsed="false">
      <c r="K3241" s="161" t="s">
        <v>13583</v>
      </c>
    </row>
    <row r="3242" customFormat="false" ht="12.75" hidden="false" customHeight="false" outlineLevel="0" collapsed="false">
      <c r="K3242" s="161" t="s">
        <v>13584</v>
      </c>
    </row>
    <row r="3243" customFormat="false" ht="12.75" hidden="false" customHeight="false" outlineLevel="0" collapsed="false">
      <c r="K3243" s="161" t="s">
        <v>13585</v>
      </c>
    </row>
    <row r="3244" customFormat="false" ht="12.75" hidden="false" customHeight="false" outlineLevel="0" collapsed="false">
      <c r="K3244" s="161" t="s">
        <v>13586</v>
      </c>
    </row>
    <row r="3245" customFormat="false" ht="12.75" hidden="false" customHeight="false" outlineLevel="0" collapsed="false">
      <c r="K3245" s="161" t="s">
        <v>13587</v>
      </c>
    </row>
    <row r="3246" customFormat="false" ht="12.75" hidden="false" customHeight="false" outlineLevel="0" collapsed="false">
      <c r="K3246" s="161" t="s">
        <v>13588</v>
      </c>
    </row>
    <row r="3247" customFormat="false" ht="12.75" hidden="false" customHeight="false" outlineLevel="0" collapsed="false">
      <c r="K3247" s="161" t="s">
        <v>13589</v>
      </c>
    </row>
    <row r="3248" customFormat="false" ht="12.75" hidden="false" customHeight="false" outlineLevel="0" collapsed="false">
      <c r="K3248" s="161" t="s">
        <v>13590</v>
      </c>
    </row>
    <row r="3249" customFormat="false" ht="12.75" hidden="false" customHeight="false" outlineLevel="0" collapsed="false">
      <c r="K3249" s="161" t="s">
        <v>13591</v>
      </c>
    </row>
    <row r="3250" customFormat="false" ht="12.75" hidden="false" customHeight="false" outlineLevel="0" collapsed="false">
      <c r="K3250" s="161" t="s">
        <v>13592</v>
      </c>
    </row>
    <row r="3251" customFormat="false" ht="12.75" hidden="false" customHeight="false" outlineLevel="0" collapsed="false">
      <c r="K3251" s="161" t="s">
        <v>13593</v>
      </c>
    </row>
    <row r="3252" customFormat="false" ht="12.75" hidden="false" customHeight="false" outlineLevel="0" collapsed="false">
      <c r="K3252" s="161" t="s">
        <v>13594</v>
      </c>
    </row>
    <row r="3253" customFormat="false" ht="12.75" hidden="false" customHeight="false" outlineLevel="0" collapsed="false">
      <c r="K3253" s="161" t="s">
        <v>13595</v>
      </c>
    </row>
    <row r="3254" customFormat="false" ht="12.75" hidden="false" customHeight="false" outlineLevel="0" collapsed="false">
      <c r="K3254" s="161" t="s">
        <v>13596</v>
      </c>
    </row>
    <row r="3255" customFormat="false" ht="12.75" hidden="false" customHeight="false" outlineLevel="0" collapsed="false">
      <c r="K3255" s="161" t="s">
        <v>13597</v>
      </c>
    </row>
    <row r="3256" customFormat="false" ht="12.75" hidden="false" customHeight="false" outlineLevel="0" collapsed="false">
      <c r="K3256" s="161" t="s">
        <v>13598</v>
      </c>
    </row>
    <row r="3257" customFormat="false" ht="12.75" hidden="false" customHeight="false" outlineLevel="0" collapsed="false">
      <c r="K3257" s="161" t="s">
        <v>13599</v>
      </c>
    </row>
    <row r="3258" customFormat="false" ht="12.75" hidden="false" customHeight="false" outlineLevel="0" collapsed="false">
      <c r="K3258" s="161" t="s">
        <v>13600</v>
      </c>
    </row>
    <row r="3259" customFormat="false" ht="12.75" hidden="false" customHeight="false" outlineLevel="0" collapsed="false">
      <c r="K3259" s="161" t="s">
        <v>13601</v>
      </c>
    </row>
    <row r="3260" customFormat="false" ht="12.75" hidden="false" customHeight="false" outlineLevel="0" collapsed="false">
      <c r="K3260" s="161" t="s">
        <v>13602</v>
      </c>
    </row>
    <row r="3261" customFormat="false" ht="12.75" hidden="false" customHeight="false" outlineLevel="0" collapsed="false">
      <c r="K3261" s="161" t="s">
        <v>13603</v>
      </c>
    </row>
    <row r="3262" customFormat="false" ht="12.75" hidden="false" customHeight="false" outlineLevel="0" collapsed="false">
      <c r="K3262" s="161" t="s">
        <v>13604</v>
      </c>
    </row>
    <row r="3263" customFormat="false" ht="12.75" hidden="false" customHeight="false" outlineLevel="0" collapsed="false">
      <c r="K3263" s="161" t="s">
        <v>13605</v>
      </c>
    </row>
    <row r="3264" customFormat="false" ht="12.75" hidden="false" customHeight="false" outlineLevel="0" collapsed="false">
      <c r="K3264" s="161" t="s">
        <v>13606</v>
      </c>
    </row>
    <row r="3265" customFormat="false" ht="12.75" hidden="false" customHeight="false" outlineLevel="0" collapsed="false">
      <c r="K3265" s="161" t="s">
        <v>13607</v>
      </c>
    </row>
    <row r="3266" customFormat="false" ht="12.75" hidden="false" customHeight="false" outlineLevel="0" collapsed="false">
      <c r="K3266" s="161" t="s">
        <v>13608</v>
      </c>
    </row>
    <row r="3267" customFormat="false" ht="12.75" hidden="false" customHeight="false" outlineLevel="0" collapsed="false">
      <c r="K3267" s="161" t="s">
        <v>13609</v>
      </c>
    </row>
    <row r="3268" customFormat="false" ht="12.75" hidden="false" customHeight="false" outlineLevel="0" collapsed="false">
      <c r="K3268" s="161" t="s">
        <v>13610</v>
      </c>
    </row>
    <row r="3269" customFormat="false" ht="12.75" hidden="false" customHeight="false" outlineLevel="0" collapsed="false">
      <c r="K3269" s="161" t="s">
        <v>13611</v>
      </c>
    </row>
    <row r="3270" customFormat="false" ht="12.75" hidden="false" customHeight="false" outlineLevel="0" collapsed="false">
      <c r="K3270" s="161" t="s">
        <v>13612</v>
      </c>
    </row>
    <row r="3271" customFormat="false" ht="12.75" hidden="false" customHeight="false" outlineLevel="0" collapsed="false">
      <c r="K3271" s="161" t="s">
        <v>13613</v>
      </c>
    </row>
    <row r="3272" customFormat="false" ht="12.75" hidden="false" customHeight="false" outlineLevel="0" collapsed="false">
      <c r="K3272" s="161" t="s">
        <v>13614</v>
      </c>
    </row>
    <row r="3273" customFormat="false" ht="12.75" hidden="false" customHeight="false" outlineLevel="0" collapsed="false">
      <c r="K3273" s="161" t="s">
        <v>13615</v>
      </c>
    </row>
    <row r="3274" customFormat="false" ht="12.75" hidden="false" customHeight="false" outlineLevel="0" collapsed="false">
      <c r="K3274" s="161" t="s">
        <v>13616</v>
      </c>
    </row>
    <row r="3275" customFormat="false" ht="12.75" hidden="false" customHeight="false" outlineLevel="0" collapsed="false">
      <c r="K3275" s="161" t="s">
        <v>13617</v>
      </c>
    </row>
    <row r="3276" customFormat="false" ht="12.75" hidden="false" customHeight="false" outlineLevel="0" collapsed="false">
      <c r="K3276" s="161" t="s">
        <v>13618</v>
      </c>
    </row>
    <row r="3277" customFormat="false" ht="12.75" hidden="false" customHeight="false" outlineLevel="0" collapsed="false">
      <c r="K3277" s="161" t="s">
        <v>13619</v>
      </c>
    </row>
    <row r="3278" customFormat="false" ht="12.75" hidden="false" customHeight="false" outlineLevel="0" collapsed="false">
      <c r="K3278" s="161" t="s">
        <v>13620</v>
      </c>
    </row>
    <row r="3279" customFormat="false" ht="12.75" hidden="false" customHeight="false" outlineLevel="0" collapsed="false">
      <c r="K3279" s="161" t="s">
        <v>13621</v>
      </c>
    </row>
    <row r="3280" customFormat="false" ht="12.75" hidden="false" customHeight="false" outlineLevel="0" collapsed="false">
      <c r="K3280" s="161" t="s">
        <v>13622</v>
      </c>
    </row>
    <row r="3281" customFormat="false" ht="12.75" hidden="false" customHeight="false" outlineLevel="0" collapsed="false">
      <c r="K3281" s="161" t="s">
        <v>13623</v>
      </c>
    </row>
    <row r="3282" customFormat="false" ht="12.75" hidden="false" customHeight="false" outlineLevel="0" collapsed="false">
      <c r="K3282" s="161" t="s">
        <v>13624</v>
      </c>
    </row>
    <row r="3283" customFormat="false" ht="12.75" hidden="false" customHeight="false" outlineLevel="0" collapsed="false">
      <c r="K3283" s="161" t="s">
        <v>13625</v>
      </c>
    </row>
    <row r="3284" customFormat="false" ht="12.75" hidden="false" customHeight="false" outlineLevel="0" collapsed="false">
      <c r="K3284" s="161" t="s">
        <v>13626</v>
      </c>
    </row>
    <row r="3285" customFormat="false" ht="12.75" hidden="false" customHeight="false" outlineLevel="0" collapsed="false">
      <c r="K3285" s="161" t="s">
        <v>13627</v>
      </c>
    </row>
    <row r="3286" customFormat="false" ht="12.75" hidden="false" customHeight="false" outlineLevel="0" collapsed="false">
      <c r="K3286" s="161" t="s">
        <v>13628</v>
      </c>
    </row>
    <row r="3287" customFormat="false" ht="12.75" hidden="false" customHeight="false" outlineLevel="0" collapsed="false">
      <c r="K3287" s="161" t="s">
        <v>13629</v>
      </c>
    </row>
    <row r="3288" customFormat="false" ht="12.75" hidden="false" customHeight="false" outlineLevel="0" collapsed="false">
      <c r="K3288" s="161" t="s">
        <v>13630</v>
      </c>
    </row>
    <row r="3289" customFormat="false" ht="12.75" hidden="false" customHeight="false" outlineLevel="0" collapsed="false">
      <c r="K3289" s="161" t="s">
        <v>13631</v>
      </c>
    </row>
    <row r="3290" customFormat="false" ht="12.75" hidden="false" customHeight="false" outlineLevel="0" collapsed="false">
      <c r="K3290" s="161" t="s">
        <v>13632</v>
      </c>
    </row>
    <row r="3291" customFormat="false" ht="12.75" hidden="false" customHeight="false" outlineLevel="0" collapsed="false">
      <c r="K3291" s="161" t="s">
        <v>13633</v>
      </c>
    </row>
    <row r="3292" customFormat="false" ht="12.75" hidden="false" customHeight="false" outlineLevel="0" collapsed="false">
      <c r="K3292" s="161" t="s">
        <v>13634</v>
      </c>
    </row>
    <row r="3293" customFormat="false" ht="12.75" hidden="false" customHeight="false" outlineLevel="0" collapsed="false">
      <c r="K3293" s="161" t="s">
        <v>13635</v>
      </c>
    </row>
    <row r="3294" customFormat="false" ht="12.75" hidden="false" customHeight="false" outlineLevel="0" collapsed="false">
      <c r="K3294" s="161" t="s">
        <v>13636</v>
      </c>
    </row>
    <row r="3295" customFormat="false" ht="12.75" hidden="false" customHeight="false" outlineLevel="0" collapsed="false">
      <c r="K3295" s="161" t="s">
        <v>13637</v>
      </c>
    </row>
    <row r="3296" customFormat="false" ht="12.75" hidden="false" customHeight="false" outlineLevel="0" collapsed="false">
      <c r="K3296" s="161" t="s">
        <v>13638</v>
      </c>
    </row>
    <row r="3297" customFormat="false" ht="12.75" hidden="false" customHeight="false" outlineLevel="0" collapsed="false">
      <c r="K3297" s="161" t="s">
        <v>13639</v>
      </c>
    </row>
    <row r="3298" customFormat="false" ht="12.75" hidden="false" customHeight="false" outlineLevel="0" collapsed="false">
      <c r="K3298" s="161" t="s">
        <v>13640</v>
      </c>
    </row>
    <row r="3299" customFormat="false" ht="12.75" hidden="false" customHeight="false" outlineLevel="0" collapsed="false">
      <c r="K3299" s="161" t="s">
        <v>13641</v>
      </c>
    </row>
    <row r="3300" customFormat="false" ht="12.75" hidden="false" customHeight="false" outlineLevel="0" collapsed="false">
      <c r="K3300" s="161" t="s">
        <v>13642</v>
      </c>
    </row>
    <row r="3301" customFormat="false" ht="12.75" hidden="false" customHeight="false" outlineLevel="0" collapsed="false">
      <c r="K3301" s="161" t="s">
        <v>13643</v>
      </c>
    </row>
    <row r="3302" customFormat="false" ht="12.75" hidden="false" customHeight="false" outlineLevel="0" collapsed="false">
      <c r="K3302" s="161" t="s">
        <v>13644</v>
      </c>
    </row>
    <row r="3303" customFormat="false" ht="12.75" hidden="false" customHeight="false" outlineLevel="0" collapsed="false">
      <c r="K3303" s="161" t="s">
        <v>13645</v>
      </c>
    </row>
    <row r="3304" customFormat="false" ht="12.75" hidden="false" customHeight="false" outlineLevel="0" collapsed="false">
      <c r="K3304" s="161" t="s">
        <v>13646</v>
      </c>
    </row>
    <row r="3305" customFormat="false" ht="12.75" hidden="false" customHeight="false" outlineLevel="0" collapsed="false">
      <c r="K3305" s="161" t="s">
        <v>13647</v>
      </c>
    </row>
    <row r="3306" customFormat="false" ht="12.75" hidden="false" customHeight="false" outlineLevel="0" collapsed="false">
      <c r="K3306" s="161" t="s">
        <v>13648</v>
      </c>
    </row>
    <row r="3307" customFormat="false" ht="12.75" hidden="false" customHeight="false" outlineLevel="0" collapsed="false">
      <c r="K3307" s="161" t="s">
        <v>13649</v>
      </c>
    </row>
    <row r="3308" customFormat="false" ht="12.75" hidden="false" customHeight="false" outlineLevel="0" collapsed="false">
      <c r="K3308" s="161" t="s">
        <v>13650</v>
      </c>
    </row>
    <row r="3309" customFormat="false" ht="12.75" hidden="false" customHeight="false" outlineLevel="0" collapsed="false">
      <c r="K3309" s="161" t="s">
        <v>13651</v>
      </c>
    </row>
    <row r="3310" customFormat="false" ht="12.75" hidden="false" customHeight="false" outlineLevel="0" collapsed="false">
      <c r="K3310" s="161" t="s">
        <v>13652</v>
      </c>
    </row>
    <row r="3311" customFormat="false" ht="12.75" hidden="false" customHeight="false" outlineLevel="0" collapsed="false">
      <c r="K3311" s="161" t="s">
        <v>13653</v>
      </c>
    </row>
    <row r="3312" customFormat="false" ht="12.75" hidden="false" customHeight="false" outlineLevel="0" collapsed="false">
      <c r="K3312" s="161" t="s">
        <v>13654</v>
      </c>
    </row>
    <row r="3313" customFormat="false" ht="12.75" hidden="false" customHeight="false" outlineLevel="0" collapsed="false">
      <c r="K3313" s="161" t="s">
        <v>13655</v>
      </c>
    </row>
    <row r="3314" customFormat="false" ht="12.75" hidden="false" customHeight="false" outlineLevel="0" collapsed="false">
      <c r="K3314" s="161" t="s">
        <v>13656</v>
      </c>
    </row>
    <row r="3315" customFormat="false" ht="12.75" hidden="false" customHeight="false" outlineLevel="0" collapsed="false">
      <c r="K3315" s="161" t="s">
        <v>13657</v>
      </c>
    </row>
    <row r="3316" customFormat="false" ht="12.75" hidden="false" customHeight="false" outlineLevel="0" collapsed="false">
      <c r="K3316" s="161" t="s">
        <v>13658</v>
      </c>
    </row>
    <row r="3317" customFormat="false" ht="12.75" hidden="false" customHeight="false" outlineLevel="0" collapsed="false">
      <c r="K3317" s="161" t="s">
        <v>13659</v>
      </c>
    </row>
    <row r="3318" customFormat="false" ht="12.75" hidden="false" customHeight="false" outlineLevel="0" collapsed="false">
      <c r="K3318" s="161" t="s">
        <v>13660</v>
      </c>
    </row>
    <row r="3319" customFormat="false" ht="12.75" hidden="false" customHeight="false" outlineLevel="0" collapsed="false">
      <c r="K3319" s="161" t="s">
        <v>13661</v>
      </c>
    </row>
    <row r="3320" customFormat="false" ht="12.75" hidden="false" customHeight="false" outlineLevel="0" collapsed="false">
      <c r="K3320" s="161" t="s">
        <v>13662</v>
      </c>
    </row>
    <row r="3321" customFormat="false" ht="12.75" hidden="false" customHeight="false" outlineLevel="0" collapsed="false">
      <c r="K3321" s="161" t="s">
        <v>13663</v>
      </c>
    </row>
    <row r="3322" customFormat="false" ht="12.75" hidden="false" customHeight="false" outlineLevel="0" collapsed="false">
      <c r="K3322" s="161" t="s">
        <v>13664</v>
      </c>
    </row>
    <row r="3323" customFormat="false" ht="12.75" hidden="false" customHeight="false" outlineLevel="0" collapsed="false">
      <c r="K3323" s="161" t="s">
        <v>13665</v>
      </c>
    </row>
    <row r="3324" customFormat="false" ht="12.75" hidden="false" customHeight="false" outlineLevel="0" collapsed="false">
      <c r="K3324" s="161" t="s">
        <v>13666</v>
      </c>
    </row>
    <row r="3325" customFormat="false" ht="12.75" hidden="false" customHeight="false" outlineLevel="0" collapsed="false">
      <c r="K3325" s="161" t="s">
        <v>13667</v>
      </c>
    </row>
    <row r="3326" customFormat="false" ht="12.75" hidden="false" customHeight="false" outlineLevel="0" collapsed="false">
      <c r="K3326" s="161" t="s">
        <v>13668</v>
      </c>
    </row>
    <row r="3327" customFormat="false" ht="12.75" hidden="false" customHeight="false" outlineLevel="0" collapsed="false">
      <c r="K3327" s="161" t="s">
        <v>13669</v>
      </c>
    </row>
    <row r="3328" customFormat="false" ht="12.75" hidden="false" customHeight="false" outlineLevel="0" collapsed="false">
      <c r="K3328" s="161" t="s">
        <v>13670</v>
      </c>
    </row>
    <row r="3329" customFormat="false" ht="12.75" hidden="false" customHeight="false" outlineLevel="0" collapsed="false">
      <c r="K3329" s="161" t="s">
        <v>13671</v>
      </c>
    </row>
    <row r="3330" customFormat="false" ht="12.75" hidden="false" customHeight="false" outlineLevel="0" collapsed="false">
      <c r="K3330" s="161" t="s">
        <v>13672</v>
      </c>
    </row>
    <row r="3331" customFormat="false" ht="12.75" hidden="false" customHeight="false" outlineLevel="0" collapsed="false">
      <c r="K3331" s="161" t="s">
        <v>13673</v>
      </c>
    </row>
    <row r="3332" customFormat="false" ht="12.75" hidden="false" customHeight="false" outlineLevel="0" collapsed="false">
      <c r="K3332" s="161" t="s">
        <v>13674</v>
      </c>
    </row>
    <row r="3333" customFormat="false" ht="12.75" hidden="false" customHeight="false" outlineLevel="0" collapsed="false">
      <c r="K3333" s="161" t="s">
        <v>13675</v>
      </c>
    </row>
    <row r="3334" customFormat="false" ht="12.75" hidden="false" customHeight="false" outlineLevel="0" collapsed="false">
      <c r="K3334" s="161" t="s">
        <v>13676</v>
      </c>
    </row>
    <row r="3335" customFormat="false" ht="12.75" hidden="false" customHeight="false" outlineLevel="0" collapsed="false">
      <c r="K3335" s="161" t="s">
        <v>13677</v>
      </c>
    </row>
    <row r="3336" customFormat="false" ht="12.75" hidden="false" customHeight="false" outlineLevel="0" collapsed="false">
      <c r="K3336" s="161" t="s">
        <v>13678</v>
      </c>
    </row>
    <row r="3337" customFormat="false" ht="12.75" hidden="false" customHeight="false" outlineLevel="0" collapsed="false">
      <c r="K3337" s="161" t="s">
        <v>13679</v>
      </c>
    </row>
    <row r="3338" customFormat="false" ht="12.75" hidden="false" customHeight="false" outlineLevel="0" collapsed="false">
      <c r="K3338" s="161" t="s">
        <v>13680</v>
      </c>
    </row>
    <row r="3339" customFormat="false" ht="12.75" hidden="false" customHeight="false" outlineLevel="0" collapsed="false">
      <c r="K3339" s="161" t="s">
        <v>13681</v>
      </c>
    </row>
    <row r="3340" customFormat="false" ht="12.75" hidden="false" customHeight="false" outlineLevel="0" collapsed="false">
      <c r="K3340" s="161" t="s">
        <v>13682</v>
      </c>
    </row>
    <row r="3341" customFormat="false" ht="12.75" hidden="false" customHeight="false" outlineLevel="0" collapsed="false">
      <c r="K3341" s="161" t="s">
        <v>13683</v>
      </c>
    </row>
    <row r="3342" customFormat="false" ht="12.75" hidden="false" customHeight="false" outlineLevel="0" collapsed="false">
      <c r="K3342" s="161" t="s">
        <v>13684</v>
      </c>
    </row>
    <row r="3343" customFormat="false" ht="12.75" hidden="false" customHeight="false" outlineLevel="0" collapsed="false">
      <c r="K3343" s="161" t="s">
        <v>13685</v>
      </c>
    </row>
    <row r="3344" customFormat="false" ht="12.75" hidden="false" customHeight="false" outlineLevel="0" collapsed="false">
      <c r="K3344" s="161" t="s">
        <v>13686</v>
      </c>
    </row>
    <row r="3345" customFormat="false" ht="12.75" hidden="false" customHeight="false" outlineLevel="0" collapsed="false">
      <c r="K3345" s="161" t="s">
        <v>13687</v>
      </c>
    </row>
    <row r="3346" customFormat="false" ht="12.75" hidden="false" customHeight="false" outlineLevel="0" collapsed="false">
      <c r="K3346" s="161" t="s">
        <v>13688</v>
      </c>
    </row>
    <row r="3347" customFormat="false" ht="12.75" hidden="false" customHeight="false" outlineLevel="0" collapsed="false">
      <c r="K3347" s="161" t="s">
        <v>13689</v>
      </c>
    </row>
    <row r="3348" customFormat="false" ht="12.75" hidden="false" customHeight="false" outlineLevel="0" collapsed="false">
      <c r="K3348" s="161" t="s">
        <v>13690</v>
      </c>
    </row>
    <row r="3349" customFormat="false" ht="12.75" hidden="false" customHeight="false" outlineLevel="0" collapsed="false">
      <c r="K3349" s="161" t="s">
        <v>13691</v>
      </c>
    </row>
    <row r="3350" customFormat="false" ht="12.75" hidden="false" customHeight="false" outlineLevel="0" collapsed="false">
      <c r="K3350" s="161" t="s">
        <v>13692</v>
      </c>
    </row>
    <row r="3351" customFormat="false" ht="12.75" hidden="false" customHeight="false" outlineLevel="0" collapsed="false">
      <c r="K3351" s="161" t="s">
        <v>13693</v>
      </c>
    </row>
    <row r="3352" customFormat="false" ht="12.75" hidden="false" customHeight="false" outlineLevel="0" collapsed="false">
      <c r="K3352" s="161" t="s">
        <v>13694</v>
      </c>
    </row>
    <row r="3353" customFormat="false" ht="12.75" hidden="false" customHeight="false" outlineLevel="0" collapsed="false">
      <c r="K3353" s="161" t="s">
        <v>13695</v>
      </c>
    </row>
    <row r="3354" customFormat="false" ht="12.75" hidden="false" customHeight="false" outlineLevel="0" collapsed="false">
      <c r="K3354" s="161" t="s">
        <v>13696</v>
      </c>
    </row>
    <row r="3355" customFormat="false" ht="12.75" hidden="false" customHeight="false" outlineLevel="0" collapsed="false">
      <c r="K3355" s="161" t="s">
        <v>13697</v>
      </c>
    </row>
    <row r="3356" customFormat="false" ht="12.75" hidden="false" customHeight="false" outlineLevel="0" collapsed="false">
      <c r="K3356" s="161" t="s">
        <v>13698</v>
      </c>
    </row>
    <row r="3357" customFormat="false" ht="12.75" hidden="false" customHeight="false" outlineLevel="0" collapsed="false">
      <c r="K3357" s="161" t="s">
        <v>13699</v>
      </c>
    </row>
    <row r="3358" customFormat="false" ht="12.75" hidden="false" customHeight="false" outlineLevel="0" collapsed="false">
      <c r="K3358" s="161" t="s">
        <v>13700</v>
      </c>
    </row>
    <row r="3359" customFormat="false" ht="12.75" hidden="false" customHeight="false" outlineLevel="0" collapsed="false">
      <c r="K3359" s="161" t="s">
        <v>13701</v>
      </c>
    </row>
    <row r="3360" customFormat="false" ht="12.75" hidden="false" customHeight="false" outlineLevel="0" collapsed="false">
      <c r="K3360" s="161" t="s">
        <v>13702</v>
      </c>
    </row>
    <row r="3361" customFormat="false" ht="12.75" hidden="false" customHeight="false" outlineLevel="0" collapsed="false">
      <c r="K3361" s="161" t="s">
        <v>13703</v>
      </c>
    </row>
    <row r="3362" customFormat="false" ht="12.75" hidden="false" customHeight="false" outlineLevel="0" collapsed="false">
      <c r="K3362" s="161" t="s">
        <v>13704</v>
      </c>
    </row>
    <row r="3363" customFormat="false" ht="12.75" hidden="false" customHeight="false" outlineLevel="0" collapsed="false">
      <c r="K3363" s="161" t="s">
        <v>13705</v>
      </c>
    </row>
    <row r="3364" customFormat="false" ht="12.75" hidden="false" customHeight="false" outlineLevel="0" collapsed="false">
      <c r="K3364" s="161" t="s">
        <v>13706</v>
      </c>
    </row>
    <row r="3365" customFormat="false" ht="12.75" hidden="false" customHeight="false" outlineLevel="0" collapsed="false">
      <c r="K3365" s="161" t="s">
        <v>13707</v>
      </c>
    </row>
    <row r="3366" customFormat="false" ht="12.75" hidden="false" customHeight="false" outlineLevel="0" collapsed="false">
      <c r="K3366" s="161" t="s">
        <v>13708</v>
      </c>
    </row>
    <row r="3367" customFormat="false" ht="12.75" hidden="false" customHeight="false" outlineLevel="0" collapsed="false">
      <c r="K3367" s="161" t="s">
        <v>13709</v>
      </c>
    </row>
    <row r="3368" customFormat="false" ht="12.75" hidden="false" customHeight="false" outlineLevel="0" collapsed="false">
      <c r="K3368" s="161" t="s">
        <v>13710</v>
      </c>
    </row>
    <row r="3369" customFormat="false" ht="12.75" hidden="false" customHeight="false" outlineLevel="0" collapsed="false">
      <c r="K3369" s="161" t="s">
        <v>13711</v>
      </c>
    </row>
    <row r="3370" customFormat="false" ht="12.75" hidden="false" customHeight="false" outlineLevel="0" collapsed="false">
      <c r="K3370" s="161" t="s">
        <v>13712</v>
      </c>
    </row>
    <row r="3371" customFormat="false" ht="12.75" hidden="false" customHeight="false" outlineLevel="0" collapsed="false">
      <c r="K3371" s="161" t="s">
        <v>13713</v>
      </c>
    </row>
    <row r="3372" customFormat="false" ht="12.75" hidden="false" customHeight="false" outlineLevel="0" collapsed="false">
      <c r="K3372" s="161" t="s">
        <v>13714</v>
      </c>
    </row>
    <row r="3373" customFormat="false" ht="12.75" hidden="false" customHeight="false" outlineLevel="0" collapsed="false">
      <c r="K3373" s="161" t="s">
        <v>13715</v>
      </c>
    </row>
    <row r="3374" customFormat="false" ht="12.75" hidden="false" customHeight="false" outlineLevel="0" collapsed="false">
      <c r="K3374" s="161" t="s">
        <v>13716</v>
      </c>
    </row>
    <row r="3375" customFormat="false" ht="12.75" hidden="false" customHeight="false" outlineLevel="0" collapsed="false">
      <c r="K3375" s="161" t="s">
        <v>13717</v>
      </c>
    </row>
    <row r="3376" customFormat="false" ht="12.75" hidden="false" customHeight="false" outlineLevel="0" collapsed="false">
      <c r="K3376" s="161" t="s">
        <v>13718</v>
      </c>
    </row>
    <row r="3377" customFormat="false" ht="12.75" hidden="false" customHeight="false" outlineLevel="0" collapsed="false">
      <c r="K3377" s="161" t="s">
        <v>13719</v>
      </c>
    </row>
    <row r="3378" customFormat="false" ht="12.75" hidden="false" customHeight="false" outlineLevel="0" collapsed="false">
      <c r="K3378" s="161" t="s">
        <v>13720</v>
      </c>
    </row>
    <row r="3379" customFormat="false" ht="12.75" hidden="false" customHeight="false" outlineLevel="0" collapsed="false">
      <c r="K3379" s="161" t="s">
        <v>13721</v>
      </c>
    </row>
    <row r="3380" customFormat="false" ht="12.75" hidden="false" customHeight="false" outlineLevel="0" collapsed="false">
      <c r="K3380" s="161" t="s">
        <v>13722</v>
      </c>
    </row>
    <row r="3381" customFormat="false" ht="12.75" hidden="false" customHeight="false" outlineLevel="0" collapsed="false">
      <c r="K3381" s="161" t="s">
        <v>13723</v>
      </c>
    </row>
    <row r="3382" customFormat="false" ht="12.75" hidden="false" customHeight="false" outlineLevel="0" collapsed="false">
      <c r="K3382" s="161" t="s">
        <v>13724</v>
      </c>
    </row>
    <row r="3383" customFormat="false" ht="12.75" hidden="false" customHeight="false" outlineLevel="0" collapsed="false">
      <c r="K3383" s="161" t="s">
        <v>13725</v>
      </c>
    </row>
    <row r="3384" customFormat="false" ht="12.75" hidden="false" customHeight="false" outlineLevel="0" collapsed="false">
      <c r="K3384" s="161" t="s">
        <v>13726</v>
      </c>
    </row>
    <row r="3385" customFormat="false" ht="12.75" hidden="false" customHeight="false" outlineLevel="0" collapsed="false">
      <c r="K3385" s="161" t="s">
        <v>13727</v>
      </c>
    </row>
    <row r="3386" customFormat="false" ht="12.75" hidden="false" customHeight="false" outlineLevel="0" collapsed="false">
      <c r="K3386" s="161" t="s">
        <v>13728</v>
      </c>
    </row>
    <row r="3387" customFormat="false" ht="12.75" hidden="false" customHeight="false" outlineLevel="0" collapsed="false">
      <c r="K3387" s="161" t="s">
        <v>13729</v>
      </c>
    </row>
    <row r="3388" customFormat="false" ht="12.75" hidden="false" customHeight="false" outlineLevel="0" collapsed="false">
      <c r="K3388" s="161" t="s">
        <v>13730</v>
      </c>
    </row>
    <row r="3389" customFormat="false" ht="12.75" hidden="false" customHeight="false" outlineLevel="0" collapsed="false">
      <c r="K3389" s="161" t="s">
        <v>13731</v>
      </c>
    </row>
    <row r="3390" customFormat="false" ht="12.75" hidden="false" customHeight="false" outlineLevel="0" collapsed="false">
      <c r="K3390" s="161" t="s">
        <v>13732</v>
      </c>
    </row>
    <row r="3391" customFormat="false" ht="12.75" hidden="false" customHeight="false" outlineLevel="0" collapsed="false">
      <c r="K3391" s="161" t="s">
        <v>13733</v>
      </c>
    </row>
    <row r="3392" customFormat="false" ht="12.75" hidden="false" customHeight="false" outlineLevel="0" collapsed="false">
      <c r="K3392" s="161" t="s">
        <v>13734</v>
      </c>
    </row>
    <row r="3393" customFormat="false" ht="12.75" hidden="false" customHeight="false" outlineLevel="0" collapsed="false">
      <c r="K3393" s="161" t="s">
        <v>13735</v>
      </c>
    </row>
    <row r="3394" customFormat="false" ht="12.75" hidden="false" customHeight="false" outlineLevel="0" collapsed="false">
      <c r="K3394" s="161" t="s">
        <v>13736</v>
      </c>
    </row>
    <row r="3395" customFormat="false" ht="12.75" hidden="false" customHeight="false" outlineLevel="0" collapsed="false">
      <c r="K3395" s="161" t="s">
        <v>13737</v>
      </c>
    </row>
    <row r="3396" customFormat="false" ht="12.75" hidden="false" customHeight="false" outlineLevel="0" collapsed="false">
      <c r="K3396" s="161" t="s">
        <v>13738</v>
      </c>
    </row>
    <row r="3397" customFormat="false" ht="12.75" hidden="false" customHeight="false" outlineLevel="0" collapsed="false">
      <c r="K3397" s="161" t="s">
        <v>13739</v>
      </c>
    </row>
    <row r="3398" customFormat="false" ht="12.75" hidden="false" customHeight="false" outlineLevel="0" collapsed="false">
      <c r="K3398" s="161" t="s">
        <v>13740</v>
      </c>
    </row>
    <row r="3399" customFormat="false" ht="12.75" hidden="false" customHeight="false" outlineLevel="0" collapsed="false">
      <c r="K3399" s="161" t="s">
        <v>13741</v>
      </c>
    </row>
    <row r="3400" customFormat="false" ht="12.75" hidden="false" customHeight="false" outlineLevel="0" collapsed="false">
      <c r="K3400" s="161" t="s">
        <v>13742</v>
      </c>
    </row>
    <row r="3401" customFormat="false" ht="12.75" hidden="false" customHeight="false" outlineLevel="0" collapsed="false">
      <c r="K3401" s="161" t="s">
        <v>13743</v>
      </c>
    </row>
    <row r="3402" customFormat="false" ht="12.75" hidden="false" customHeight="false" outlineLevel="0" collapsed="false">
      <c r="K3402" s="161" t="s">
        <v>13744</v>
      </c>
    </row>
    <row r="3403" customFormat="false" ht="12.75" hidden="false" customHeight="false" outlineLevel="0" collapsed="false">
      <c r="K3403" s="161" t="s">
        <v>13745</v>
      </c>
    </row>
    <row r="3404" customFormat="false" ht="12.75" hidden="false" customHeight="false" outlineLevel="0" collapsed="false">
      <c r="K3404" s="161" t="s">
        <v>13746</v>
      </c>
    </row>
    <row r="3405" customFormat="false" ht="12.75" hidden="false" customHeight="false" outlineLevel="0" collapsed="false">
      <c r="K3405" s="161" t="s">
        <v>13747</v>
      </c>
    </row>
    <row r="3406" customFormat="false" ht="12.75" hidden="false" customHeight="false" outlineLevel="0" collapsed="false">
      <c r="K3406" s="161" t="s">
        <v>13748</v>
      </c>
    </row>
    <row r="3407" customFormat="false" ht="12.75" hidden="false" customHeight="false" outlineLevel="0" collapsed="false">
      <c r="K3407" s="161" t="s">
        <v>13749</v>
      </c>
    </row>
    <row r="3408" customFormat="false" ht="12.75" hidden="false" customHeight="false" outlineLevel="0" collapsed="false">
      <c r="K3408" s="161" t="s">
        <v>13750</v>
      </c>
    </row>
    <row r="3409" customFormat="false" ht="12.75" hidden="false" customHeight="false" outlineLevel="0" collapsed="false">
      <c r="K3409" s="161" t="s">
        <v>13751</v>
      </c>
    </row>
    <row r="3410" customFormat="false" ht="12.75" hidden="false" customHeight="false" outlineLevel="0" collapsed="false">
      <c r="K3410" s="161" t="s">
        <v>13752</v>
      </c>
    </row>
    <row r="3411" customFormat="false" ht="12.75" hidden="false" customHeight="false" outlineLevel="0" collapsed="false">
      <c r="K3411" s="161" t="s">
        <v>13753</v>
      </c>
    </row>
    <row r="3412" customFormat="false" ht="12.75" hidden="false" customHeight="false" outlineLevel="0" collapsed="false">
      <c r="K3412" s="161" t="s">
        <v>13754</v>
      </c>
    </row>
    <row r="3413" customFormat="false" ht="12.75" hidden="false" customHeight="false" outlineLevel="0" collapsed="false">
      <c r="K3413" s="161" t="s">
        <v>13755</v>
      </c>
    </row>
    <row r="3414" customFormat="false" ht="12.75" hidden="false" customHeight="false" outlineLevel="0" collapsed="false">
      <c r="K3414" s="161" t="s">
        <v>13756</v>
      </c>
    </row>
    <row r="3415" customFormat="false" ht="12.75" hidden="false" customHeight="false" outlineLevel="0" collapsed="false">
      <c r="K3415" s="161" t="s">
        <v>13757</v>
      </c>
    </row>
    <row r="3416" customFormat="false" ht="12.75" hidden="false" customHeight="false" outlineLevel="0" collapsed="false">
      <c r="K3416" s="161" t="s">
        <v>13758</v>
      </c>
    </row>
    <row r="3417" customFormat="false" ht="12.75" hidden="false" customHeight="false" outlineLevel="0" collapsed="false">
      <c r="K3417" s="161" t="s">
        <v>13759</v>
      </c>
    </row>
    <row r="3418" customFormat="false" ht="12.75" hidden="false" customHeight="false" outlineLevel="0" collapsed="false">
      <c r="K3418" s="161" t="s">
        <v>13760</v>
      </c>
    </row>
    <row r="3419" customFormat="false" ht="12.75" hidden="false" customHeight="false" outlineLevel="0" collapsed="false">
      <c r="K3419" s="161" t="s">
        <v>13761</v>
      </c>
    </row>
    <row r="3420" customFormat="false" ht="12.75" hidden="false" customHeight="false" outlineLevel="0" collapsed="false">
      <c r="K3420" s="161" t="s">
        <v>13762</v>
      </c>
    </row>
    <row r="3421" customFormat="false" ht="12.75" hidden="false" customHeight="false" outlineLevel="0" collapsed="false">
      <c r="K3421" s="161" t="s">
        <v>13763</v>
      </c>
    </row>
    <row r="3422" customFormat="false" ht="12.75" hidden="false" customHeight="false" outlineLevel="0" collapsed="false">
      <c r="K3422" s="161" t="s">
        <v>13764</v>
      </c>
    </row>
    <row r="3423" customFormat="false" ht="12.75" hidden="false" customHeight="false" outlineLevel="0" collapsed="false">
      <c r="K3423" s="161" t="s">
        <v>13765</v>
      </c>
    </row>
    <row r="3424" customFormat="false" ht="12.75" hidden="false" customHeight="false" outlineLevel="0" collapsed="false">
      <c r="K3424" s="161" t="s">
        <v>13766</v>
      </c>
    </row>
    <row r="3425" customFormat="false" ht="12.75" hidden="false" customHeight="false" outlineLevel="0" collapsed="false">
      <c r="K3425" s="161" t="s">
        <v>13767</v>
      </c>
    </row>
    <row r="3426" customFormat="false" ht="12.75" hidden="false" customHeight="false" outlineLevel="0" collapsed="false">
      <c r="K3426" s="161" t="s">
        <v>13768</v>
      </c>
    </row>
    <row r="3427" customFormat="false" ht="12.75" hidden="false" customHeight="false" outlineLevel="0" collapsed="false">
      <c r="K3427" s="161" t="s">
        <v>13769</v>
      </c>
    </row>
    <row r="3428" customFormat="false" ht="12.75" hidden="false" customHeight="false" outlineLevel="0" collapsed="false">
      <c r="K3428" s="161" t="s">
        <v>13770</v>
      </c>
    </row>
    <row r="3429" customFormat="false" ht="12.75" hidden="false" customHeight="false" outlineLevel="0" collapsed="false">
      <c r="K3429" s="161" t="s">
        <v>13771</v>
      </c>
    </row>
    <row r="3430" customFormat="false" ht="12.75" hidden="false" customHeight="false" outlineLevel="0" collapsed="false">
      <c r="K3430" s="161" t="s">
        <v>13772</v>
      </c>
    </row>
    <row r="3431" customFormat="false" ht="12.75" hidden="false" customHeight="false" outlineLevel="0" collapsed="false">
      <c r="K3431" s="161" t="s">
        <v>13773</v>
      </c>
    </row>
    <row r="3432" customFormat="false" ht="12.75" hidden="false" customHeight="false" outlineLevel="0" collapsed="false">
      <c r="K3432" s="161" t="s">
        <v>13774</v>
      </c>
    </row>
    <row r="3433" customFormat="false" ht="12.75" hidden="false" customHeight="false" outlineLevel="0" collapsed="false">
      <c r="K3433" s="161" t="s">
        <v>13775</v>
      </c>
    </row>
    <row r="3434" customFormat="false" ht="12.75" hidden="false" customHeight="false" outlineLevel="0" collapsed="false">
      <c r="K3434" s="161" t="s">
        <v>13776</v>
      </c>
    </row>
    <row r="3435" customFormat="false" ht="12.75" hidden="false" customHeight="false" outlineLevel="0" collapsed="false">
      <c r="K3435" s="161" t="s">
        <v>13777</v>
      </c>
    </row>
    <row r="3436" customFormat="false" ht="12.75" hidden="false" customHeight="false" outlineLevel="0" collapsed="false">
      <c r="K3436" s="161" t="s">
        <v>13778</v>
      </c>
    </row>
    <row r="3437" customFormat="false" ht="12.75" hidden="false" customHeight="false" outlineLevel="0" collapsed="false">
      <c r="K3437" s="161" t="s">
        <v>13779</v>
      </c>
    </row>
    <row r="3438" customFormat="false" ht="12.75" hidden="false" customHeight="false" outlineLevel="0" collapsed="false">
      <c r="K3438" s="161" t="s">
        <v>13780</v>
      </c>
    </row>
    <row r="3439" customFormat="false" ht="12.75" hidden="false" customHeight="false" outlineLevel="0" collapsed="false">
      <c r="K3439" s="161" t="s">
        <v>13781</v>
      </c>
    </row>
    <row r="3440" customFormat="false" ht="12.75" hidden="false" customHeight="false" outlineLevel="0" collapsed="false">
      <c r="K3440" s="161" t="s">
        <v>13782</v>
      </c>
    </row>
    <row r="3441" customFormat="false" ht="12.75" hidden="false" customHeight="false" outlineLevel="0" collapsed="false">
      <c r="K3441" s="161" t="s">
        <v>13783</v>
      </c>
    </row>
    <row r="3442" customFormat="false" ht="12.75" hidden="false" customHeight="false" outlineLevel="0" collapsed="false">
      <c r="K3442" s="161" t="s">
        <v>13784</v>
      </c>
    </row>
    <row r="3443" customFormat="false" ht="12.75" hidden="false" customHeight="false" outlineLevel="0" collapsed="false">
      <c r="K3443" s="161" t="s">
        <v>13785</v>
      </c>
    </row>
    <row r="3444" customFormat="false" ht="12.75" hidden="false" customHeight="false" outlineLevel="0" collapsed="false">
      <c r="K3444" s="161" t="s">
        <v>13786</v>
      </c>
    </row>
    <row r="3445" customFormat="false" ht="12.75" hidden="false" customHeight="false" outlineLevel="0" collapsed="false">
      <c r="K3445" s="161" t="s">
        <v>13787</v>
      </c>
    </row>
    <row r="3446" customFormat="false" ht="12.75" hidden="false" customHeight="false" outlineLevel="0" collapsed="false">
      <c r="K3446" s="161" t="s">
        <v>13788</v>
      </c>
    </row>
    <row r="3447" customFormat="false" ht="12.75" hidden="false" customHeight="false" outlineLevel="0" collapsed="false">
      <c r="K3447" s="161" t="s">
        <v>13789</v>
      </c>
    </row>
    <row r="3448" customFormat="false" ht="12.75" hidden="false" customHeight="false" outlineLevel="0" collapsed="false">
      <c r="K3448" s="161" t="s">
        <v>13790</v>
      </c>
    </row>
    <row r="3449" customFormat="false" ht="12.75" hidden="false" customHeight="false" outlineLevel="0" collapsed="false">
      <c r="K3449" s="161" t="s">
        <v>13791</v>
      </c>
    </row>
    <row r="3450" customFormat="false" ht="12.75" hidden="false" customHeight="false" outlineLevel="0" collapsed="false">
      <c r="K3450" s="161" t="s">
        <v>13792</v>
      </c>
    </row>
    <row r="3451" customFormat="false" ht="12.75" hidden="false" customHeight="false" outlineLevel="0" collapsed="false">
      <c r="K3451" s="161" t="s">
        <v>13793</v>
      </c>
    </row>
    <row r="3452" customFormat="false" ht="12.75" hidden="false" customHeight="false" outlineLevel="0" collapsed="false">
      <c r="K3452" s="161" t="s">
        <v>13794</v>
      </c>
    </row>
    <row r="3453" customFormat="false" ht="12.75" hidden="false" customHeight="false" outlineLevel="0" collapsed="false">
      <c r="K3453" s="161" t="s">
        <v>13795</v>
      </c>
    </row>
    <row r="3454" customFormat="false" ht="12.75" hidden="false" customHeight="false" outlineLevel="0" collapsed="false">
      <c r="K3454" s="161" t="s">
        <v>13796</v>
      </c>
    </row>
    <row r="3455" customFormat="false" ht="12.75" hidden="false" customHeight="false" outlineLevel="0" collapsed="false">
      <c r="K3455" s="161" t="s">
        <v>13797</v>
      </c>
    </row>
    <row r="3456" customFormat="false" ht="12.75" hidden="false" customHeight="false" outlineLevel="0" collapsed="false">
      <c r="K3456" s="161" t="s">
        <v>13798</v>
      </c>
    </row>
    <row r="3457" customFormat="false" ht="12.75" hidden="false" customHeight="false" outlineLevel="0" collapsed="false">
      <c r="K3457" s="161" t="s">
        <v>13799</v>
      </c>
    </row>
    <row r="3458" customFormat="false" ht="12.75" hidden="false" customHeight="false" outlineLevel="0" collapsed="false">
      <c r="K3458" s="161" t="s">
        <v>13800</v>
      </c>
    </row>
    <row r="3459" customFormat="false" ht="12.75" hidden="false" customHeight="false" outlineLevel="0" collapsed="false">
      <c r="K3459" s="161" t="s">
        <v>13801</v>
      </c>
    </row>
    <row r="3460" customFormat="false" ht="12.75" hidden="false" customHeight="false" outlineLevel="0" collapsed="false">
      <c r="K3460" s="161" t="s">
        <v>13802</v>
      </c>
    </row>
    <row r="3461" customFormat="false" ht="12.75" hidden="false" customHeight="false" outlineLevel="0" collapsed="false">
      <c r="K3461" s="161" t="s">
        <v>13803</v>
      </c>
    </row>
    <row r="3462" customFormat="false" ht="12.75" hidden="false" customHeight="false" outlineLevel="0" collapsed="false">
      <c r="K3462" s="161" t="s">
        <v>13804</v>
      </c>
    </row>
    <row r="3463" customFormat="false" ht="12.75" hidden="false" customHeight="false" outlineLevel="0" collapsed="false">
      <c r="K3463" s="161" t="s">
        <v>13805</v>
      </c>
    </row>
    <row r="3464" customFormat="false" ht="12.75" hidden="false" customHeight="false" outlineLevel="0" collapsed="false">
      <c r="K3464" s="161" t="s">
        <v>13806</v>
      </c>
    </row>
    <row r="3465" customFormat="false" ht="12.75" hidden="false" customHeight="false" outlineLevel="0" collapsed="false">
      <c r="K3465" s="161" t="s">
        <v>13807</v>
      </c>
    </row>
    <row r="3466" customFormat="false" ht="12.75" hidden="false" customHeight="false" outlineLevel="0" collapsed="false">
      <c r="K3466" s="161" t="s">
        <v>13808</v>
      </c>
    </row>
    <row r="3467" customFormat="false" ht="12.75" hidden="false" customHeight="false" outlineLevel="0" collapsed="false">
      <c r="K3467" s="161" t="s">
        <v>13809</v>
      </c>
    </row>
    <row r="3468" customFormat="false" ht="12.75" hidden="false" customHeight="false" outlineLevel="0" collapsed="false">
      <c r="K3468" s="161" t="s">
        <v>13810</v>
      </c>
    </row>
    <row r="3469" customFormat="false" ht="12.75" hidden="false" customHeight="false" outlineLevel="0" collapsed="false">
      <c r="K3469" s="161" t="s">
        <v>13811</v>
      </c>
    </row>
    <row r="3470" customFormat="false" ht="12.75" hidden="false" customHeight="false" outlineLevel="0" collapsed="false">
      <c r="K3470" s="161" t="s">
        <v>13812</v>
      </c>
    </row>
    <row r="3471" customFormat="false" ht="12.75" hidden="false" customHeight="false" outlineLevel="0" collapsed="false">
      <c r="K3471" s="161" t="s">
        <v>13813</v>
      </c>
    </row>
    <row r="3472" customFormat="false" ht="12.75" hidden="false" customHeight="false" outlineLevel="0" collapsed="false">
      <c r="K3472" s="161" t="s">
        <v>13814</v>
      </c>
    </row>
    <row r="3473" customFormat="false" ht="12.75" hidden="false" customHeight="false" outlineLevel="0" collapsed="false">
      <c r="K3473" s="161" t="s">
        <v>13815</v>
      </c>
    </row>
    <row r="3474" customFormat="false" ht="12.75" hidden="false" customHeight="false" outlineLevel="0" collapsed="false">
      <c r="K3474" s="161" t="s">
        <v>13816</v>
      </c>
    </row>
    <row r="3475" customFormat="false" ht="12.75" hidden="false" customHeight="false" outlineLevel="0" collapsed="false">
      <c r="K3475" s="161" t="s">
        <v>13817</v>
      </c>
    </row>
    <row r="3476" customFormat="false" ht="12.75" hidden="false" customHeight="false" outlineLevel="0" collapsed="false">
      <c r="K3476" s="161" t="s">
        <v>13818</v>
      </c>
    </row>
    <row r="3477" customFormat="false" ht="12.75" hidden="false" customHeight="false" outlineLevel="0" collapsed="false">
      <c r="K3477" s="161" t="s">
        <v>13819</v>
      </c>
    </row>
    <row r="3478" customFormat="false" ht="12.75" hidden="false" customHeight="false" outlineLevel="0" collapsed="false">
      <c r="K3478" s="161" t="s">
        <v>13820</v>
      </c>
    </row>
    <row r="3479" customFormat="false" ht="12.75" hidden="false" customHeight="false" outlineLevel="0" collapsed="false">
      <c r="K3479" s="161" t="s">
        <v>13821</v>
      </c>
    </row>
    <row r="3480" customFormat="false" ht="12.75" hidden="false" customHeight="false" outlineLevel="0" collapsed="false">
      <c r="K3480" s="161" t="s">
        <v>13822</v>
      </c>
    </row>
    <row r="3481" customFormat="false" ht="12.75" hidden="false" customHeight="false" outlineLevel="0" collapsed="false">
      <c r="K3481" s="161" t="s">
        <v>13823</v>
      </c>
    </row>
    <row r="3482" customFormat="false" ht="12.75" hidden="false" customHeight="false" outlineLevel="0" collapsed="false">
      <c r="K3482" s="161" t="s">
        <v>13824</v>
      </c>
    </row>
    <row r="3483" customFormat="false" ht="12.75" hidden="false" customHeight="false" outlineLevel="0" collapsed="false">
      <c r="K3483" s="161" t="s">
        <v>13825</v>
      </c>
    </row>
    <row r="3484" customFormat="false" ht="12.75" hidden="false" customHeight="false" outlineLevel="0" collapsed="false">
      <c r="K3484" s="161" t="s">
        <v>13826</v>
      </c>
    </row>
    <row r="3485" customFormat="false" ht="12.75" hidden="false" customHeight="false" outlineLevel="0" collapsed="false">
      <c r="K3485" s="161" t="s">
        <v>13827</v>
      </c>
    </row>
    <row r="3486" customFormat="false" ht="12.75" hidden="false" customHeight="false" outlineLevel="0" collapsed="false">
      <c r="K3486" s="161" t="s">
        <v>13828</v>
      </c>
    </row>
    <row r="3487" customFormat="false" ht="12.75" hidden="false" customHeight="false" outlineLevel="0" collapsed="false">
      <c r="K3487" s="161" t="s">
        <v>13829</v>
      </c>
    </row>
    <row r="3488" customFormat="false" ht="12.75" hidden="false" customHeight="false" outlineLevel="0" collapsed="false">
      <c r="K3488" s="161" t="s">
        <v>13830</v>
      </c>
    </row>
    <row r="3489" customFormat="false" ht="12.75" hidden="false" customHeight="false" outlineLevel="0" collapsed="false">
      <c r="K3489" s="161" t="s">
        <v>13831</v>
      </c>
    </row>
    <row r="3490" customFormat="false" ht="12.75" hidden="false" customHeight="false" outlineLevel="0" collapsed="false">
      <c r="K3490" s="161" t="s">
        <v>13832</v>
      </c>
    </row>
    <row r="3491" customFormat="false" ht="12.75" hidden="false" customHeight="false" outlineLevel="0" collapsed="false">
      <c r="K3491" s="161" t="s">
        <v>13833</v>
      </c>
    </row>
    <row r="3492" customFormat="false" ht="12.75" hidden="false" customHeight="false" outlineLevel="0" collapsed="false">
      <c r="K3492" s="161" t="s">
        <v>13834</v>
      </c>
    </row>
    <row r="3493" customFormat="false" ht="12.75" hidden="false" customHeight="false" outlineLevel="0" collapsed="false">
      <c r="K3493" s="161" t="s">
        <v>13835</v>
      </c>
    </row>
    <row r="3494" customFormat="false" ht="12.75" hidden="false" customHeight="false" outlineLevel="0" collapsed="false">
      <c r="K3494" s="161" t="s">
        <v>13836</v>
      </c>
    </row>
    <row r="3495" customFormat="false" ht="12.75" hidden="false" customHeight="false" outlineLevel="0" collapsed="false">
      <c r="K3495" s="161" t="s">
        <v>13837</v>
      </c>
    </row>
    <row r="3496" customFormat="false" ht="12.75" hidden="false" customHeight="false" outlineLevel="0" collapsed="false">
      <c r="K3496" s="161" t="s">
        <v>13838</v>
      </c>
    </row>
    <row r="3497" customFormat="false" ht="12.75" hidden="false" customHeight="false" outlineLevel="0" collapsed="false">
      <c r="K3497" s="161" t="s">
        <v>13839</v>
      </c>
    </row>
    <row r="3498" customFormat="false" ht="12.75" hidden="false" customHeight="false" outlineLevel="0" collapsed="false">
      <c r="K3498" s="161" t="s">
        <v>13840</v>
      </c>
    </row>
    <row r="3499" customFormat="false" ht="12.75" hidden="false" customHeight="false" outlineLevel="0" collapsed="false">
      <c r="K3499" s="161" t="s">
        <v>13841</v>
      </c>
    </row>
    <row r="3500" customFormat="false" ht="12.75" hidden="false" customHeight="false" outlineLevel="0" collapsed="false">
      <c r="K3500" s="161" t="s">
        <v>13842</v>
      </c>
    </row>
    <row r="3501" customFormat="false" ht="12.75" hidden="false" customHeight="false" outlineLevel="0" collapsed="false">
      <c r="K3501" s="161" t="s">
        <v>13843</v>
      </c>
    </row>
    <row r="3502" customFormat="false" ht="12.75" hidden="false" customHeight="false" outlineLevel="0" collapsed="false">
      <c r="K3502" s="161" t="s">
        <v>13844</v>
      </c>
    </row>
    <row r="3503" customFormat="false" ht="12.75" hidden="false" customHeight="false" outlineLevel="0" collapsed="false">
      <c r="K3503" s="161" t="s">
        <v>13845</v>
      </c>
    </row>
    <row r="3504" customFormat="false" ht="12.75" hidden="false" customHeight="false" outlineLevel="0" collapsed="false">
      <c r="K3504" s="161" t="s">
        <v>13846</v>
      </c>
    </row>
    <row r="3505" customFormat="false" ht="12.75" hidden="false" customHeight="false" outlineLevel="0" collapsed="false">
      <c r="K3505" s="161" t="s">
        <v>13847</v>
      </c>
    </row>
    <row r="3506" customFormat="false" ht="12.75" hidden="false" customHeight="false" outlineLevel="0" collapsed="false">
      <c r="K3506" s="161" t="s">
        <v>13848</v>
      </c>
    </row>
    <row r="3507" customFormat="false" ht="12.75" hidden="false" customHeight="false" outlineLevel="0" collapsed="false">
      <c r="K3507" s="161" t="s">
        <v>13849</v>
      </c>
    </row>
    <row r="3508" customFormat="false" ht="12.75" hidden="false" customHeight="false" outlineLevel="0" collapsed="false">
      <c r="K3508" s="161" t="s">
        <v>13850</v>
      </c>
    </row>
    <row r="3509" customFormat="false" ht="12.75" hidden="false" customHeight="false" outlineLevel="0" collapsed="false">
      <c r="K3509" s="161" t="s">
        <v>13851</v>
      </c>
    </row>
    <row r="3510" customFormat="false" ht="12.75" hidden="false" customHeight="false" outlineLevel="0" collapsed="false">
      <c r="K3510" s="161" t="s">
        <v>13852</v>
      </c>
    </row>
    <row r="3511" customFormat="false" ht="12.75" hidden="false" customHeight="false" outlineLevel="0" collapsed="false">
      <c r="K3511" s="161" t="s">
        <v>13853</v>
      </c>
    </row>
    <row r="3512" customFormat="false" ht="12.75" hidden="false" customHeight="false" outlineLevel="0" collapsed="false">
      <c r="K3512" s="161" t="s">
        <v>13854</v>
      </c>
    </row>
    <row r="3513" customFormat="false" ht="12.75" hidden="false" customHeight="false" outlineLevel="0" collapsed="false">
      <c r="K3513" s="161" t="s">
        <v>13855</v>
      </c>
    </row>
    <row r="3514" customFormat="false" ht="12.75" hidden="false" customHeight="false" outlineLevel="0" collapsed="false">
      <c r="K3514" s="161" t="s">
        <v>13856</v>
      </c>
    </row>
    <row r="3515" customFormat="false" ht="12.75" hidden="false" customHeight="false" outlineLevel="0" collapsed="false">
      <c r="K3515" s="161" t="s">
        <v>13857</v>
      </c>
    </row>
    <row r="3516" customFormat="false" ht="12.75" hidden="false" customHeight="false" outlineLevel="0" collapsed="false">
      <c r="K3516" s="161" t="s">
        <v>13858</v>
      </c>
    </row>
    <row r="3517" customFormat="false" ht="12.75" hidden="false" customHeight="false" outlineLevel="0" collapsed="false">
      <c r="K3517" s="161" t="s">
        <v>13859</v>
      </c>
    </row>
    <row r="3518" customFormat="false" ht="12.75" hidden="false" customHeight="false" outlineLevel="0" collapsed="false">
      <c r="K3518" s="161" t="s">
        <v>13860</v>
      </c>
    </row>
    <row r="3519" customFormat="false" ht="12.75" hidden="false" customHeight="false" outlineLevel="0" collapsed="false">
      <c r="K3519" s="161" t="s">
        <v>13861</v>
      </c>
    </row>
    <row r="3520" customFormat="false" ht="12.75" hidden="false" customHeight="false" outlineLevel="0" collapsed="false">
      <c r="K3520" s="161" t="s">
        <v>13862</v>
      </c>
    </row>
    <row r="3521" customFormat="false" ht="12.75" hidden="false" customHeight="false" outlineLevel="0" collapsed="false">
      <c r="K3521" s="161" t="s">
        <v>13863</v>
      </c>
    </row>
    <row r="3522" customFormat="false" ht="12.75" hidden="false" customHeight="false" outlineLevel="0" collapsed="false">
      <c r="K3522" s="161" t="s">
        <v>13864</v>
      </c>
    </row>
    <row r="3523" customFormat="false" ht="12.75" hidden="false" customHeight="false" outlineLevel="0" collapsed="false">
      <c r="K3523" s="161" t="s">
        <v>13865</v>
      </c>
    </row>
    <row r="3524" customFormat="false" ht="12.75" hidden="false" customHeight="false" outlineLevel="0" collapsed="false">
      <c r="K3524" s="161" t="s">
        <v>13866</v>
      </c>
    </row>
    <row r="3525" customFormat="false" ht="12.75" hidden="false" customHeight="false" outlineLevel="0" collapsed="false">
      <c r="K3525" s="161" t="s">
        <v>13867</v>
      </c>
    </row>
    <row r="3526" customFormat="false" ht="12.75" hidden="false" customHeight="false" outlineLevel="0" collapsed="false">
      <c r="K3526" s="161" t="s">
        <v>13868</v>
      </c>
    </row>
    <row r="3527" customFormat="false" ht="12.75" hidden="false" customHeight="false" outlineLevel="0" collapsed="false">
      <c r="K3527" s="161" t="s">
        <v>13869</v>
      </c>
    </row>
    <row r="3528" customFormat="false" ht="12.75" hidden="false" customHeight="false" outlineLevel="0" collapsed="false">
      <c r="K3528" s="161" t="s">
        <v>13870</v>
      </c>
    </row>
    <row r="3529" customFormat="false" ht="12.75" hidden="false" customHeight="false" outlineLevel="0" collapsed="false">
      <c r="K3529" s="161" t="s">
        <v>13871</v>
      </c>
    </row>
    <row r="3530" customFormat="false" ht="12.75" hidden="false" customHeight="false" outlineLevel="0" collapsed="false">
      <c r="K3530" s="161" t="s">
        <v>13872</v>
      </c>
    </row>
    <row r="3531" customFormat="false" ht="12.75" hidden="false" customHeight="false" outlineLevel="0" collapsed="false">
      <c r="K3531" s="161" t="s">
        <v>13873</v>
      </c>
    </row>
    <row r="3532" customFormat="false" ht="12.75" hidden="false" customHeight="false" outlineLevel="0" collapsed="false">
      <c r="K3532" s="161" t="s">
        <v>13874</v>
      </c>
    </row>
    <row r="3533" customFormat="false" ht="12.75" hidden="false" customHeight="false" outlineLevel="0" collapsed="false">
      <c r="K3533" s="161" t="s">
        <v>13875</v>
      </c>
    </row>
    <row r="3534" customFormat="false" ht="12.75" hidden="false" customHeight="false" outlineLevel="0" collapsed="false">
      <c r="K3534" s="161" t="s">
        <v>13876</v>
      </c>
    </row>
    <row r="3535" customFormat="false" ht="12.75" hidden="false" customHeight="false" outlineLevel="0" collapsed="false">
      <c r="K3535" s="161" t="s">
        <v>13877</v>
      </c>
    </row>
    <row r="3536" customFormat="false" ht="12.75" hidden="false" customHeight="false" outlineLevel="0" collapsed="false">
      <c r="K3536" s="161" t="s">
        <v>13878</v>
      </c>
    </row>
    <row r="3537" customFormat="false" ht="12.75" hidden="false" customHeight="false" outlineLevel="0" collapsed="false">
      <c r="K3537" s="161" t="s">
        <v>13879</v>
      </c>
    </row>
    <row r="3538" customFormat="false" ht="12.75" hidden="false" customHeight="false" outlineLevel="0" collapsed="false">
      <c r="K3538" s="161" t="s">
        <v>13880</v>
      </c>
    </row>
    <row r="3539" customFormat="false" ht="12.75" hidden="false" customHeight="false" outlineLevel="0" collapsed="false">
      <c r="K3539" s="161" t="s">
        <v>13881</v>
      </c>
    </row>
    <row r="3540" customFormat="false" ht="12.75" hidden="false" customHeight="false" outlineLevel="0" collapsed="false">
      <c r="K3540" s="161" t="s">
        <v>13882</v>
      </c>
    </row>
    <row r="3541" customFormat="false" ht="12.75" hidden="false" customHeight="false" outlineLevel="0" collapsed="false">
      <c r="K3541" s="161" t="s">
        <v>13883</v>
      </c>
    </row>
    <row r="3542" customFormat="false" ht="12.75" hidden="false" customHeight="false" outlineLevel="0" collapsed="false">
      <c r="K3542" s="161" t="s">
        <v>13884</v>
      </c>
    </row>
    <row r="3543" customFormat="false" ht="12.75" hidden="false" customHeight="false" outlineLevel="0" collapsed="false">
      <c r="K3543" s="161" t="s">
        <v>13885</v>
      </c>
    </row>
    <row r="3544" customFormat="false" ht="12.75" hidden="false" customHeight="false" outlineLevel="0" collapsed="false">
      <c r="K3544" s="161" t="s">
        <v>13886</v>
      </c>
    </row>
    <row r="3545" customFormat="false" ht="12.75" hidden="false" customHeight="false" outlineLevel="0" collapsed="false">
      <c r="K3545" s="161" t="s">
        <v>13887</v>
      </c>
    </row>
    <row r="3546" customFormat="false" ht="12.75" hidden="false" customHeight="false" outlineLevel="0" collapsed="false">
      <c r="K3546" s="161" t="s">
        <v>13888</v>
      </c>
    </row>
    <row r="3547" customFormat="false" ht="12.75" hidden="false" customHeight="false" outlineLevel="0" collapsed="false">
      <c r="K3547" s="161" t="s">
        <v>13889</v>
      </c>
    </row>
    <row r="3548" customFormat="false" ht="12.75" hidden="false" customHeight="false" outlineLevel="0" collapsed="false">
      <c r="K3548" s="161" t="s">
        <v>13890</v>
      </c>
    </row>
    <row r="3549" customFormat="false" ht="12.75" hidden="false" customHeight="false" outlineLevel="0" collapsed="false">
      <c r="K3549" s="161" t="s">
        <v>13891</v>
      </c>
    </row>
    <row r="3550" customFormat="false" ht="12.75" hidden="false" customHeight="false" outlineLevel="0" collapsed="false">
      <c r="K3550" s="161" t="s">
        <v>13892</v>
      </c>
    </row>
    <row r="3551" customFormat="false" ht="12.75" hidden="false" customHeight="false" outlineLevel="0" collapsed="false">
      <c r="K3551" s="161" t="s">
        <v>13893</v>
      </c>
    </row>
    <row r="3552" customFormat="false" ht="12.75" hidden="false" customHeight="false" outlineLevel="0" collapsed="false">
      <c r="K3552" s="161" t="s">
        <v>13894</v>
      </c>
    </row>
    <row r="3553" customFormat="false" ht="12.75" hidden="false" customHeight="false" outlineLevel="0" collapsed="false">
      <c r="K3553" s="161" t="s">
        <v>13895</v>
      </c>
    </row>
    <row r="3554" customFormat="false" ht="12.75" hidden="false" customHeight="false" outlineLevel="0" collapsed="false">
      <c r="K3554" s="161" t="s">
        <v>13896</v>
      </c>
    </row>
    <row r="3555" customFormat="false" ht="12.75" hidden="false" customHeight="false" outlineLevel="0" collapsed="false">
      <c r="K3555" s="161" t="s">
        <v>13897</v>
      </c>
    </row>
    <row r="3556" customFormat="false" ht="12.75" hidden="false" customHeight="false" outlineLevel="0" collapsed="false">
      <c r="K3556" s="161" t="s">
        <v>13898</v>
      </c>
    </row>
    <row r="3557" customFormat="false" ht="12.75" hidden="false" customHeight="false" outlineLevel="0" collapsed="false">
      <c r="K3557" s="161" t="s">
        <v>13899</v>
      </c>
    </row>
    <row r="3558" customFormat="false" ht="12.75" hidden="false" customHeight="false" outlineLevel="0" collapsed="false">
      <c r="K3558" s="161" t="s">
        <v>13900</v>
      </c>
    </row>
    <row r="3559" customFormat="false" ht="12.75" hidden="false" customHeight="false" outlineLevel="0" collapsed="false">
      <c r="K3559" s="161" t="s">
        <v>13901</v>
      </c>
    </row>
    <row r="3560" customFormat="false" ht="12.75" hidden="false" customHeight="false" outlineLevel="0" collapsed="false">
      <c r="K3560" s="161" t="s">
        <v>13902</v>
      </c>
    </row>
    <row r="3561" customFormat="false" ht="12.75" hidden="false" customHeight="false" outlineLevel="0" collapsed="false">
      <c r="K3561" s="161" t="s">
        <v>13903</v>
      </c>
    </row>
    <row r="3562" customFormat="false" ht="12.75" hidden="false" customHeight="false" outlineLevel="0" collapsed="false">
      <c r="K3562" s="161" t="s">
        <v>13904</v>
      </c>
    </row>
    <row r="3563" customFormat="false" ht="12.75" hidden="false" customHeight="false" outlineLevel="0" collapsed="false">
      <c r="K3563" s="161" t="s">
        <v>13905</v>
      </c>
    </row>
    <row r="3564" customFormat="false" ht="12.75" hidden="false" customHeight="false" outlineLevel="0" collapsed="false">
      <c r="K3564" s="161" t="s">
        <v>13906</v>
      </c>
    </row>
    <row r="3565" customFormat="false" ht="12.75" hidden="false" customHeight="false" outlineLevel="0" collapsed="false">
      <c r="K3565" s="161" t="s">
        <v>13907</v>
      </c>
    </row>
    <row r="3566" customFormat="false" ht="12.75" hidden="false" customHeight="false" outlineLevel="0" collapsed="false">
      <c r="K3566" s="161" t="s">
        <v>13908</v>
      </c>
    </row>
    <row r="3567" customFormat="false" ht="12.75" hidden="false" customHeight="false" outlineLevel="0" collapsed="false">
      <c r="K3567" s="161" t="s">
        <v>13909</v>
      </c>
    </row>
    <row r="3568" customFormat="false" ht="12.75" hidden="false" customHeight="false" outlineLevel="0" collapsed="false">
      <c r="K3568" s="161" t="s">
        <v>13910</v>
      </c>
    </row>
    <row r="3569" customFormat="false" ht="12.75" hidden="false" customHeight="false" outlineLevel="0" collapsed="false">
      <c r="K3569" s="161" t="s">
        <v>13911</v>
      </c>
    </row>
    <row r="3570" customFormat="false" ht="12.75" hidden="false" customHeight="false" outlineLevel="0" collapsed="false">
      <c r="K3570" s="161" t="s">
        <v>13912</v>
      </c>
    </row>
    <row r="3571" customFormat="false" ht="12.75" hidden="false" customHeight="false" outlineLevel="0" collapsed="false">
      <c r="K3571" s="161" t="s">
        <v>13913</v>
      </c>
    </row>
    <row r="3572" customFormat="false" ht="12.75" hidden="false" customHeight="false" outlineLevel="0" collapsed="false">
      <c r="K3572" s="161" t="s">
        <v>13914</v>
      </c>
    </row>
    <row r="3573" customFormat="false" ht="12.75" hidden="false" customHeight="false" outlineLevel="0" collapsed="false">
      <c r="K3573" s="161" t="s">
        <v>13915</v>
      </c>
    </row>
    <row r="3574" customFormat="false" ht="12.75" hidden="false" customHeight="false" outlineLevel="0" collapsed="false">
      <c r="K3574" s="161" t="s">
        <v>13916</v>
      </c>
    </row>
    <row r="3575" customFormat="false" ht="12.75" hidden="false" customHeight="false" outlineLevel="0" collapsed="false">
      <c r="K3575" s="161" t="s">
        <v>13917</v>
      </c>
    </row>
    <row r="3576" customFormat="false" ht="12.75" hidden="false" customHeight="false" outlineLevel="0" collapsed="false">
      <c r="K3576" s="161" t="s">
        <v>13918</v>
      </c>
    </row>
    <row r="3577" customFormat="false" ht="12.75" hidden="false" customHeight="false" outlineLevel="0" collapsed="false">
      <c r="K3577" s="161" t="s">
        <v>13919</v>
      </c>
    </row>
    <row r="3578" customFormat="false" ht="12.75" hidden="false" customHeight="false" outlineLevel="0" collapsed="false">
      <c r="K3578" s="161" t="s">
        <v>13920</v>
      </c>
    </row>
    <row r="3579" customFormat="false" ht="12.75" hidden="false" customHeight="false" outlineLevel="0" collapsed="false">
      <c r="K3579" s="161" t="s">
        <v>13921</v>
      </c>
    </row>
    <row r="3580" customFormat="false" ht="12.75" hidden="false" customHeight="false" outlineLevel="0" collapsed="false">
      <c r="K3580" s="161" t="s">
        <v>13922</v>
      </c>
    </row>
    <row r="3581" customFormat="false" ht="12.75" hidden="false" customHeight="false" outlineLevel="0" collapsed="false">
      <c r="K3581" s="161" t="s">
        <v>13923</v>
      </c>
    </row>
    <row r="3582" customFormat="false" ht="12.75" hidden="false" customHeight="false" outlineLevel="0" collapsed="false">
      <c r="K3582" s="161" t="s">
        <v>13924</v>
      </c>
    </row>
    <row r="3583" customFormat="false" ht="12.75" hidden="false" customHeight="false" outlineLevel="0" collapsed="false">
      <c r="K3583" s="161" t="s">
        <v>13925</v>
      </c>
    </row>
    <row r="3584" customFormat="false" ht="12.75" hidden="false" customHeight="false" outlineLevel="0" collapsed="false">
      <c r="K3584" s="161" t="s">
        <v>13926</v>
      </c>
    </row>
    <row r="3585" customFormat="false" ht="12.75" hidden="false" customHeight="false" outlineLevel="0" collapsed="false">
      <c r="K3585" s="161" t="s">
        <v>13927</v>
      </c>
    </row>
    <row r="3586" customFormat="false" ht="12.75" hidden="false" customHeight="false" outlineLevel="0" collapsed="false">
      <c r="K3586" s="161" t="s">
        <v>13928</v>
      </c>
    </row>
    <row r="3587" customFormat="false" ht="12.75" hidden="false" customHeight="false" outlineLevel="0" collapsed="false">
      <c r="K3587" s="161" t="s">
        <v>13929</v>
      </c>
    </row>
    <row r="3588" customFormat="false" ht="12.75" hidden="false" customHeight="false" outlineLevel="0" collapsed="false">
      <c r="K3588" s="161" t="s">
        <v>13930</v>
      </c>
    </row>
    <row r="3589" customFormat="false" ht="12.75" hidden="false" customHeight="false" outlineLevel="0" collapsed="false">
      <c r="K3589" s="161" t="s">
        <v>13931</v>
      </c>
    </row>
    <row r="3590" customFormat="false" ht="12.75" hidden="false" customHeight="false" outlineLevel="0" collapsed="false">
      <c r="K3590" s="161" t="s">
        <v>13932</v>
      </c>
    </row>
    <row r="3591" customFormat="false" ht="12.75" hidden="false" customHeight="false" outlineLevel="0" collapsed="false">
      <c r="K3591" s="161" t="s">
        <v>13933</v>
      </c>
    </row>
    <row r="3592" customFormat="false" ht="12.75" hidden="false" customHeight="false" outlineLevel="0" collapsed="false">
      <c r="K3592" s="161" t="s">
        <v>13934</v>
      </c>
    </row>
    <row r="3593" customFormat="false" ht="12.75" hidden="false" customHeight="false" outlineLevel="0" collapsed="false">
      <c r="K3593" s="161" t="s">
        <v>13935</v>
      </c>
    </row>
    <row r="3594" customFormat="false" ht="12.75" hidden="false" customHeight="false" outlineLevel="0" collapsed="false">
      <c r="K3594" s="161" t="s">
        <v>13936</v>
      </c>
    </row>
    <row r="3595" customFormat="false" ht="12.75" hidden="false" customHeight="false" outlineLevel="0" collapsed="false">
      <c r="K3595" s="161" t="s">
        <v>13937</v>
      </c>
    </row>
    <row r="3596" customFormat="false" ht="12.75" hidden="false" customHeight="false" outlineLevel="0" collapsed="false">
      <c r="K3596" s="161" t="s">
        <v>13938</v>
      </c>
    </row>
    <row r="3597" customFormat="false" ht="12.75" hidden="false" customHeight="false" outlineLevel="0" collapsed="false">
      <c r="K3597" s="161" t="s">
        <v>13939</v>
      </c>
    </row>
    <row r="3598" customFormat="false" ht="12.75" hidden="false" customHeight="false" outlineLevel="0" collapsed="false">
      <c r="K3598" s="161" t="s">
        <v>13940</v>
      </c>
    </row>
    <row r="3599" customFormat="false" ht="12.75" hidden="false" customHeight="false" outlineLevel="0" collapsed="false">
      <c r="K3599" s="161" t="s">
        <v>13941</v>
      </c>
    </row>
    <row r="3600" customFormat="false" ht="12.75" hidden="false" customHeight="false" outlineLevel="0" collapsed="false">
      <c r="K3600" s="161" t="s">
        <v>13942</v>
      </c>
    </row>
    <row r="3601" customFormat="false" ht="12.75" hidden="false" customHeight="false" outlineLevel="0" collapsed="false">
      <c r="K3601" s="161" t="s">
        <v>13943</v>
      </c>
    </row>
    <row r="3602" customFormat="false" ht="12.75" hidden="false" customHeight="false" outlineLevel="0" collapsed="false">
      <c r="K3602" s="161" t="s">
        <v>13944</v>
      </c>
    </row>
    <row r="3603" customFormat="false" ht="12.75" hidden="false" customHeight="false" outlineLevel="0" collapsed="false">
      <c r="K3603" s="161" t="s">
        <v>13945</v>
      </c>
    </row>
    <row r="3604" customFormat="false" ht="12.75" hidden="false" customHeight="false" outlineLevel="0" collapsed="false">
      <c r="K3604" s="161" t="s">
        <v>13946</v>
      </c>
    </row>
    <row r="3605" customFormat="false" ht="12.75" hidden="false" customHeight="false" outlineLevel="0" collapsed="false">
      <c r="K3605" s="161" t="s">
        <v>13947</v>
      </c>
    </row>
    <row r="3606" customFormat="false" ht="12.75" hidden="false" customHeight="false" outlineLevel="0" collapsed="false">
      <c r="K3606" s="161" t="s">
        <v>13948</v>
      </c>
    </row>
    <row r="3607" customFormat="false" ht="12.75" hidden="false" customHeight="false" outlineLevel="0" collapsed="false">
      <c r="K3607" s="161" t="s">
        <v>13949</v>
      </c>
    </row>
    <row r="3608" customFormat="false" ht="12.75" hidden="false" customHeight="false" outlineLevel="0" collapsed="false">
      <c r="K3608" s="161" t="s">
        <v>13950</v>
      </c>
    </row>
    <row r="3609" customFormat="false" ht="12.75" hidden="false" customHeight="false" outlineLevel="0" collapsed="false">
      <c r="K3609" s="161" t="s">
        <v>13951</v>
      </c>
    </row>
    <row r="3610" customFormat="false" ht="12.75" hidden="false" customHeight="false" outlineLevel="0" collapsed="false">
      <c r="K3610" s="161" t="s">
        <v>13952</v>
      </c>
    </row>
    <row r="3611" customFormat="false" ht="12.75" hidden="false" customHeight="false" outlineLevel="0" collapsed="false">
      <c r="K3611" s="161" t="s">
        <v>13953</v>
      </c>
    </row>
    <row r="3612" customFormat="false" ht="12.75" hidden="false" customHeight="false" outlineLevel="0" collapsed="false">
      <c r="K3612" s="161" t="s">
        <v>13954</v>
      </c>
    </row>
    <row r="3613" customFormat="false" ht="12.75" hidden="false" customHeight="false" outlineLevel="0" collapsed="false">
      <c r="K3613" s="161" t="s">
        <v>13955</v>
      </c>
    </row>
    <row r="3614" customFormat="false" ht="12.75" hidden="false" customHeight="false" outlineLevel="0" collapsed="false">
      <c r="K3614" s="161" t="s">
        <v>13956</v>
      </c>
    </row>
    <row r="3615" customFormat="false" ht="12.75" hidden="false" customHeight="false" outlineLevel="0" collapsed="false">
      <c r="K3615" s="161" t="s">
        <v>13957</v>
      </c>
    </row>
    <row r="3616" customFormat="false" ht="12.75" hidden="false" customHeight="false" outlineLevel="0" collapsed="false">
      <c r="K3616" s="161" t="s">
        <v>13958</v>
      </c>
    </row>
    <row r="3617" customFormat="false" ht="12.75" hidden="false" customHeight="false" outlineLevel="0" collapsed="false">
      <c r="K3617" s="161" t="s">
        <v>13959</v>
      </c>
    </row>
    <row r="3618" customFormat="false" ht="12.75" hidden="false" customHeight="false" outlineLevel="0" collapsed="false">
      <c r="K3618" s="161" t="s">
        <v>13960</v>
      </c>
    </row>
    <row r="3619" customFormat="false" ht="12.75" hidden="false" customHeight="false" outlineLevel="0" collapsed="false">
      <c r="K3619" s="161" t="s">
        <v>13961</v>
      </c>
    </row>
    <row r="3620" customFormat="false" ht="12.75" hidden="false" customHeight="false" outlineLevel="0" collapsed="false">
      <c r="K3620" s="161" t="s">
        <v>13962</v>
      </c>
    </row>
    <row r="3621" customFormat="false" ht="12.75" hidden="false" customHeight="false" outlineLevel="0" collapsed="false">
      <c r="K3621" s="161" t="s">
        <v>13963</v>
      </c>
    </row>
    <row r="3622" customFormat="false" ht="12.75" hidden="false" customHeight="false" outlineLevel="0" collapsed="false">
      <c r="K3622" s="161" t="s">
        <v>13964</v>
      </c>
    </row>
    <row r="3623" customFormat="false" ht="12.75" hidden="false" customHeight="false" outlineLevel="0" collapsed="false">
      <c r="K3623" s="161" t="s">
        <v>13965</v>
      </c>
    </row>
    <row r="3624" customFormat="false" ht="12.75" hidden="false" customHeight="false" outlineLevel="0" collapsed="false">
      <c r="K3624" s="161" t="s">
        <v>13966</v>
      </c>
    </row>
    <row r="3625" customFormat="false" ht="12.75" hidden="false" customHeight="false" outlineLevel="0" collapsed="false">
      <c r="K3625" s="161" t="s">
        <v>13967</v>
      </c>
    </row>
    <row r="3626" customFormat="false" ht="12.75" hidden="false" customHeight="false" outlineLevel="0" collapsed="false">
      <c r="K3626" s="161" t="s">
        <v>13968</v>
      </c>
    </row>
    <row r="3627" customFormat="false" ht="12.75" hidden="false" customHeight="false" outlineLevel="0" collapsed="false">
      <c r="K3627" s="161" t="s">
        <v>13969</v>
      </c>
    </row>
    <row r="3628" customFormat="false" ht="12.75" hidden="false" customHeight="false" outlineLevel="0" collapsed="false">
      <c r="K3628" s="161" t="s">
        <v>13970</v>
      </c>
    </row>
    <row r="3629" customFormat="false" ht="12.75" hidden="false" customHeight="false" outlineLevel="0" collapsed="false">
      <c r="K3629" s="161" t="s">
        <v>13971</v>
      </c>
    </row>
    <row r="3630" customFormat="false" ht="12.75" hidden="false" customHeight="false" outlineLevel="0" collapsed="false">
      <c r="K3630" s="161" t="s">
        <v>13972</v>
      </c>
    </row>
    <row r="3631" customFormat="false" ht="12.75" hidden="false" customHeight="false" outlineLevel="0" collapsed="false">
      <c r="K3631" s="161" t="s">
        <v>13973</v>
      </c>
    </row>
    <row r="3632" customFormat="false" ht="12.75" hidden="false" customHeight="false" outlineLevel="0" collapsed="false">
      <c r="K3632" s="161" t="s">
        <v>13974</v>
      </c>
    </row>
    <row r="3633" customFormat="false" ht="12.75" hidden="false" customHeight="false" outlineLevel="0" collapsed="false">
      <c r="K3633" s="161" t="s">
        <v>13975</v>
      </c>
    </row>
    <row r="3634" customFormat="false" ht="12.75" hidden="false" customHeight="false" outlineLevel="0" collapsed="false">
      <c r="K3634" s="161" t="s">
        <v>13976</v>
      </c>
    </row>
    <row r="3635" customFormat="false" ht="12.75" hidden="false" customHeight="false" outlineLevel="0" collapsed="false">
      <c r="K3635" s="161" t="s">
        <v>13977</v>
      </c>
    </row>
    <row r="3636" customFormat="false" ht="12.75" hidden="false" customHeight="false" outlineLevel="0" collapsed="false">
      <c r="K3636" s="161" t="s">
        <v>13978</v>
      </c>
    </row>
    <row r="3637" customFormat="false" ht="12.75" hidden="false" customHeight="false" outlineLevel="0" collapsed="false">
      <c r="K3637" s="161" t="s">
        <v>13979</v>
      </c>
    </row>
    <row r="3638" customFormat="false" ht="12.75" hidden="false" customHeight="false" outlineLevel="0" collapsed="false">
      <c r="K3638" s="161" t="s">
        <v>13980</v>
      </c>
    </row>
    <row r="3639" customFormat="false" ht="12.75" hidden="false" customHeight="false" outlineLevel="0" collapsed="false">
      <c r="K3639" s="161" t="s">
        <v>13981</v>
      </c>
    </row>
    <row r="3640" customFormat="false" ht="12.75" hidden="false" customHeight="false" outlineLevel="0" collapsed="false">
      <c r="K3640" s="161" t="s">
        <v>13982</v>
      </c>
    </row>
    <row r="3641" customFormat="false" ht="12.75" hidden="false" customHeight="false" outlineLevel="0" collapsed="false">
      <c r="K3641" s="161" t="s">
        <v>13983</v>
      </c>
    </row>
    <row r="3642" customFormat="false" ht="12.75" hidden="false" customHeight="false" outlineLevel="0" collapsed="false">
      <c r="K3642" s="161" t="s">
        <v>13984</v>
      </c>
    </row>
    <row r="3643" customFormat="false" ht="12.75" hidden="false" customHeight="false" outlineLevel="0" collapsed="false">
      <c r="K3643" s="161" t="s">
        <v>13985</v>
      </c>
    </row>
    <row r="3644" customFormat="false" ht="12.75" hidden="false" customHeight="false" outlineLevel="0" collapsed="false">
      <c r="K3644" s="161" t="s">
        <v>13986</v>
      </c>
    </row>
    <row r="3645" customFormat="false" ht="12.75" hidden="false" customHeight="false" outlineLevel="0" collapsed="false">
      <c r="K3645" s="161" t="s">
        <v>13987</v>
      </c>
    </row>
    <row r="3646" customFormat="false" ht="12.75" hidden="false" customHeight="false" outlineLevel="0" collapsed="false">
      <c r="K3646" s="161" t="s">
        <v>13988</v>
      </c>
    </row>
    <row r="3647" customFormat="false" ht="12.75" hidden="false" customHeight="false" outlineLevel="0" collapsed="false">
      <c r="K3647" s="161" t="s">
        <v>13989</v>
      </c>
    </row>
    <row r="3648" customFormat="false" ht="12.75" hidden="false" customHeight="false" outlineLevel="0" collapsed="false">
      <c r="K3648" s="161" t="s">
        <v>13990</v>
      </c>
    </row>
    <row r="3649" customFormat="false" ht="12.75" hidden="false" customHeight="false" outlineLevel="0" collapsed="false">
      <c r="K3649" s="161" t="s">
        <v>13991</v>
      </c>
    </row>
    <row r="3650" customFormat="false" ht="12.75" hidden="false" customHeight="false" outlineLevel="0" collapsed="false">
      <c r="K3650" s="161" t="s">
        <v>13992</v>
      </c>
    </row>
    <row r="3651" customFormat="false" ht="12.75" hidden="false" customHeight="false" outlineLevel="0" collapsed="false">
      <c r="K3651" s="161" t="s">
        <v>13993</v>
      </c>
    </row>
    <row r="3652" customFormat="false" ht="12.75" hidden="false" customHeight="false" outlineLevel="0" collapsed="false">
      <c r="K3652" s="161" t="s">
        <v>13994</v>
      </c>
    </row>
    <row r="3653" customFormat="false" ht="12.75" hidden="false" customHeight="false" outlineLevel="0" collapsed="false">
      <c r="K3653" s="161" t="s">
        <v>13995</v>
      </c>
    </row>
    <row r="3654" customFormat="false" ht="12.75" hidden="false" customHeight="false" outlineLevel="0" collapsed="false">
      <c r="K3654" s="161" t="s">
        <v>13996</v>
      </c>
    </row>
    <row r="3655" customFormat="false" ht="12.75" hidden="false" customHeight="false" outlineLevel="0" collapsed="false">
      <c r="K3655" s="161" t="s">
        <v>13997</v>
      </c>
    </row>
    <row r="3656" customFormat="false" ht="12.75" hidden="false" customHeight="false" outlineLevel="0" collapsed="false">
      <c r="K3656" s="161" t="s">
        <v>13998</v>
      </c>
    </row>
    <row r="3657" customFormat="false" ht="12.75" hidden="false" customHeight="false" outlineLevel="0" collapsed="false">
      <c r="K3657" s="161" t="s">
        <v>13999</v>
      </c>
    </row>
    <row r="3658" customFormat="false" ht="12.75" hidden="false" customHeight="false" outlineLevel="0" collapsed="false">
      <c r="K3658" s="161" t="s">
        <v>14000</v>
      </c>
    </row>
    <row r="3659" customFormat="false" ht="12.75" hidden="false" customHeight="false" outlineLevel="0" collapsed="false">
      <c r="K3659" s="161" t="s">
        <v>14001</v>
      </c>
    </row>
    <row r="3660" customFormat="false" ht="12.75" hidden="false" customHeight="false" outlineLevel="0" collapsed="false">
      <c r="K3660" s="161" t="s">
        <v>14002</v>
      </c>
    </row>
    <row r="3661" customFormat="false" ht="12.75" hidden="false" customHeight="false" outlineLevel="0" collapsed="false">
      <c r="K3661" s="161" t="s">
        <v>14003</v>
      </c>
    </row>
    <row r="3662" customFormat="false" ht="12.75" hidden="false" customHeight="false" outlineLevel="0" collapsed="false">
      <c r="K3662" s="161" t="s">
        <v>14004</v>
      </c>
    </row>
    <row r="3663" customFormat="false" ht="12.75" hidden="false" customHeight="false" outlineLevel="0" collapsed="false">
      <c r="K3663" s="161" t="s">
        <v>14005</v>
      </c>
    </row>
    <row r="3664" customFormat="false" ht="12.75" hidden="false" customHeight="false" outlineLevel="0" collapsed="false">
      <c r="K3664" s="161" t="s">
        <v>14006</v>
      </c>
    </row>
    <row r="3665" customFormat="false" ht="12.75" hidden="false" customHeight="false" outlineLevel="0" collapsed="false">
      <c r="K3665" s="161" t="s">
        <v>14007</v>
      </c>
    </row>
    <row r="3666" customFormat="false" ht="12.75" hidden="false" customHeight="false" outlineLevel="0" collapsed="false">
      <c r="K3666" s="161" t="s">
        <v>14008</v>
      </c>
    </row>
    <row r="3667" customFormat="false" ht="12.75" hidden="false" customHeight="false" outlineLevel="0" collapsed="false">
      <c r="K3667" s="161" t="s">
        <v>14009</v>
      </c>
    </row>
    <row r="3668" customFormat="false" ht="12.75" hidden="false" customHeight="false" outlineLevel="0" collapsed="false">
      <c r="K3668" s="161" t="s">
        <v>14010</v>
      </c>
    </row>
    <row r="3669" customFormat="false" ht="12.75" hidden="false" customHeight="false" outlineLevel="0" collapsed="false">
      <c r="K3669" s="161" t="s">
        <v>14011</v>
      </c>
    </row>
    <row r="3670" customFormat="false" ht="12.75" hidden="false" customHeight="false" outlineLevel="0" collapsed="false">
      <c r="K3670" s="161" t="s">
        <v>14012</v>
      </c>
    </row>
    <row r="3671" customFormat="false" ht="12.75" hidden="false" customHeight="false" outlineLevel="0" collapsed="false">
      <c r="K3671" s="161" t="s">
        <v>14013</v>
      </c>
    </row>
    <row r="3672" customFormat="false" ht="12.75" hidden="false" customHeight="false" outlineLevel="0" collapsed="false">
      <c r="K3672" s="161" t="s">
        <v>14014</v>
      </c>
    </row>
    <row r="3673" customFormat="false" ht="12.75" hidden="false" customHeight="false" outlineLevel="0" collapsed="false">
      <c r="K3673" s="161" t="s">
        <v>14015</v>
      </c>
    </row>
    <row r="3674" customFormat="false" ht="12.75" hidden="false" customHeight="false" outlineLevel="0" collapsed="false">
      <c r="K3674" s="161" t="s">
        <v>14016</v>
      </c>
    </row>
    <row r="3675" customFormat="false" ht="12.75" hidden="false" customHeight="false" outlineLevel="0" collapsed="false">
      <c r="K3675" s="161" t="s">
        <v>14017</v>
      </c>
    </row>
    <row r="3676" customFormat="false" ht="12.75" hidden="false" customHeight="false" outlineLevel="0" collapsed="false">
      <c r="K3676" s="161" t="s">
        <v>14018</v>
      </c>
    </row>
    <row r="3677" customFormat="false" ht="12.75" hidden="false" customHeight="false" outlineLevel="0" collapsed="false">
      <c r="K3677" s="161" t="s">
        <v>14019</v>
      </c>
    </row>
    <row r="3678" customFormat="false" ht="12.75" hidden="false" customHeight="false" outlineLevel="0" collapsed="false">
      <c r="K3678" s="161" t="s">
        <v>14020</v>
      </c>
    </row>
    <row r="3679" customFormat="false" ht="12.75" hidden="false" customHeight="false" outlineLevel="0" collapsed="false">
      <c r="K3679" s="161" t="s">
        <v>14021</v>
      </c>
    </row>
    <row r="3680" customFormat="false" ht="12.75" hidden="false" customHeight="false" outlineLevel="0" collapsed="false">
      <c r="K3680" s="161" t="s">
        <v>14022</v>
      </c>
    </row>
    <row r="3681" customFormat="false" ht="12.75" hidden="false" customHeight="false" outlineLevel="0" collapsed="false">
      <c r="K3681" s="161" t="s">
        <v>14023</v>
      </c>
    </row>
    <row r="3682" customFormat="false" ht="12.75" hidden="false" customHeight="false" outlineLevel="0" collapsed="false">
      <c r="K3682" s="161" t="s">
        <v>14024</v>
      </c>
    </row>
    <row r="3683" customFormat="false" ht="12.75" hidden="false" customHeight="false" outlineLevel="0" collapsed="false">
      <c r="K3683" s="161" t="s">
        <v>14025</v>
      </c>
    </row>
    <row r="3684" customFormat="false" ht="12.75" hidden="false" customHeight="false" outlineLevel="0" collapsed="false">
      <c r="K3684" s="161" t="s">
        <v>14026</v>
      </c>
    </row>
    <row r="3685" customFormat="false" ht="12.75" hidden="false" customHeight="false" outlineLevel="0" collapsed="false">
      <c r="K3685" s="161" t="s">
        <v>14027</v>
      </c>
    </row>
    <row r="3686" customFormat="false" ht="12.75" hidden="false" customHeight="false" outlineLevel="0" collapsed="false">
      <c r="K3686" s="161" t="s">
        <v>14028</v>
      </c>
    </row>
    <row r="3687" customFormat="false" ht="12.75" hidden="false" customHeight="false" outlineLevel="0" collapsed="false">
      <c r="K3687" s="161" t="s">
        <v>14029</v>
      </c>
    </row>
    <row r="3688" customFormat="false" ht="12.75" hidden="false" customHeight="false" outlineLevel="0" collapsed="false">
      <c r="K3688" s="161" t="s">
        <v>14030</v>
      </c>
    </row>
    <row r="3689" customFormat="false" ht="12.75" hidden="false" customHeight="false" outlineLevel="0" collapsed="false">
      <c r="K3689" s="161" t="s">
        <v>14031</v>
      </c>
    </row>
    <row r="3690" customFormat="false" ht="12.75" hidden="false" customHeight="false" outlineLevel="0" collapsed="false">
      <c r="K3690" s="161" t="s">
        <v>14032</v>
      </c>
    </row>
    <row r="3691" customFormat="false" ht="12.75" hidden="false" customHeight="false" outlineLevel="0" collapsed="false">
      <c r="K3691" s="161" t="s">
        <v>14033</v>
      </c>
    </row>
    <row r="3692" customFormat="false" ht="12.75" hidden="false" customHeight="false" outlineLevel="0" collapsed="false">
      <c r="K3692" s="161" t="s">
        <v>14034</v>
      </c>
    </row>
    <row r="3693" customFormat="false" ht="12.75" hidden="false" customHeight="false" outlineLevel="0" collapsed="false">
      <c r="K3693" s="161" t="s">
        <v>14035</v>
      </c>
    </row>
    <row r="3694" customFormat="false" ht="12.75" hidden="false" customHeight="false" outlineLevel="0" collapsed="false">
      <c r="K3694" s="161" t="s">
        <v>14036</v>
      </c>
    </row>
    <row r="3695" customFormat="false" ht="12.75" hidden="false" customHeight="false" outlineLevel="0" collapsed="false">
      <c r="K3695" s="161" t="s">
        <v>14037</v>
      </c>
    </row>
    <row r="3696" customFormat="false" ht="12.75" hidden="false" customHeight="false" outlineLevel="0" collapsed="false">
      <c r="K3696" s="161" t="s">
        <v>14038</v>
      </c>
    </row>
    <row r="3697" customFormat="false" ht="12.75" hidden="false" customHeight="false" outlineLevel="0" collapsed="false">
      <c r="K3697" s="161" t="s">
        <v>14039</v>
      </c>
    </row>
    <row r="3698" customFormat="false" ht="12.75" hidden="false" customHeight="false" outlineLevel="0" collapsed="false">
      <c r="K3698" s="161" t="s">
        <v>14040</v>
      </c>
    </row>
    <row r="3699" customFormat="false" ht="12.75" hidden="false" customHeight="false" outlineLevel="0" collapsed="false">
      <c r="K3699" s="161" t="s">
        <v>14041</v>
      </c>
    </row>
    <row r="3700" customFormat="false" ht="12.75" hidden="false" customHeight="false" outlineLevel="0" collapsed="false">
      <c r="K3700" s="161" t="s">
        <v>14042</v>
      </c>
    </row>
    <row r="3701" customFormat="false" ht="12.75" hidden="false" customHeight="false" outlineLevel="0" collapsed="false">
      <c r="K3701" s="161" t="s">
        <v>14043</v>
      </c>
    </row>
    <row r="3702" customFormat="false" ht="12.75" hidden="false" customHeight="false" outlineLevel="0" collapsed="false">
      <c r="K3702" s="161" t="s">
        <v>14044</v>
      </c>
    </row>
    <row r="3703" customFormat="false" ht="12.75" hidden="false" customHeight="false" outlineLevel="0" collapsed="false">
      <c r="K3703" s="161" t="s">
        <v>14045</v>
      </c>
    </row>
    <row r="3704" customFormat="false" ht="12.75" hidden="false" customHeight="false" outlineLevel="0" collapsed="false">
      <c r="K3704" s="161" t="s">
        <v>14046</v>
      </c>
    </row>
    <row r="3705" customFormat="false" ht="12.75" hidden="false" customHeight="false" outlineLevel="0" collapsed="false">
      <c r="K3705" s="161" t="s">
        <v>14047</v>
      </c>
    </row>
    <row r="3706" customFormat="false" ht="12.75" hidden="false" customHeight="false" outlineLevel="0" collapsed="false">
      <c r="K3706" s="161" t="s">
        <v>14048</v>
      </c>
    </row>
    <row r="3707" customFormat="false" ht="12.75" hidden="false" customHeight="false" outlineLevel="0" collapsed="false">
      <c r="K3707" s="161" t="s">
        <v>14049</v>
      </c>
    </row>
    <row r="3708" customFormat="false" ht="12.75" hidden="false" customHeight="false" outlineLevel="0" collapsed="false">
      <c r="K3708" s="161" t="s">
        <v>14050</v>
      </c>
    </row>
    <row r="3709" customFormat="false" ht="12.75" hidden="false" customHeight="false" outlineLevel="0" collapsed="false">
      <c r="K3709" s="161" t="s">
        <v>14051</v>
      </c>
    </row>
    <row r="3710" customFormat="false" ht="12.75" hidden="false" customHeight="false" outlineLevel="0" collapsed="false">
      <c r="K3710" s="161" t="s">
        <v>14052</v>
      </c>
    </row>
    <row r="3711" customFormat="false" ht="12.75" hidden="false" customHeight="false" outlineLevel="0" collapsed="false">
      <c r="K3711" s="161" t="s">
        <v>14053</v>
      </c>
    </row>
    <row r="3712" customFormat="false" ht="12.75" hidden="false" customHeight="false" outlineLevel="0" collapsed="false">
      <c r="K3712" s="161" t="s">
        <v>14054</v>
      </c>
    </row>
    <row r="3713" customFormat="false" ht="12.75" hidden="false" customHeight="false" outlineLevel="0" collapsed="false">
      <c r="K3713" s="161" t="s">
        <v>14055</v>
      </c>
    </row>
    <row r="3714" customFormat="false" ht="12.75" hidden="false" customHeight="false" outlineLevel="0" collapsed="false">
      <c r="K3714" s="161" t="s">
        <v>14056</v>
      </c>
    </row>
    <row r="3715" customFormat="false" ht="12.75" hidden="false" customHeight="false" outlineLevel="0" collapsed="false">
      <c r="K3715" s="161" t="s">
        <v>14057</v>
      </c>
    </row>
    <row r="3716" customFormat="false" ht="12.75" hidden="false" customHeight="false" outlineLevel="0" collapsed="false">
      <c r="K3716" s="161" t="s">
        <v>14058</v>
      </c>
    </row>
    <row r="3717" customFormat="false" ht="12.75" hidden="false" customHeight="false" outlineLevel="0" collapsed="false">
      <c r="K3717" s="161" t="s">
        <v>14059</v>
      </c>
    </row>
    <row r="3718" customFormat="false" ht="12.75" hidden="false" customHeight="false" outlineLevel="0" collapsed="false">
      <c r="K3718" s="161" t="s">
        <v>14060</v>
      </c>
    </row>
    <row r="3719" customFormat="false" ht="12.75" hidden="false" customHeight="false" outlineLevel="0" collapsed="false">
      <c r="K3719" s="161" t="s">
        <v>14061</v>
      </c>
    </row>
    <row r="3720" customFormat="false" ht="12.75" hidden="false" customHeight="false" outlineLevel="0" collapsed="false">
      <c r="K3720" s="161" t="s">
        <v>14062</v>
      </c>
    </row>
    <row r="3721" customFormat="false" ht="12.75" hidden="false" customHeight="false" outlineLevel="0" collapsed="false">
      <c r="K3721" s="161" t="s">
        <v>14063</v>
      </c>
    </row>
    <row r="3722" customFormat="false" ht="12.75" hidden="false" customHeight="false" outlineLevel="0" collapsed="false">
      <c r="K3722" s="161" t="s">
        <v>14064</v>
      </c>
    </row>
    <row r="3723" customFormat="false" ht="12.75" hidden="false" customHeight="false" outlineLevel="0" collapsed="false">
      <c r="K3723" s="161" t="s">
        <v>14065</v>
      </c>
    </row>
    <row r="3724" customFormat="false" ht="12.75" hidden="false" customHeight="false" outlineLevel="0" collapsed="false">
      <c r="K3724" s="161" t="s">
        <v>14066</v>
      </c>
    </row>
    <row r="3725" customFormat="false" ht="12.75" hidden="false" customHeight="false" outlineLevel="0" collapsed="false">
      <c r="K3725" s="161" t="s">
        <v>14067</v>
      </c>
    </row>
    <row r="3726" customFormat="false" ht="12.75" hidden="false" customHeight="false" outlineLevel="0" collapsed="false">
      <c r="K3726" s="161" t="s">
        <v>14068</v>
      </c>
    </row>
    <row r="3727" customFormat="false" ht="12.75" hidden="false" customHeight="false" outlineLevel="0" collapsed="false">
      <c r="K3727" s="161" t="s">
        <v>14069</v>
      </c>
    </row>
    <row r="3728" customFormat="false" ht="12.75" hidden="false" customHeight="false" outlineLevel="0" collapsed="false">
      <c r="K3728" s="161" t="s">
        <v>14070</v>
      </c>
    </row>
    <row r="3729" customFormat="false" ht="12.75" hidden="false" customHeight="false" outlineLevel="0" collapsed="false">
      <c r="K3729" s="161" t="s">
        <v>14071</v>
      </c>
    </row>
    <row r="3730" customFormat="false" ht="12.75" hidden="false" customHeight="false" outlineLevel="0" collapsed="false">
      <c r="K3730" s="161" t="s">
        <v>14072</v>
      </c>
    </row>
    <row r="3731" customFormat="false" ht="12.75" hidden="false" customHeight="false" outlineLevel="0" collapsed="false">
      <c r="K3731" s="161" t="s">
        <v>14073</v>
      </c>
    </row>
    <row r="3732" customFormat="false" ht="12.75" hidden="false" customHeight="false" outlineLevel="0" collapsed="false">
      <c r="K3732" s="161" t="s">
        <v>14074</v>
      </c>
    </row>
    <row r="3733" customFormat="false" ht="12.75" hidden="false" customHeight="false" outlineLevel="0" collapsed="false">
      <c r="K3733" s="161" t="s">
        <v>14075</v>
      </c>
    </row>
    <row r="3734" customFormat="false" ht="12.75" hidden="false" customHeight="false" outlineLevel="0" collapsed="false">
      <c r="K3734" s="161" t="s">
        <v>14076</v>
      </c>
    </row>
    <row r="3735" customFormat="false" ht="12.75" hidden="false" customHeight="false" outlineLevel="0" collapsed="false">
      <c r="K3735" s="161" t="s">
        <v>14077</v>
      </c>
    </row>
    <row r="3736" customFormat="false" ht="12.75" hidden="false" customHeight="false" outlineLevel="0" collapsed="false">
      <c r="K3736" s="161" t="s">
        <v>14078</v>
      </c>
    </row>
    <row r="3737" customFormat="false" ht="12.75" hidden="false" customHeight="false" outlineLevel="0" collapsed="false">
      <c r="K3737" s="161" t="s">
        <v>14079</v>
      </c>
    </row>
    <row r="3738" customFormat="false" ht="12.75" hidden="false" customHeight="false" outlineLevel="0" collapsed="false">
      <c r="K3738" s="161" t="s">
        <v>14080</v>
      </c>
    </row>
    <row r="3739" customFormat="false" ht="12.75" hidden="false" customHeight="false" outlineLevel="0" collapsed="false">
      <c r="K3739" s="161" t="s">
        <v>14081</v>
      </c>
    </row>
    <row r="3740" customFormat="false" ht="12.75" hidden="false" customHeight="false" outlineLevel="0" collapsed="false">
      <c r="K3740" s="161" t="s">
        <v>14082</v>
      </c>
    </row>
    <row r="3741" customFormat="false" ht="12.75" hidden="false" customHeight="false" outlineLevel="0" collapsed="false">
      <c r="K3741" s="161" t="s">
        <v>14083</v>
      </c>
    </row>
    <row r="3742" customFormat="false" ht="12.75" hidden="false" customHeight="false" outlineLevel="0" collapsed="false">
      <c r="K3742" s="161" t="s">
        <v>14084</v>
      </c>
    </row>
    <row r="3743" customFormat="false" ht="12.75" hidden="false" customHeight="false" outlineLevel="0" collapsed="false">
      <c r="K3743" s="161" t="s">
        <v>14085</v>
      </c>
    </row>
    <row r="3744" customFormat="false" ht="12.75" hidden="false" customHeight="false" outlineLevel="0" collapsed="false">
      <c r="K3744" s="161" t="s">
        <v>14086</v>
      </c>
    </row>
    <row r="3745" customFormat="false" ht="12.75" hidden="false" customHeight="false" outlineLevel="0" collapsed="false">
      <c r="K3745" s="161" t="s">
        <v>14087</v>
      </c>
    </row>
    <row r="3746" customFormat="false" ht="12.75" hidden="false" customHeight="false" outlineLevel="0" collapsed="false">
      <c r="K3746" s="161" t="s">
        <v>14088</v>
      </c>
    </row>
    <row r="3747" customFormat="false" ht="12.75" hidden="false" customHeight="false" outlineLevel="0" collapsed="false">
      <c r="K3747" s="161" t="s">
        <v>14089</v>
      </c>
    </row>
    <row r="3748" customFormat="false" ht="12.75" hidden="false" customHeight="false" outlineLevel="0" collapsed="false">
      <c r="K3748" s="161" t="s">
        <v>14090</v>
      </c>
    </row>
    <row r="3749" customFormat="false" ht="12.75" hidden="false" customHeight="false" outlineLevel="0" collapsed="false">
      <c r="K3749" s="161" t="s">
        <v>14091</v>
      </c>
    </row>
    <row r="3750" customFormat="false" ht="12.75" hidden="false" customHeight="false" outlineLevel="0" collapsed="false">
      <c r="K3750" s="161" t="s">
        <v>14092</v>
      </c>
    </row>
    <row r="3751" customFormat="false" ht="12.75" hidden="false" customHeight="false" outlineLevel="0" collapsed="false">
      <c r="K3751" s="161" t="s">
        <v>14093</v>
      </c>
    </row>
    <row r="3752" customFormat="false" ht="12.75" hidden="false" customHeight="false" outlineLevel="0" collapsed="false">
      <c r="K3752" s="161" t="s">
        <v>14094</v>
      </c>
    </row>
    <row r="3753" customFormat="false" ht="12.75" hidden="false" customHeight="false" outlineLevel="0" collapsed="false">
      <c r="K3753" s="161" t="s">
        <v>14095</v>
      </c>
    </row>
    <row r="3754" customFormat="false" ht="12.75" hidden="false" customHeight="false" outlineLevel="0" collapsed="false">
      <c r="K3754" s="161" t="s">
        <v>14096</v>
      </c>
    </row>
    <row r="3755" customFormat="false" ht="12.75" hidden="false" customHeight="false" outlineLevel="0" collapsed="false">
      <c r="K3755" s="161" t="s">
        <v>14097</v>
      </c>
    </row>
    <row r="3756" customFormat="false" ht="12.75" hidden="false" customHeight="false" outlineLevel="0" collapsed="false">
      <c r="K3756" s="161" t="s">
        <v>14098</v>
      </c>
    </row>
    <row r="3757" customFormat="false" ht="12.75" hidden="false" customHeight="false" outlineLevel="0" collapsed="false">
      <c r="K3757" s="161" t="s">
        <v>14099</v>
      </c>
    </row>
    <row r="3758" customFormat="false" ht="12.75" hidden="false" customHeight="false" outlineLevel="0" collapsed="false">
      <c r="K3758" s="161" t="s">
        <v>14100</v>
      </c>
    </row>
    <row r="3759" customFormat="false" ht="12.75" hidden="false" customHeight="false" outlineLevel="0" collapsed="false">
      <c r="K3759" s="161" t="s">
        <v>14101</v>
      </c>
    </row>
    <row r="3760" customFormat="false" ht="12.75" hidden="false" customHeight="false" outlineLevel="0" collapsed="false">
      <c r="K3760" s="161" t="s">
        <v>14102</v>
      </c>
    </row>
    <row r="3761" customFormat="false" ht="12.75" hidden="false" customHeight="false" outlineLevel="0" collapsed="false">
      <c r="K3761" s="161" t="s">
        <v>14103</v>
      </c>
    </row>
    <row r="3762" customFormat="false" ht="12.75" hidden="false" customHeight="false" outlineLevel="0" collapsed="false">
      <c r="K3762" s="161" t="s">
        <v>14104</v>
      </c>
    </row>
    <row r="3763" customFormat="false" ht="12.75" hidden="false" customHeight="false" outlineLevel="0" collapsed="false">
      <c r="K3763" s="161" t="s">
        <v>14105</v>
      </c>
    </row>
    <row r="3764" customFormat="false" ht="12.75" hidden="false" customHeight="false" outlineLevel="0" collapsed="false">
      <c r="K3764" s="161" t="s">
        <v>14106</v>
      </c>
    </row>
    <row r="3765" customFormat="false" ht="12.75" hidden="false" customHeight="false" outlineLevel="0" collapsed="false">
      <c r="K3765" s="161" t="s">
        <v>14107</v>
      </c>
    </row>
    <row r="3766" customFormat="false" ht="12.75" hidden="false" customHeight="false" outlineLevel="0" collapsed="false">
      <c r="K3766" s="161" t="s">
        <v>14108</v>
      </c>
    </row>
    <row r="3767" customFormat="false" ht="12.75" hidden="false" customHeight="false" outlineLevel="0" collapsed="false">
      <c r="K3767" s="161" t="s">
        <v>14109</v>
      </c>
    </row>
    <row r="3768" customFormat="false" ht="12.75" hidden="false" customHeight="false" outlineLevel="0" collapsed="false">
      <c r="K3768" s="161" t="s">
        <v>14110</v>
      </c>
    </row>
    <row r="3769" customFormat="false" ht="12.75" hidden="false" customHeight="false" outlineLevel="0" collapsed="false">
      <c r="K3769" s="161" t="s">
        <v>14111</v>
      </c>
    </row>
    <row r="3770" customFormat="false" ht="12.75" hidden="false" customHeight="false" outlineLevel="0" collapsed="false">
      <c r="K3770" s="161" t="s">
        <v>14112</v>
      </c>
    </row>
    <row r="3771" customFormat="false" ht="12.75" hidden="false" customHeight="false" outlineLevel="0" collapsed="false">
      <c r="K3771" s="161" t="s">
        <v>14113</v>
      </c>
    </row>
    <row r="3772" customFormat="false" ht="12.75" hidden="false" customHeight="false" outlineLevel="0" collapsed="false">
      <c r="K3772" s="161" t="s">
        <v>14114</v>
      </c>
    </row>
    <row r="3773" customFormat="false" ht="12.75" hidden="false" customHeight="false" outlineLevel="0" collapsed="false">
      <c r="K3773" s="161" t="s">
        <v>14115</v>
      </c>
    </row>
    <row r="3774" customFormat="false" ht="12.75" hidden="false" customHeight="false" outlineLevel="0" collapsed="false">
      <c r="K3774" s="161" t="s">
        <v>14116</v>
      </c>
    </row>
    <row r="3775" customFormat="false" ht="12.75" hidden="false" customHeight="false" outlineLevel="0" collapsed="false">
      <c r="K3775" s="161" t="s">
        <v>14117</v>
      </c>
    </row>
    <row r="3776" customFormat="false" ht="12.75" hidden="false" customHeight="false" outlineLevel="0" collapsed="false">
      <c r="K3776" s="161" t="s">
        <v>14118</v>
      </c>
    </row>
    <row r="3777" customFormat="false" ht="12.75" hidden="false" customHeight="false" outlineLevel="0" collapsed="false">
      <c r="K3777" s="161" t="s">
        <v>14119</v>
      </c>
    </row>
    <row r="3778" customFormat="false" ht="12.75" hidden="false" customHeight="false" outlineLevel="0" collapsed="false">
      <c r="K3778" s="161" t="s">
        <v>14120</v>
      </c>
    </row>
    <row r="3779" customFormat="false" ht="12.75" hidden="false" customHeight="false" outlineLevel="0" collapsed="false">
      <c r="K3779" s="161" t="s">
        <v>14121</v>
      </c>
    </row>
    <row r="3780" customFormat="false" ht="12.75" hidden="false" customHeight="false" outlineLevel="0" collapsed="false">
      <c r="K3780" s="161" t="s">
        <v>14122</v>
      </c>
    </row>
    <row r="3781" customFormat="false" ht="12.75" hidden="false" customHeight="false" outlineLevel="0" collapsed="false">
      <c r="K3781" s="161" t="s">
        <v>14123</v>
      </c>
    </row>
    <row r="3782" customFormat="false" ht="12.75" hidden="false" customHeight="false" outlineLevel="0" collapsed="false">
      <c r="K3782" s="161" t="s">
        <v>14124</v>
      </c>
    </row>
    <row r="3783" customFormat="false" ht="12.75" hidden="false" customHeight="false" outlineLevel="0" collapsed="false">
      <c r="K3783" s="161" t="s">
        <v>14125</v>
      </c>
    </row>
    <row r="3784" customFormat="false" ht="12.75" hidden="false" customHeight="false" outlineLevel="0" collapsed="false">
      <c r="K3784" s="161" t="s">
        <v>14126</v>
      </c>
    </row>
    <row r="3785" customFormat="false" ht="12.75" hidden="false" customHeight="false" outlineLevel="0" collapsed="false">
      <c r="K3785" s="161" t="s">
        <v>14127</v>
      </c>
    </row>
    <row r="3786" customFormat="false" ht="12.75" hidden="false" customHeight="false" outlineLevel="0" collapsed="false">
      <c r="K3786" s="161" t="s">
        <v>14128</v>
      </c>
    </row>
    <row r="3787" customFormat="false" ht="12.75" hidden="false" customHeight="false" outlineLevel="0" collapsed="false">
      <c r="K3787" s="161" t="s">
        <v>14129</v>
      </c>
    </row>
    <row r="3788" customFormat="false" ht="12.75" hidden="false" customHeight="false" outlineLevel="0" collapsed="false">
      <c r="K3788" s="161" t="s">
        <v>14130</v>
      </c>
    </row>
    <row r="3789" customFormat="false" ht="12.75" hidden="false" customHeight="false" outlineLevel="0" collapsed="false">
      <c r="K3789" s="161" t="s">
        <v>14131</v>
      </c>
    </row>
    <row r="3790" customFormat="false" ht="12.75" hidden="false" customHeight="false" outlineLevel="0" collapsed="false">
      <c r="K3790" s="161" t="s">
        <v>14132</v>
      </c>
    </row>
    <row r="3791" customFormat="false" ht="12.75" hidden="false" customHeight="false" outlineLevel="0" collapsed="false">
      <c r="K3791" s="161" t="s">
        <v>14133</v>
      </c>
    </row>
    <row r="3792" customFormat="false" ht="12.75" hidden="false" customHeight="false" outlineLevel="0" collapsed="false">
      <c r="K3792" s="161" t="s">
        <v>14134</v>
      </c>
    </row>
    <row r="3793" customFormat="false" ht="12.75" hidden="false" customHeight="false" outlineLevel="0" collapsed="false">
      <c r="K3793" s="161" t="s">
        <v>14135</v>
      </c>
    </row>
    <row r="3794" customFormat="false" ht="12.75" hidden="false" customHeight="false" outlineLevel="0" collapsed="false">
      <c r="K3794" s="161" t="s">
        <v>14136</v>
      </c>
    </row>
    <row r="3795" customFormat="false" ht="12.75" hidden="false" customHeight="false" outlineLevel="0" collapsed="false">
      <c r="K3795" s="161" t="s">
        <v>14137</v>
      </c>
    </row>
    <row r="3796" customFormat="false" ht="12.75" hidden="false" customHeight="false" outlineLevel="0" collapsed="false">
      <c r="K3796" s="161" t="s">
        <v>14138</v>
      </c>
    </row>
    <row r="3797" customFormat="false" ht="12.75" hidden="false" customHeight="false" outlineLevel="0" collapsed="false">
      <c r="K3797" s="161" t="s">
        <v>14139</v>
      </c>
    </row>
    <row r="3798" customFormat="false" ht="12.75" hidden="false" customHeight="false" outlineLevel="0" collapsed="false">
      <c r="K3798" s="161" t="s">
        <v>14140</v>
      </c>
    </row>
    <row r="3799" customFormat="false" ht="12.75" hidden="false" customHeight="false" outlineLevel="0" collapsed="false">
      <c r="K3799" s="161" t="s">
        <v>14141</v>
      </c>
    </row>
    <row r="3800" customFormat="false" ht="12.75" hidden="false" customHeight="false" outlineLevel="0" collapsed="false">
      <c r="K3800" s="161" t="s">
        <v>14142</v>
      </c>
    </row>
    <row r="3801" customFormat="false" ht="12.75" hidden="false" customHeight="false" outlineLevel="0" collapsed="false">
      <c r="K3801" s="161" t="s">
        <v>14143</v>
      </c>
    </row>
    <row r="3802" customFormat="false" ht="12.75" hidden="false" customHeight="false" outlineLevel="0" collapsed="false">
      <c r="K3802" s="161" t="s">
        <v>14144</v>
      </c>
    </row>
    <row r="3803" customFormat="false" ht="12.75" hidden="false" customHeight="false" outlineLevel="0" collapsed="false">
      <c r="K3803" s="161" t="s">
        <v>14145</v>
      </c>
    </row>
    <row r="3804" customFormat="false" ht="12.75" hidden="false" customHeight="false" outlineLevel="0" collapsed="false">
      <c r="K3804" s="161" t="s">
        <v>14146</v>
      </c>
    </row>
    <row r="3805" customFormat="false" ht="12.75" hidden="false" customHeight="false" outlineLevel="0" collapsed="false">
      <c r="K3805" s="161" t="s">
        <v>14147</v>
      </c>
    </row>
    <row r="3806" customFormat="false" ht="12.75" hidden="false" customHeight="false" outlineLevel="0" collapsed="false">
      <c r="K3806" s="161" t="s">
        <v>14148</v>
      </c>
    </row>
    <row r="3807" customFormat="false" ht="12.75" hidden="false" customHeight="false" outlineLevel="0" collapsed="false">
      <c r="K3807" s="161" t="s">
        <v>14149</v>
      </c>
    </row>
    <row r="3808" customFormat="false" ht="12.75" hidden="false" customHeight="false" outlineLevel="0" collapsed="false">
      <c r="K3808" s="161" t="s">
        <v>14150</v>
      </c>
    </row>
    <row r="3809" customFormat="false" ht="12.75" hidden="false" customHeight="false" outlineLevel="0" collapsed="false">
      <c r="K3809" s="161" t="s">
        <v>14151</v>
      </c>
    </row>
    <row r="3810" customFormat="false" ht="12.75" hidden="false" customHeight="false" outlineLevel="0" collapsed="false">
      <c r="K3810" s="161" t="s">
        <v>14152</v>
      </c>
    </row>
    <row r="3811" customFormat="false" ht="12.75" hidden="false" customHeight="false" outlineLevel="0" collapsed="false">
      <c r="K3811" s="161" t="s">
        <v>14153</v>
      </c>
    </row>
    <row r="3812" customFormat="false" ht="12.75" hidden="false" customHeight="false" outlineLevel="0" collapsed="false">
      <c r="K3812" s="161" t="s">
        <v>14154</v>
      </c>
    </row>
    <row r="3813" customFormat="false" ht="12.75" hidden="false" customHeight="false" outlineLevel="0" collapsed="false">
      <c r="K3813" s="161" t="s">
        <v>14155</v>
      </c>
    </row>
    <row r="3814" customFormat="false" ht="12.75" hidden="false" customHeight="false" outlineLevel="0" collapsed="false">
      <c r="K3814" s="161" t="s">
        <v>14156</v>
      </c>
    </row>
    <row r="3815" customFormat="false" ht="12.75" hidden="false" customHeight="false" outlineLevel="0" collapsed="false">
      <c r="K3815" s="161" t="s">
        <v>14157</v>
      </c>
    </row>
    <row r="3816" customFormat="false" ht="12.75" hidden="false" customHeight="false" outlineLevel="0" collapsed="false">
      <c r="K3816" s="161" t="s">
        <v>14158</v>
      </c>
    </row>
    <row r="3817" customFormat="false" ht="12.75" hidden="false" customHeight="false" outlineLevel="0" collapsed="false">
      <c r="K3817" s="161" t="s">
        <v>14159</v>
      </c>
    </row>
    <row r="3818" customFormat="false" ht="12.75" hidden="false" customHeight="false" outlineLevel="0" collapsed="false">
      <c r="K3818" s="161" t="s">
        <v>14160</v>
      </c>
    </row>
    <row r="3819" customFormat="false" ht="12.75" hidden="false" customHeight="false" outlineLevel="0" collapsed="false">
      <c r="K3819" s="161" t="s">
        <v>14161</v>
      </c>
    </row>
    <row r="3820" customFormat="false" ht="12.75" hidden="false" customHeight="false" outlineLevel="0" collapsed="false">
      <c r="K3820" s="161" t="s">
        <v>14162</v>
      </c>
    </row>
    <row r="3821" customFormat="false" ht="12.75" hidden="false" customHeight="false" outlineLevel="0" collapsed="false">
      <c r="K3821" s="161" t="s">
        <v>14163</v>
      </c>
    </row>
    <row r="3822" customFormat="false" ht="12.75" hidden="false" customHeight="false" outlineLevel="0" collapsed="false">
      <c r="K3822" s="161" t="s">
        <v>14164</v>
      </c>
    </row>
    <row r="3823" customFormat="false" ht="12.75" hidden="false" customHeight="false" outlineLevel="0" collapsed="false">
      <c r="K3823" s="161" t="s">
        <v>14165</v>
      </c>
    </row>
    <row r="3824" customFormat="false" ht="12.75" hidden="false" customHeight="false" outlineLevel="0" collapsed="false">
      <c r="K3824" s="161" t="s">
        <v>14166</v>
      </c>
    </row>
    <row r="3825" customFormat="false" ht="12.75" hidden="false" customHeight="false" outlineLevel="0" collapsed="false">
      <c r="K3825" s="161" t="s">
        <v>14167</v>
      </c>
    </row>
    <row r="3826" customFormat="false" ht="12.75" hidden="false" customHeight="false" outlineLevel="0" collapsed="false">
      <c r="K3826" s="161" t="s">
        <v>14168</v>
      </c>
    </row>
    <row r="3827" customFormat="false" ht="12.75" hidden="false" customHeight="false" outlineLevel="0" collapsed="false">
      <c r="K3827" s="161" t="s">
        <v>14169</v>
      </c>
    </row>
    <row r="3828" customFormat="false" ht="12.75" hidden="false" customHeight="false" outlineLevel="0" collapsed="false">
      <c r="K3828" s="161" t="s">
        <v>14170</v>
      </c>
    </row>
    <row r="3829" customFormat="false" ht="12.75" hidden="false" customHeight="false" outlineLevel="0" collapsed="false">
      <c r="K3829" s="161" t="s">
        <v>14171</v>
      </c>
    </row>
    <row r="3830" customFormat="false" ht="12.75" hidden="false" customHeight="false" outlineLevel="0" collapsed="false">
      <c r="K3830" s="161" t="s">
        <v>14172</v>
      </c>
    </row>
    <row r="3831" customFormat="false" ht="12.75" hidden="false" customHeight="false" outlineLevel="0" collapsed="false">
      <c r="K3831" s="161" t="s">
        <v>14173</v>
      </c>
    </row>
    <row r="3832" customFormat="false" ht="12.75" hidden="false" customHeight="false" outlineLevel="0" collapsed="false">
      <c r="K3832" s="161" t="s">
        <v>14174</v>
      </c>
    </row>
    <row r="3833" customFormat="false" ht="12.75" hidden="false" customHeight="false" outlineLevel="0" collapsed="false">
      <c r="K3833" s="161" t="s">
        <v>14175</v>
      </c>
    </row>
    <row r="3834" customFormat="false" ht="12.75" hidden="false" customHeight="false" outlineLevel="0" collapsed="false">
      <c r="K3834" s="161" t="s">
        <v>14176</v>
      </c>
    </row>
    <row r="3835" customFormat="false" ht="12.75" hidden="false" customHeight="false" outlineLevel="0" collapsed="false">
      <c r="K3835" s="161" t="s">
        <v>14177</v>
      </c>
    </row>
    <row r="3836" customFormat="false" ht="12.75" hidden="false" customHeight="false" outlineLevel="0" collapsed="false">
      <c r="K3836" s="161" t="s">
        <v>14178</v>
      </c>
    </row>
    <row r="3837" customFormat="false" ht="12.75" hidden="false" customHeight="false" outlineLevel="0" collapsed="false">
      <c r="K3837" s="161" t="s">
        <v>14179</v>
      </c>
    </row>
    <row r="3838" customFormat="false" ht="12.75" hidden="false" customHeight="false" outlineLevel="0" collapsed="false">
      <c r="K3838" s="161" t="s">
        <v>14180</v>
      </c>
    </row>
    <row r="3839" customFormat="false" ht="12.75" hidden="false" customHeight="false" outlineLevel="0" collapsed="false">
      <c r="K3839" s="161" t="s">
        <v>14181</v>
      </c>
    </row>
    <row r="3840" customFormat="false" ht="12.75" hidden="false" customHeight="false" outlineLevel="0" collapsed="false">
      <c r="K3840" s="161" t="s">
        <v>14182</v>
      </c>
    </row>
    <row r="3841" customFormat="false" ht="12.75" hidden="false" customHeight="false" outlineLevel="0" collapsed="false">
      <c r="K3841" s="161" t="s">
        <v>14183</v>
      </c>
    </row>
    <row r="3842" customFormat="false" ht="12.75" hidden="false" customHeight="false" outlineLevel="0" collapsed="false">
      <c r="K3842" s="161" t="s">
        <v>14184</v>
      </c>
    </row>
    <row r="3843" customFormat="false" ht="12.75" hidden="false" customHeight="false" outlineLevel="0" collapsed="false">
      <c r="K3843" s="161" t="s">
        <v>14185</v>
      </c>
    </row>
    <row r="3844" customFormat="false" ht="12.75" hidden="false" customHeight="false" outlineLevel="0" collapsed="false">
      <c r="K3844" s="161" t="s">
        <v>14186</v>
      </c>
    </row>
    <row r="3845" customFormat="false" ht="12.75" hidden="false" customHeight="false" outlineLevel="0" collapsed="false">
      <c r="K3845" s="161" t="s">
        <v>14187</v>
      </c>
    </row>
    <row r="3846" customFormat="false" ht="12.75" hidden="false" customHeight="false" outlineLevel="0" collapsed="false">
      <c r="K3846" s="161" t="s">
        <v>14188</v>
      </c>
    </row>
    <row r="3847" customFormat="false" ht="12.75" hidden="false" customHeight="false" outlineLevel="0" collapsed="false">
      <c r="K3847" s="161" t="s">
        <v>14189</v>
      </c>
    </row>
    <row r="3848" customFormat="false" ht="12.75" hidden="false" customHeight="false" outlineLevel="0" collapsed="false">
      <c r="K3848" s="161" t="s">
        <v>14190</v>
      </c>
    </row>
    <row r="3849" customFormat="false" ht="12.75" hidden="false" customHeight="false" outlineLevel="0" collapsed="false">
      <c r="K3849" s="161" t="s">
        <v>14191</v>
      </c>
    </row>
    <row r="3850" customFormat="false" ht="12.75" hidden="false" customHeight="false" outlineLevel="0" collapsed="false">
      <c r="K3850" s="161" t="s">
        <v>14192</v>
      </c>
    </row>
    <row r="3851" customFormat="false" ht="12.75" hidden="false" customHeight="false" outlineLevel="0" collapsed="false">
      <c r="K3851" s="161" t="s">
        <v>14193</v>
      </c>
    </row>
    <row r="3852" customFormat="false" ht="12.75" hidden="false" customHeight="false" outlineLevel="0" collapsed="false">
      <c r="K3852" s="161" t="s">
        <v>14194</v>
      </c>
    </row>
    <row r="3853" customFormat="false" ht="12.75" hidden="false" customHeight="false" outlineLevel="0" collapsed="false">
      <c r="K3853" s="161" t="s">
        <v>14195</v>
      </c>
    </row>
    <row r="3854" customFormat="false" ht="12.75" hidden="false" customHeight="false" outlineLevel="0" collapsed="false">
      <c r="K3854" s="161" t="s">
        <v>14196</v>
      </c>
    </row>
    <row r="3855" customFormat="false" ht="12.75" hidden="false" customHeight="false" outlineLevel="0" collapsed="false">
      <c r="K3855" s="161" t="s">
        <v>14197</v>
      </c>
    </row>
    <row r="3856" customFormat="false" ht="12.75" hidden="false" customHeight="false" outlineLevel="0" collapsed="false">
      <c r="K3856" s="161" t="s">
        <v>14198</v>
      </c>
    </row>
    <row r="3857" customFormat="false" ht="12.75" hidden="false" customHeight="false" outlineLevel="0" collapsed="false">
      <c r="K3857" s="161" t="s">
        <v>14199</v>
      </c>
    </row>
    <row r="3858" customFormat="false" ht="12.75" hidden="false" customHeight="false" outlineLevel="0" collapsed="false">
      <c r="K3858" s="161" t="s">
        <v>14200</v>
      </c>
    </row>
    <row r="3859" customFormat="false" ht="12.75" hidden="false" customHeight="false" outlineLevel="0" collapsed="false">
      <c r="K3859" s="161" t="s">
        <v>14201</v>
      </c>
    </row>
    <row r="3860" customFormat="false" ht="12.75" hidden="false" customHeight="false" outlineLevel="0" collapsed="false">
      <c r="K3860" s="161" t="s">
        <v>14202</v>
      </c>
    </row>
    <row r="3861" customFormat="false" ht="12.75" hidden="false" customHeight="false" outlineLevel="0" collapsed="false">
      <c r="K3861" s="161" t="s">
        <v>14203</v>
      </c>
    </row>
    <row r="3862" customFormat="false" ht="12.75" hidden="false" customHeight="false" outlineLevel="0" collapsed="false">
      <c r="K3862" s="161" t="s">
        <v>14204</v>
      </c>
    </row>
    <row r="3863" customFormat="false" ht="12.75" hidden="false" customHeight="false" outlineLevel="0" collapsed="false">
      <c r="K3863" s="161" t="s">
        <v>14205</v>
      </c>
    </row>
    <row r="3864" customFormat="false" ht="12.75" hidden="false" customHeight="false" outlineLevel="0" collapsed="false">
      <c r="K3864" s="161" t="s">
        <v>14206</v>
      </c>
    </row>
    <row r="3865" customFormat="false" ht="12.75" hidden="false" customHeight="false" outlineLevel="0" collapsed="false">
      <c r="K3865" s="161" t="s">
        <v>14207</v>
      </c>
    </row>
    <row r="3866" customFormat="false" ht="12.75" hidden="false" customHeight="false" outlineLevel="0" collapsed="false">
      <c r="K3866" s="161" t="s">
        <v>14208</v>
      </c>
    </row>
    <row r="3867" customFormat="false" ht="12.75" hidden="false" customHeight="false" outlineLevel="0" collapsed="false">
      <c r="K3867" s="161" t="s">
        <v>14209</v>
      </c>
    </row>
    <row r="3868" customFormat="false" ht="12.75" hidden="false" customHeight="false" outlineLevel="0" collapsed="false">
      <c r="K3868" s="161" t="s">
        <v>14210</v>
      </c>
    </row>
    <row r="3869" customFormat="false" ht="12.75" hidden="false" customHeight="false" outlineLevel="0" collapsed="false">
      <c r="K3869" s="161" t="s">
        <v>14211</v>
      </c>
    </row>
    <row r="3870" customFormat="false" ht="12.75" hidden="false" customHeight="false" outlineLevel="0" collapsed="false">
      <c r="K3870" s="161" t="s">
        <v>14212</v>
      </c>
    </row>
    <row r="3871" customFormat="false" ht="12.75" hidden="false" customHeight="false" outlineLevel="0" collapsed="false">
      <c r="K3871" s="161" t="s">
        <v>14213</v>
      </c>
    </row>
    <row r="3872" customFormat="false" ht="12.75" hidden="false" customHeight="false" outlineLevel="0" collapsed="false">
      <c r="K3872" s="161" t="s">
        <v>14214</v>
      </c>
    </row>
    <row r="3873" customFormat="false" ht="12.75" hidden="false" customHeight="false" outlineLevel="0" collapsed="false">
      <c r="K3873" s="161" t="s">
        <v>14215</v>
      </c>
    </row>
    <row r="3874" customFormat="false" ht="12.75" hidden="false" customHeight="false" outlineLevel="0" collapsed="false">
      <c r="K3874" s="161" t="s">
        <v>14216</v>
      </c>
    </row>
    <row r="3875" customFormat="false" ht="12.75" hidden="false" customHeight="false" outlineLevel="0" collapsed="false">
      <c r="K3875" s="161" t="s">
        <v>14217</v>
      </c>
    </row>
    <row r="3876" customFormat="false" ht="12.75" hidden="false" customHeight="false" outlineLevel="0" collapsed="false">
      <c r="K3876" s="161" t="s">
        <v>14218</v>
      </c>
    </row>
    <row r="3877" customFormat="false" ht="12.75" hidden="false" customHeight="false" outlineLevel="0" collapsed="false">
      <c r="K3877" s="161" t="s">
        <v>14219</v>
      </c>
    </row>
    <row r="3878" customFormat="false" ht="12.75" hidden="false" customHeight="false" outlineLevel="0" collapsed="false">
      <c r="K3878" s="161" t="s">
        <v>14220</v>
      </c>
    </row>
    <row r="3879" customFormat="false" ht="12.75" hidden="false" customHeight="false" outlineLevel="0" collapsed="false">
      <c r="K3879" s="161" t="s">
        <v>14221</v>
      </c>
    </row>
    <row r="3880" customFormat="false" ht="12.75" hidden="false" customHeight="false" outlineLevel="0" collapsed="false">
      <c r="K3880" s="161" t="s">
        <v>14222</v>
      </c>
    </row>
    <row r="3881" customFormat="false" ht="12.75" hidden="false" customHeight="false" outlineLevel="0" collapsed="false">
      <c r="K3881" s="161" t="s">
        <v>14223</v>
      </c>
    </row>
    <row r="3882" customFormat="false" ht="12.75" hidden="false" customHeight="false" outlineLevel="0" collapsed="false">
      <c r="K3882" s="161" t="s">
        <v>14224</v>
      </c>
    </row>
    <row r="3883" customFormat="false" ht="12.75" hidden="false" customHeight="false" outlineLevel="0" collapsed="false">
      <c r="K3883" s="161" t="s">
        <v>14225</v>
      </c>
    </row>
    <row r="3884" customFormat="false" ht="12.75" hidden="false" customHeight="false" outlineLevel="0" collapsed="false">
      <c r="K3884" s="161" t="s">
        <v>14226</v>
      </c>
    </row>
    <row r="3885" customFormat="false" ht="12.75" hidden="false" customHeight="false" outlineLevel="0" collapsed="false">
      <c r="K3885" s="161" t="s">
        <v>14227</v>
      </c>
    </row>
    <row r="3886" customFormat="false" ht="12.75" hidden="false" customHeight="false" outlineLevel="0" collapsed="false">
      <c r="K3886" s="161" t="s">
        <v>14228</v>
      </c>
    </row>
    <row r="3887" customFormat="false" ht="12.75" hidden="false" customHeight="false" outlineLevel="0" collapsed="false">
      <c r="K3887" s="161" t="s">
        <v>14229</v>
      </c>
    </row>
    <row r="3888" customFormat="false" ht="12.75" hidden="false" customHeight="false" outlineLevel="0" collapsed="false">
      <c r="K3888" s="161" t="s">
        <v>14230</v>
      </c>
    </row>
    <row r="3889" customFormat="false" ht="12.75" hidden="false" customHeight="false" outlineLevel="0" collapsed="false">
      <c r="K3889" s="161" t="s">
        <v>14231</v>
      </c>
    </row>
    <row r="3890" customFormat="false" ht="12.75" hidden="false" customHeight="false" outlineLevel="0" collapsed="false">
      <c r="K3890" s="161" t="s">
        <v>14232</v>
      </c>
    </row>
    <row r="3891" customFormat="false" ht="12.75" hidden="false" customHeight="false" outlineLevel="0" collapsed="false">
      <c r="K3891" s="161" t="s">
        <v>14233</v>
      </c>
    </row>
    <row r="3892" customFormat="false" ht="12.75" hidden="false" customHeight="false" outlineLevel="0" collapsed="false">
      <c r="K3892" s="161" t="s">
        <v>14234</v>
      </c>
    </row>
    <row r="3893" customFormat="false" ht="12.75" hidden="false" customHeight="false" outlineLevel="0" collapsed="false">
      <c r="K3893" s="161" t="s">
        <v>14235</v>
      </c>
    </row>
    <row r="3894" customFormat="false" ht="12.75" hidden="false" customHeight="false" outlineLevel="0" collapsed="false">
      <c r="K3894" s="161" t="s">
        <v>14236</v>
      </c>
    </row>
    <row r="3895" customFormat="false" ht="12.75" hidden="false" customHeight="false" outlineLevel="0" collapsed="false">
      <c r="K3895" s="161" t="s">
        <v>14237</v>
      </c>
    </row>
    <row r="3896" customFormat="false" ht="12.75" hidden="false" customHeight="false" outlineLevel="0" collapsed="false">
      <c r="K3896" s="161" t="s">
        <v>14238</v>
      </c>
    </row>
    <row r="3897" customFormat="false" ht="12.75" hidden="false" customHeight="false" outlineLevel="0" collapsed="false">
      <c r="K3897" s="161" t="s">
        <v>14239</v>
      </c>
    </row>
    <row r="3898" customFormat="false" ht="12.75" hidden="false" customHeight="false" outlineLevel="0" collapsed="false">
      <c r="K3898" s="161" t="s">
        <v>14240</v>
      </c>
    </row>
    <row r="3899" customFormat="false" ht="12.75" hidden="false" customHeight="false" outlineLevel="0" collapsed="false">
      <c r="K3899" s="161" t="s">
        <v>14241</v>
      </c>
    </row>
    <row r="3900" customFormat="false" ht="12.75" hidden="false" customHeight="false" outlineLevel="0" collapsed="false">
      <c r="K3900" s="161" t="s">
        <v>14242</v>
      </c>
    </row>
    <row r="3901" customFormat="false" ht="12.75" hidden="false" customHeight="false" outlineLevel="0" collapsed="false">
      <c r="K3901" s="161" t="s">
        <v>14243</v>
      </c>
    </row>
    <row r="3902" customFormat="false" ht="12.75" hidden="false" customHeight="false" outlineLevel="0" collapsed="false">
      <c r="K3902" s="161" t="s">
        <v>14244</v>
      </c>
    </row>
    <row r="3903" customFormat="false" ht="12.75" hidden="false" customHeight="false" outlineLevel="0" collapsed="false">
      <c r="K3903" s="161" t="s">
        <v>14245</v>
      </c>
    </row>
    <row r="3904" customFormat="false" ht="12.75" hidden="false" customHeight="false" outlineLevel="0" collapsed="false">
      <c r="K3904" s="161" t="s">
        <v>14246</v>
      </c>
    </row>
    <row r="3905" customFormat="false" ht="12.75" hidden="false" customHeight="false" outlineLevel="0" collapsed="false">
      <c r="K3905" s="161" t="s">
        <v>14247</v>
      </c>
    </row>
    <row r="3906" customFormat="false" ht="12.75" hidden="false" customHeight="false" outlineLevel="0" collapsed="false">
      <c r="K3906" s="161" t="s">
        <v>14248</v>
      </c>
    </row>
    <row r="3907" customFormat="false" ht="12.75" hidden="false" customHeight="false" outlineLevel="0" collapsed="false">
      <c r="K3907" s="161" t="s">
        <v>14249</v>
      </c>
    </row>
    <row r="3908" customFormat="false" ht="12.75" hidden="false" customHeight="false" outlineLevel="0" collapsed="false">
      <c r="K3908" s="161" t="s">
        <v>14250</v>
      </c>
    </row>
    <row r="3909" customFormat="false" ht="12.75" hidden="false" customHeight="false" outlineLevel="0" collapsed="false">
      <c r="K3909" s="161" t="s">
        <v>14251</v>
      </c>
    </row>
    <row r="3910" customFormat="false" ht="12.75" hidden="false" customHeight="false" outlineLevel="0" collapsed="false">
      <c r="K3910" s="161" t="s">
        <v>14252</v>
      </c>
    </row>
    <row r="3911" customFormat="false" ht="12.75" hidden="false" customHeight="false" outlineLevel="0" collapsed="false">
      <c r="K3911" s="161" t="s">
        <v>14253</v>
      </c>
    </row>
    <row r="3912" customFormat="false" ht="12.75" hidden="false" customHeight="false" outlineLevel="0" collapsed="false">
      <c r="K3912" s="161" t="s">
        <v>14254</v>
      </c>
    </row>
    <row r="3913" customFormat="false" ht="12.75" hidden="false" customHeight="false" outlineLevel="0" collapsed="false">
      <c r="K3913" s="161" t="s">
        <v>14255</v>
      </c>
    </row>
    <row r="3914" customFormat="false" ht="12.75" hidden="false" customHeight="false" outlineLevel="0" collapsed="false">
      <c r="K3914" s="161" t="s">
        <v>14256</v>
      </c>
    </row>
    <row r="3915" customFormat="false" ht="12.75" hidden="false" customHeight="false" outlineLevel="0" collapsed="false">
      <c r="K3915" s="161" t="s">
        <v>14257</v>
      </c>
    </row>
    <row r="3916" customFormat="false" ht="12.75" hidden="false" customHeight="false" outlineLevel="0" collapsed="false">
      <c r="K3916" s="161" t="s">
        <v>14258</v>
      </c>
    </row>
    <row r="3917" customFormat="false" ht="12.75" hidden="false" customHeight="false" outlineLevel="0" collapsed="false">
      <c r="K3917" s="161" t="s">
        <v>14259</v>
      </c>
    </row>
    <row r="3918" customFormat="false" ht="12.75" hidden="false" customHeight="false" outlineLevel="0" collapsed="false">
      <c r="K3918" s="161" t="s">
        <v>14260</v>
      </c>
    </row>
    <row r="3919" customFormat="false" ht="12.75" hidden="false" customHeight="false" outlineLevel="0" collapsed="false">
      <c r="K3919" s="161" t="s">
        <v>14261</v>
      </c>
    </row>
    <row r="3920" customFormat="false" ht="12.75" hidden="false" customHeight="false" outlineLevel="0" collapsed="false">
      <c r="K3920" s="161" t="s">
        <v>14262</v>
      </c>
    </row>
    <row r="3921" customFormat="false" ht="12.75" hidden="false" customHeight="false" outlineLevel="0" collapsed="false">
      <c r="K3921" s="161" t="s">
        <v>14263</v>
      </c>
    </row>
    <row r="3922" customFormat="false" ht="12.75" hidden="false" customHeight="false" outlineLevel="0" collapsed="false">
      <c r="K3922" s="161" t="s">
        <v>14264</v>
      </c>
    </row>
    <row r="3923" customFormat="false" ht="12.75" hidden="false" customHeight="false" outlineLevel="0" collapsed="false">
      <c r="K3923" s="161" t="s">
        <v>14265</v>
      </c>
    </row>
    <row r="3924" customFormat="false" ht="12.75" hidden="false" customHeight="false" outlineLevel="0" collapsed="false">
      <c r="K3924" s="161" t="s">
        <v>14266</v>
      </c>
    </row>
    <row r="3925" customFormat="false" ht="12.75" hidden="false" customHeight="false" outlineLevel="0" collapsed="false">
      <c r="K3925" s="161" t="s">
        <v>14267</v>
      </c>
    </row>
    <row r="3926" customFormat="false" ht="12.75" hidden="false" customHeight="false" outlineLevel="0" collapsed="false">
      <c r="K3926" s="161" t="s">
        <v>14268</v>
      </c>
    </row>
    <row r="3927" customFormat="false" ht="12.75" hidden="false" customHeight="false" outlineLevel="0" collapsed="false">
      <c r="K3927" s="161" t="s">
        <v>14269</v>
      </c>
    </row>
    <row r="3928" customFormat="false" ht="12.75" hidden="false" customHeight="false" outlineLevel="0" collapsed="false">
      <c r="K3928" s="161" t="s">
        <v>14270</v>
      </c>
    </row>
    <row r="3929" customFormat="false" ht="12.75" hidden="false" customHeight="false" outlineLevel="0" collapsed="false">
      <c r="K3929" s="161" t="s">
        <v>14271</v>
      </c>
    </row>
    <row r="3930" customFormat="false" ht="12.75" hidden="false" customHeight="false" outlineLevel="0" collapsed="false">
      <c r="K3930" s="161" t="s">
        <v>14272</v>
      </c>
    </row>
    <row r="3931" customFormat="false" ht="12.75" hidden="false" customHeight="false" outlineLevel="0" collapsed="false">
      <c r="K3931" s="161" t="s">
        <v>14273</v>
      </c>
    </row>
    <row r="3932" customFormat="false" ht="12.75" hidden="false" customHeight="false" outlineLevel="0" collapsed="false">
      <c r="K3932" s="161" t="s">
        <v>14274</v>
      </c>
    </row>
    <row r="3933" customFormat="false" ht="12.75" hidden="false" customHeight="false" outlineLevel="0" collapsed="false">
      <c r="K3933" s="161" t="s">
        <v>14275</v>
      </c>
    </row>
    <row r="3934" customFormat="false" ht="12.75" hidden="false" customHeight="false" outlineLevel="0" collapsed="false">
      <c r="K3934" s="161" t="s">
        <v>14276</v>
      </c>
    </row>
    <row r="3935" customFormat="false" ht="12.75" hidden="false" customHeight="false" outlineLevel="0" collapsed="false">
      <c r="K3935" s="161" t="s">
        <v>14277</v>
      </c>
    </row>
    <row r="3936" customFormat="false" ht="12.75" hidden="false" customHeight="false" outlineLevel="0" collapsed="false">
      <c r="K3936" s="161" t="s">
        <v>14278</v>
      </c>
    </row>
    <row r="3937" customFormat="false" ht="12.75" hidden="false" customHeight="false" outlineLevel="0" collapsed="false">
      <c r="K3937" s="161" t="s">
        <v>14279</v>
      </c>
    </row>
    <row r="3938" customFormat="false" ht="12.75" hidden="false" customHeight="false" outlineLevel="0" collapsed="false">
      <c r="K3938" s="161" t="s">
        <v>14280</v>
      </c>
    </row>
    <row r="3939" customFormat="false" ht="12.75" hidden="false" customHeight="false" outlineLevel="0" collapsed="false">
      <c r="K3939" s="161" t="s">
        <v>14281</v>
      </c>
    </row>
    <row r="3940" customFormat="false" ht="12.75" hidden="false" customHeight="false" outlineLevel="0" collapsed="false">
      <c r="K3940" s="161" t="s">
        <v>14282</v>
      </c>
    </row>
    <row r="3941" customFormat="false" ht="12.75" hidden="false" customHeight="false" outlineLevel="0" collapsed="false">
      <c r="K3941" s="161" t="s">
        <v>14283</v>
      </c>
    </row>
    <row r="3942" customFormat="false" ht="12.75" hidden="false" customHeight="false" outlineLevel="0" collapsed="false">
      <c r="K3942" s="161" t="s">
        <v>14284</v>
      </c>
    </row>
    <row r="3943" customFormat="false" ht="12.75" hidden="false" customHeight="false" outlineLevel="0" collapsed="false">
      <c r="K3943" s="161" t="s">
        <v>14285</v>
      </c>
    </row>
    <row r="3944" customFormat="false" ht="12.75" hidden="false" customHeight="false" outlineLevel="0" collapsed="false">
      <c r="K3944" s="161" t="s">
        <v>14286</v>
      </c>
    </row>
    <row r="3945" customFormat="false" ht="12.75" hidden="false" customHeight="false" outlineLevel="0" collapsed="false">
      <c r="K3945" s="161" t="s">
        <v>14287</v>
      </c>
    </row>
    <row r="3946" customFormat="false" ht="12.75" hidden="false" customHeight="false" outlineLevel="0" collapsed="false">
      <c r="K3946" s="161" t="s">
        <v>14288</v>
      </c>
    </row>
    <row r="3947" customFormat="false" ht="12.75" hidden="false" customHeight="false" outlineLevel="0" collapsed="false">
      <c r="K3947" s="161" t="s">
        <v>14289</v>
      </c>
    </row>
    <row r="3948" customFormat="false" ht="12.75" hidden="false" customHeight="false" outlineLevel="0" collapsed="false">
      <c r="K3948" s="161" t="s">
        <v>14290</v>
      </c>
    </row>
    <row r="3949" customFormat="false" ht="12.75" hidden="false" customHeight="false" outlineLevel="0" collapsed="false">
      <c r="K3949" s="161" t="s">
        <v>14291</v>
      </c>
    </row>
    <row r="3950" customFormat="false" ht="12.75" hidden="false" customHeight="false" outlineLevel="0" collapsed="false">
      <c r="K3950" s="161" t="s">
        <v>14292</v>
      </c>
    </row>
    <row r="3951" customFormat="false" ht="12.75" hidden="false" customHeight="false" outlineLevel="0" collapsed="false">
      <c r="K3951" s="161" t="s">
        <v>14293</v>
      </c>
    </row>
    <row r="3952" customFormat="false" ht="12.75" hidden="false" customHeight="false" outlineLevel="0" collapsed="false">
      <c r="K3952" s="161" t="s">
        <v>14294</v>
      </c>
    </row>
    <row r="3953" customFormat="false" ht="12.75" hidden="false" customHeight="false" outlineLevel="0" collapsed="false">
      <c r="K3953" s="161" t="s">
        <v>14295</v>
      </c>
    </row>
    <row r="3954" customFormat="false" ht="12.75" hidden="false" customHeight="false" outlineLevel="0" collapsed="false">
      <c r="K3954" s="161" t="s">
        <v>14296</v>
      </c>
    </row>
    <row r="3955" customFormat="false" ht="12.75" hidden="false" customHeight="false" outlineLevel="0" collapsed="false">
      <c r="K3955" s="161" t="s">
        <v>14297</v>
      </c>
    </row>
    <row r="3956" customFormat="false" ht="12.75" hidden="false" customHeight="false" outlineLevel="0" collapsed="false">
      <c r="K3956" s="161" t="s">
        <v>14298</v>
      </c>
    </row>
    <row r="3957" customFormat="false" ht="12.75" hidden="false" customHeight="false" outlineLevel="0" collapsed="false">
      <c r="K3957" s="161" t="s">
        <v>14299</v>
      </c>
    </row>
    <row r="3958" customFormat="false" ht="12.75" hidden="false" customHeight="false" outlineLevel="0" collapsed="false">
      <c r="K3958" s="161" t="s">
        <v>14300</v>
      </c>
    </row>
    <row r="3959" customFormat="false" ht="12.75" hidden="false" customHeight="false" outlineLevel="0" collapsed="false">
      <c r="K3959" s="161" t="s">
        <v>14301</v>
      </c>
    </row>
    <row r="3960" customFormat="false" ht="12.75" hidden="false" customHeight="false" outlineLevel="0" collapsed="false">
      <c r="K3960" s="161" t="s">
        <v>14302</v>
      </c>
    </row>
    <row r="3961" customFormat="false" ht="12.75" hidden="false" customHeight="false" outlineLevel="0" collapsed="false">
      <c r="K3961" s="161" t="s">
        <v>14303</v>
      </c>
    </row>
    <row r="3962" customFormat="false" ht="12.75" hidden="false" customHeight="false" outlineLevel="0" collapsed="false">
      <c r="K3962" s="161" t="s">
        <v>14304</v>
      </c>
    </row>
    <row r="3963" customFormat="false" ht="12.75" hidden="false" customHeight="false" outlineLevel="0" collapsed="false">
      <c r="K3963" s="161" t="s">
        <v>14305</v>
      </c>
    </row>
    <row r="3964" customFormat="false" ht="12.75" hidden="false" customHeight="false" outlineLevel="0" collapsed="false">
      <c r="K3964" s="161" t="s">
        <v>14306</v>
      </c>
    </row>
    <row r="3965" customFormat="false" ht="12.75" hidden="false" customHeight="false" outlineLevel="0" collapsed="false">
      <c r="K3965" s="161" t="s">
        <v>14307</v>
      </c>
    </row>
    <row r="3966" customFormat="false" ht="12.75" hidden="false" customHeight="false" outlineLevel="0" collapsed="false">
      <c r="K3966" s="161" t="s">
        <v>14308</v>
      </c>
    </row>
    <row r="3967" customFormat="false" ht="12.75" hidden="false" customHeight="false" outlineLevel="0" collapsed="false">
      <c r="K3967" s="161" t="s">
        <v>14309</v>
      </c>
    </row>
    <row r="3968" customFormat="false" ht="12.75" hidden="false" customHeight="false" outlineLevel="0" collapsed="false">
      <c r="K3968" s="161" t="s">
        <v>14310</v>
      </c>
    </row>
    <row r="3969" customFormat="false" ht="12.75" hidden="false" customHeight="false" outlineLevel="0" collapsed="false">
      <c r="K3969" s="161" t="s">
        <v>14311</v>
      </c>
    </row>
    <row r="3970" customFormat="false" ht="12.75" hidden="false" customHeight="false" outlineLevel="0" collapsed="false">
      <c r="K3970" s="161" t="s">
        <v>14312</v>
      </c>
    </row>
    <row r="3971" customFormat="false" ht="12.75" hidden="false" customHeight="false" outlineLevel="0" collapsed="false">
      <c r="K3971" s="161" t="s">
        <v>14313</v>
      </c>
    </row>
    <row r="3972" customFormat="false" ht="12.75" hidden="false" customHeight="false" outlineLevel="0" collapsed="false">
      <c r="K3972" s="161" t="s">
        <v>14314</v>
      </c>
    </row>
    <row r="3973" customFormat="false" ht="12.75" hidden="false" customHeight="false" outlineLevel="0" collapsed="false">
      <c r="K3973" s="161" t="s">
        <v>14315</v>
      </c>
    </row>
    <row r="3974" customFormat="false" ht="12.75" hidden="false" customHeight="false" outlineLevel="0" collapsed="false">
      <c r="K3974" s="161" t="s">
        <v>14316</v>
      </c>
    </row>
    <row r="3975" customFormat="false" ht="12.75" hidden="false" customHeight="false" outlineLevel="0" collapsed="false">
      <c r="K3975" s="161" t="s">
        <v>14317</v>
      </c>
    </row>
    <row r="3976" customFormat="false" ht="12.75" hidden="false" customHeight="false" outlineLevel="0" collapsed="false">
      <c r="K3976" s="161" t="s">
        <v>14318</v>
      </c>
    </row>
    <row r="3977" customFormat="false" ht="12.75" hidden="false" customHeight="false" outlineLevel="0" collapsed="false">
      <c r="K3977" s="161" t="s">
        <v>14319</v>
      </c>
    </row>
    <row r="3978" customFormat="false" ht="12.75" hidden="false" customHeight="false" outlineLevel="0" collapsed="false">
      <c r="K3978" s="161" t="s">
        <v>14320</v>
      </c>
    </row>
    <row r="3979" customFormat="false" ht="12.75" hidden="false" customHeight="false" outlineLevel="0" collapsed="false">
      <c r="K3979" s="161" t="s">
        <v>14321</v>
      </c>
    </row>
    <row r="3980" customFormat="false" ht="12.75" hidden="false" customHeight="false" outlineLevel="0" collapsed="false">
      <c r="K3980" s="161" t="s">
        <v>14322</v>
      </c>
    </row>
    <row r="3981" customFormat="false" ht="12.75" hidden="false" customHeight="false" outlineLevel="0" collapsed="false">
      <c r="K3981" s="161" t="s">
        <v>14323</v>
      </c>
    </row>
    <row r="3982" customFormat="false" ht="12.75" hidden="false" customHeight="false" outlineLevel="0" collapsed="false">
      <c r="K3982" s="161" t="s">
        <v>14324</v>
      </c>
    </row>
    <row r="3983" customFormat="false" ht="12.75" hidden="false" customHeight="false" outlineLevel="0" collapsed="false">
      <c r="K3983" s="161" t="s">
        <v>14325</v>
      </c>
    </row>
    <row r="3984" customFormat="false" ht="12.75" hidden="false" customHeight="false" outlineLevel="0" collapsed="false">
      <c r="K3984" s="161" t="s">
        <v>14326</v>
      </c>
    </row>
    <row r="3985" customFormat="false" ht="12.75" hidden="false" customHeight="false" outlineLevel="0" collapsed="false">
      <c r="K3985" s="161" t="s">
        <v>14327</v>
      </c>
    </row>
    <row r="3986" customFormat="false" ht="12.75" hidden="false" customHeight="false" outlineLevel="0" collapsed="false">
      <c r="K3986" s="161" t="s">
        <v>14328</v>
      </c>
    </row>
    <row r="3987" customFormat="false" ht="12.75" hidden="false" customHeight="false" outlineLevel="0" collapsed="false">
      <c r="K3987" s="161" t="s">
        <v>14329</v>
      </c>
    </row>
    <row r="3988" customFormat="false" ht="12.75" hidden="false" customHeight="false" outlineLevel="0" collapsed="false">
      <c r="K3988" s="161" t="s">
        <v>14330</v>
      </c>
    </row>
    <row r="3989" customFormat="false" ht="12.75" hidden="false" customHeight="false" outlineLevel="0" collapsed="false">
      <c r="K3989" s="161" t="s">
        <v>14331</v>
      </c>
    </row>
    <row r="3990" customFormat="false" ht="12.75" hidden="false" customHeight="false" outlineLevel="0" collapsed="false">
      <c r="K3990" s="161" t="s">
        <v>14332</v>
      </c>
    </row>
    <row r="3991" customFormat="false" ht="12.75" hidden="false" customHeight="false" outlineLevel="0" collapsed="false">
      <c r="K3991" s="161" t="s">
        <v>14333</v>
      </c>
    </row>
    <row r="3992" customFormat="false" ht="12.75" hidden="false" customHeight="false" outlineLevel="0" collapsed="false">
      <c r="K3992" s="161" t="s">
        <v>14334</v>
      </c>
    </row>
    <row r="3993" customFormat="false" ht="12.75" hidden="false" customHeight="false" outlineLevel="0" collapsed="false">
      <c r="K3993" s="161" t="s">
        <v>14335</v>
      </c>
    </row>
    <row r="3994" customFormat="false" ht="12.75" hidden="false" customHeight="false" outlineLevel="0" collapsed="false">
      <c r="K3994" s="161" t="s">
        <v>14336</v>
      </c>
    </row>
    <row r="3995" customFormat="false" ht="12.75" hidden="false" customHeight="false" outlineLevel="0" collapsed="false">
      <c r="K3995" s="161" t="s">
        <v>14337</v>
      </c>
    </row>
    <row r="3996" customFormat="false" ht="12.75" hidden="false" customHeight="false" outlineLevel="0" collapsed="false">
      <c r="K3996" s="161" t="s">
        <v>14338</v>
      </c>
    </row>
    <row r="3997" customFormat="false" ht="12.75" hidden="false" customHeight="false" outlineLevel="0" collapsed="false">
      <c r="K3997" s="161" t="s">
        <v>14339</v>
      </c>
    </row>
    <row r="3998" customFormat="false" ht="12.75" hidden="false" customHeight="false" outlineLevel="0" collapsed="false">
      <c r="K3998" s="161" t="s">
        <v>14340</v>
      </c>
    </row>
    <row r="3999" customFormat="false" ht="12.75" hidden="false" customHeight="false" outlineLevel="0" collapsed="false">
      <c r="K3999" s="161" t="s">
        <v>14341</v>
      </c>
    </row>
    <row r="4000" customFormat="false" ht="12.75" hidden="false" customHeight="false" outlineLevel="0" collapsed="false">
      <c r="K4000" s="161" t="s">
        <v>14342</v>
      </c>
    </row>
    <row r="4001" customFormat="false" ht="12.75" hidden="false" customHeight="false" outlineLevel="0" collapsed="false">
      <c r="K4001" s="161" t="s">
        <v>14343</v>
      </c>
    </row>
    <row r="4002" customFormat="false" ht="12.75" hidden="false" customHeight="false" outlineLevel="0" collapsed="false">
      <c r="K4002" s="161" t="s">
        <v>14344</v>
      </c>
    </row>
    <row r="4003" customFormat="false" ht="12.75" hidden="false" customHeight="false" outlineLevel="0" collapsed="false">
      <c r="K4003" s="161" t="s">
        <v>14345</v>
      </c>
    </row>
    <row r="4004" customFormat="false" ht="12.75" hidden="false" customHeight="false" outlineLevel="0" collapsed="false">
      <c r="K4004" s="161" t="s">
        <v>14346</v>
      </c>
    </row>
    <row r="4005" customFormat="false" ht="12.75" hidden="false" customHeight="false" outlineLevel="0" collapsed="false">
      <c r="K4005" s="161" t="s">
        <v>14347</v>
      </c>
    </row>
    <row r="4006" customFormat="false" ht="12.75" hidden="false" customHeight="false" outlineLevel="0" collapsed="false">
      <c r="K4006" s="161" t="s">
        <v>14348</v>
      </c>
    </row>
    <row r="4007" customFormat="false" ht="12.75" hidden="false" customHeight="false" outlineLevel="0" collapsed="false">
      <c r="K4007" s="161" t="s">
        <v>14349</v>
      </c>
    </row>
    <row r="4008" customFormat="false" ht="12.75" hidden="false" customHeight="false" outlineLevel="0" collapsed="false">
      <c r="K4008" s="161" t="s">
        <v>14350</v>
      </c>
    </row>
    <row r="4009" customFormat="false" ht="12.75" hidden="false" customHeight="false" outlineLevel="0" collapsed="false">
      <c r="K4009" s="161" t="s">
        <v>14351</v>
      </c>
    </row>
    <row r="4010" customFormat="false" ht="12.75" hidden="false" customHeight="false" outlineLevel="0" collapsed="false">
      <c r="K4010" s="161" t="s">
        <v>14352</v>
      </c>
    </row>
    <row r="4011" customFormat="false" ht="12.75" hidden="false" customHeight="false" outlineLevel="0" collapsed="false">
      <c r="K4011" s="161" t="s">
        <v>14353</v>
      </c>
    </row>
    <row r="4012" customFormat="false" ht="12.75" hidden="false" customHeight="false" outlineLevel="0" collapsed="false">
      <c r="K4012" s="161" t="s">
        <v>14354</v>
      </c>
    </row>
    <row r="4013" customFormat="false" ht="12.75" hidden="false" customHeight="false" outlineLevel="0" collapsed="false">
      <c r="K4013" s="161" t="s">
        <v>14355</v>
      </c>
    </row>
    <row r="4014" customFormat="false" ht="12.75" hidden="false" customHeight="false" outlineLevel="0" collapsed="false">
      <c r="K4014" s="161" t="s">
        <v>14356</v>
      </c>
    </row>
    <row r="4015" customFormat="false" ht="12.75" hidden="false" customHeight="false" outlineLevel="0" collapsed="false">
      <c r="K4015" s="161" t="s">
        <v>14357</v>
      </c>
    </row>
    <row r="4016" customFormat="false" ht="12.75" hidden="false" customHeight="false" outlineLevel="0" collapsed="false">
      <c r="K4016" s="161" t="s">
        <v>14358</v>
      </c>
    </row>
    <row r="4017" customFormat="false" ht="12.75" hidden="false" customHeight="false" outlineLevel="0" collapsed="false">
      <c r="K4017" s="161" t="s">
        <v>14359</v>
      </c>
    </row>
    <row r="4018" customFormat="false" ht="12.75" hidden="false" customHeight="false" outlineLevel="0" collapsed="false">
      <c r="K4018" s="161" t="s">
        <v>14360</v>
      </c>
    </row>
    <row r="4019" customFormat="false" ht="12.75" hidden="false" customHeight="false" outlineLevel="0" collapsed="false">
      <c r="K4019" s="161" t="s">
        <v>14361</v>
      </c>
    </row>
    <row r="4020" customFormat="false" ht="12.75" hidden="false" customHeight="false" outlineLevel="0" collapsed="false">
      <c r="K4020" s="161" t="s">
        <v>14362</v>
      </c>
    </row>
    <row r="4021" customFormat="false" ht="12.75" hidden="false" customHeight="false" outlineLevel="0" collapsed="false">
      <c r="K4021" s="161" t="s">
        <v>14363</v>
      </c>
    </row>
    <row r="4022" customFormat="false" ht="12.75" hidden="false" customHeight="false" outlineLevel="0" collapsed="false">
      <c r="K4022" s="161" t="s">
        <v>14364</v>
      </c>
    </row>
    <row r="4023" customFormat="false" ht="12.75" hidden="false" customHeight="false" outlineLevel="0" collapsed="false">
      <c r="K4023" s="161" t="s">
        <v>14365</v>
      </c>
    </row>
    <row r="4024" customFormat="false" ht="12.75" hidden="false" customHeight="false" outlineLevel="0" collapsed="false">
      <c r="K4024" s="161" t="s">
        <v>14366</v>
      </c>
    </row>
    <row r="4025" customFormat="false" ht="12.75" hidden="false" customHeight="false" outlineLevel="0" collapsed="false">
      <c r="K4025" s="161" t="s">
        <v>14367</v>
      </c>
    </row>
    <row r="4026" customFormat="false" ht="12.75" hidden="false" customHeight="false" outlineLevel="0" collapsed="false">
      <c r="K4026" s="161" t="s">
        <v>14368</v>
      </c>
    </row>
    <row r="4027" customFormat="false" ht="12.75" hidden="false" customHeight="false" outlineLevel="0" collapsed="false">
      <c r="K4027" s="161" t="s">
        <v>14369</v>
      </c>
    </row>
    <row r="4028" customFormat="false" ht="12.75" hidden="false" customHeight="false" outlineLevel="0" collapsed="false">
      <c r="K4028" s="161" t="s">
        <v>14370</v>
      </c>
    </row>
    <row r="4029" customFormat="false" ht="12.75" hidden="false" customHeight="false" outlineLevel="0" collapsed="false">
      <c r="K4029" s="161" t="s">
        <v>14371</v>
      </c>
    </row>
    <row r="4030" customFormat="false" ht="12.75" hidden="false" customHeight="false" outlineLevel="0" collapsed="false">
      <c r="K4030" s="161" t="s">
        <v>14372</v>
      </c>
    </row>
    <row r="4031" customFormat="false" ht="12.75" hidden="false" customHeight="false" outlineLevel="0" collapsed="false">
      <c r="K4031" s="161" t="s">
        <v>14373</v>
      </c>
    </row>
    <row r="4032" customFormat="false" ht="12.75" hidden="false" customHeight="false" outlineLevel="0" collapsed="false">
      <c r="K4032" s="161" t="s">
        <v>14374</v>
      </c>
    </row>
    <row r="4033" customFormat="false" ht="12.75" hidden="false" customHeight="false" outlineLevel="0" collapsed="false">
      <c r="K4033" s="161" t="s">
        <v>14375</v>
      </c>
    </row>
    <row r="4034" customFormat="false" ht="12.75" hidden="false" customHeight="false" outlineLevel="0" collapsed="false">
      <c r="K4034" s="161" t="s">
        <v>14376</v>
      </c>
    </row>
    <row r="4035" customFormat="false" ht="12.75" hidden="false" customHeight="false" outlineLevel="0" collapsed="false">
      <c r="K4035" s="161" t="s">
        <v>14377</v>
      </c>
    </row>
    <row r="4036" customFormat="false" ht="12.75" hidden="false" customHeight="false" outlineLevel="0" collapsed="false">
      <c r="K4036" s="161" t="s">
        <v>14378</v>
      </c>
    </row>
    <row r="4037" customFormat="false" ht="12.75" hidden="false" customHeight="false" outlineLevel="0" collapsed="false">
      <c r="K4037" s="161" t="s">
        <v>14379</v>
      </c>
    </row>
    <row r="4038" customFormat="false" ht="12.75" hidden="false" customHeight="false" outlineLevel="0" collapsed="false">
      <c r="K4038" s="161" t="s">
        <v>14380</v>
      </c>
    </row>
    <row r="4039" customFormat="false" ht="12.75" hidden="false" customHeight="false" outlineLevel="0" collapsed="false">
      <c r="K4039" s="161" t="s">
        <v>14381</v>
      </c>
    </row>
    <row r="4040" customFormat="false" ht="12.75" hidden="false" customHeight="false" outlineLevel="0" collapsed="false">
      <c r="K4040" s="161" t="s">
        <v>14382</v>
      </c>
    </row>
    <row r="4041" customFormat="false" ht="12.75" hidden="false" customHeight="false" outlineLevel="0" collapsed="false">
      <c r="K4041" s="161" t="s">
        <v>14383</v>
      </c>
    </row>
    <row r="4042" customFormat="false" ht="12.75" hidden="false" customHeight="false" outlineLevel="0" collapsed="false">
      <c r="K4042" s="161" t="s">
        <v>14384</v>
      </c>
    </row>
    <row r="4043" customFormat="false" ht="12.75" hidden="false" customHeight="false" outlineLevel="0" collapsed="false">
      <c r="K4043" s="161" t="s">
        <v>14385</v>
      </c>
    </row>
    <row r="4044" customFormat="false" ht="12.75" hidden="false" customHeight="false" outlineLevel="0" collapsed="false">
      <c r="K4044" s="161" t="s">
        <v>14386</v>
      </c>
    </row>
    <row r="4045" customFormat="false" ht="12.75" hidden="false" customHeight="false" outlineLevel="0" collapsed="false">
      <c r="K4045" s="161" t="s">
        <v>14387</v>
      </c>
    </row>
    <row r="4046" customFormat="false" ht="12.75" hidden="false" customHeight="false" outlineLevel="0" collapsed="false">
      <c r="K4046" s="161" t="s">
        <v>14388</v>
      </c>
    </row>
    <row r="4047" customFormat="false" ht="12.75" hidden="false" customHeight="false" outlineLevel="0" collapsed="false">
      <c r="K4047" s="161" t="s">
        <v>14389</v>
      </c>
    </row>
    <row r="4048" customFormat="false" ht="12.75" hidden="false" customHeight="false" outlineLevel="0" collapsed="false">
      <c r="K4048" s="161" t="s">
        <v>14390</v>
      </c>
    </row>
    <row r="4049" customFormat="false" ht="12.75" hidden="false" customHeight="false" outlineLevel="0" collapsed="false">
      <c r="K4049" s="161" t="s">
        <v>14391</v>
      </c>
    </row>
    <row r="4050" customFormat="false" ht="12.75" hidden="false" customHeight="false" outlineLevel="0" collapsed="false">
      <c r="K4050" s="161" t="s">
        <v>14392</v>
      </c>
    </row>
    <row r="4051" customFormat="false" ht="12.75" hidden="false" customHeight="false" outlineLevel="0" collapsed="false">
      <c r="K4051" s="161" t="s">
        <v>14393</v>
      </c>
    </row>
    <row r="4052" customFormat="false" ht="12.75" hidden="false" customHeight="false" outlineLevel="0" collapsed="false">
      <c r="K4052" s="161" t="s">
        <v>14394</v>
      </c>
    </row>
    <row r="4053" customFormat="false" ht="12.75" hidden="false" customHeight="false" outlineLevel="0" collapsed="false">
      <c r="K4053" s="161" t="s">
        <v>14395</v>
      </c>
    </row>
    <row r="4054" customFormat="false" ht="12.75" hidden="false" customHeight="false" outlineLevel="0" collapsed="false">
      <c r="K4054" s="161" t="s">
        <v>14396</v>
      </c>
    </row>
    <row r="4055" customFormat="false" ht="12.75" hidden="false" customHeight="false" outlineLevel="0" collapsed="false">
      <c r="K4055" s="161" t="s">
        <v>14397</v>
      </c>
    </row>
    <row r="4056" customFormat="false" ht="12.75" hidden="false" customHeight="false" outlineLevel="0" collapsed="false">
      <c r="K4056" s="161" t="s">
        <v>14398</v>
      </c>
    </row>
    <row r="4057" customFormat="false" ht="12.75" hidden="false" customHeight="false" outlineLevel="0" collapsed="false">
      <c r="K4057" s="161" t="s">
        <v>14399</v>
      </c>
    </row>
    <row r="4058" customFormat="false" ht="12.75" hidden="false" customHeight="false" outlineLevel="0" collapsed="false">
      <c r="K4058" s="161" t="s">
        <v>14400</v>
      </c>
    </row>
    <row r="4059" customFormat="false" ht="12.75" hidden="false" customHeight="false" outlineLevel="0" collapsed="false">
      <c r="K4059" s="161" t="s">
        <v>14401</v>
      </c>
    </row>
    <row r="4060" customFormat="false" ht="12.75" hidden="false" customHeight="false" outlineLevel="0" collapsed="false">
      <c r="K4060" s="161" t="s">
        <v>14402</v>
      </c>
    </row>
    <row r="4061" customFormat="false" ht="12.75" hidden="false" customHeight="false" outlineLevel="0" collapsed="false">
      <c r="K4061" s="161" t="s">
        <v>14403</v>
      </c>
    </row>
    <row r="4062" customFormat="false" ht="12.75" hidden="false" customHeight="false" outlineLevel="0" collapsed="false">
      <c r="K4062" s="161" t="s">
        <v>14404</v>
      </c>
    </row>
    <row r="4063" customFormat="false" ht="12.75" hidden="false" customHeight="false" outlineLevel="0" collapsed="false">
      <c r="K4063" s="161" t="s">
        <v>14405</v>
      </c>
    </row>
    <row r="4064" customFormat="false" ht="12.75" hidden="false" customHeight="false" outlineLevel="0" collapsed="false">
      <c r="K4064" s="161" t="s">
        <v>14406</v>
      </c>
    </row>
    <row r="4065" customFormat="false" ht="12.75" hidden="false" customHeight="false" outlineLevel="0" collapsed="false">
      <c r="K4065" s="161" t="s">
        <v>14407</v>
      </c>
    </row>
    <row r="4066" customFormat="false" ht="12.75" hidden="false" customHeight="false" outlineLevel="0" collapsed="false">
      <c r="K4066" s="161" t="s">
        <v>14408</v>
      </c>
    </row>
    <row r="4067" customFormat="false" ht="12.75" hidden="false" customHeight="false" outlineLevel="0" collapsed="false">
      <c r="K4067" s="161" t="s">
        <v>14409</v>
      </c>
    </row>
    <row r="4068" customFormat="false" ht="12.75" hidden="false" customHeight="false" outlineLevel="0" collapsed="false">
      <c r="K4068" s="161" t="s">
        <v>14410</v>
      </c>
    </row>
    <row r="4069" customFormat="false" ht="12.75" hidden="false" customHeight="false" outlineLevel="0" collapsed="false">
      <c r="K4069" s="161" t="s">
        <v>14411</v>
      </c>
    </row>
    <row r="4070" customFormat="false" ht="12.75" hidden="false" customHeight="false" outlineLevel="0" collapsed="false">
      <c r="K4070" s="161" t="s">
        <v>14412</v>
      </c>
    </row>
    <row r="4071" customFormat="false" ht="12.75" hidden="false" customHeight="false" outlineLevel="0" collapsed="false">
      <c r="K4071" s="161" t="s">
        <v>14413</v>
      </c>
    </row>
    <row r="4072" customFormat="false" ht="12.75" hidden="false" customHeight="false" outlineLevel="0" collapsed="false">
      <c r="K4072" s="161" t="s">
        <v>14414</v>
      </c>
    </row>
    <row r="4073" customFormat="false" ht="12.75" hidden="false" customHeight="false" outlineLevel="0" collapsed="false">
      <c r="K4073" s="161" t="s">
        <v>14415</v>
      </c>
    </row>
    <row r="4074" customFormat="false" ht="12.75" hidden="false" customHeight="false" outlineLevel="0" collapsed="false">
      <c r="K4074" s="161" t="s">
        <v>14416</v>
      </c>
    </row>
    <row r="4075" customFormat="false" ht="12.75" hidden="false" customHeight="false" outlineLevel="0" collapsed="false">
      <c r="K4075" s="161" t="s">
        <v>14417</v>
      </c>
    </row>
    <row r="4076" customFormat="false" ht="12.75" hidden="false" customHeight="false" outlineLevel="0" collapsed="false">
      <c r="K4076" s="161" t="s">
        <v>14418</v>
      </c>
    </row>
    <row r="4077" customFormat="false" ht="12.75" hidden="false" customHeight="false" outlineLevel="0" collapsed="false">
      <c r="K4077" s="161" t="s">
        <v>14419</v>
      </c>
    </row>
    <row r="4078" customFormat="false" ht="12.75" hidden="false" customHeight="false" outlineLevel="0" collapsed="false">
      <c r="K4078" s="161" t="s">
        <v>14420</v>
      </c>
    </row>
    <row r="4079" customFormat="false" ht="12.75" hidden="false" customHeight="false" outlineLevel="0" collapsed="false">
      <c r="K4079" s="161" t="s">
        <v>14421</v>
      </c>
    </row>
    <row r="4080" customFormat="false" ht="12.75" hidden="false" customHeight="false" outlineLevel="0" collapsed="false">
      <c r="K4080" s="161" t="s">
        <v>14422</v>
      </c>
    </row>
    <row r="4081" customFormat="false" ht="12.75" hidden="false" customHeight="false" outlineLevel="0" collapsed="false">
      <c r="K4081" s="161" t="s">
        <v>14423</v>
      </c>
    </row>
    <row r="4082" customFormat="false" ht="12.75" hidden="false" customHeight="false" outlineLevel="0" collapsed="false">
      <c r="K4082" s="161" t="s">
        <v>14424</v>
      </c>
    </row>
    <row r="4083" customFormat="false" ht="12.75" hidden="false" customHeight="false" outlineLevel="0" collapsed="false">
      <c r="K4083" s="161" t="s">
        <v>14425</v>
      </c>
    </row>
    <row r="4084" customFormat="false" ht="12.75" hidden="false" customHeight="false" outlineLevel="0" collapsed="false">
      <c r="K4084" s="161" t="s">
        <v>14426</v>
      </c>
    </row>
    <row r="4085" customFormat="false" ht="12.75" hidden="false" customHeight="false" outlineLevel="0" collapsed="false">
      <c r="K4085" s="161" t="s">
        <v>14427</v>
      </c>
    </row>
    <row r="4086" customFormat="false" ht="12.75" hidden="false" customHeight="false" outlineLevel="0" collapsed="false">
      <c r="K4086" s="161" t="s">
        <v>14428</v>
      </c>
    </row>
    <row r="4087" customFormat="false" ht="12.75" hidden="false" customHeight="false" outlineLevel="0" collapsed="false">
      <c r="K4087" s="161" t="s">
        <v>14429</v>
      </c>
    </row>
    <row r="4088" customFormat="false" ht="12.75" hidden="false" customHeight="false" outlineLevel="0" collapsed="false">
      <c r="K4088" s="161" t="s">
        <v>14430</v>
      </c>
    </row>
    <row r="4089" customFormat="false" ht="12.75" hidden="false" customHeight="false" outlineLevel="0" collapsed="false">
      <c r="K4089" s="161" t="s">
        <v>14431</v>
      </c>
    </row>
    <row r="4090" customFormat="false" ht="12.75" hidden="false" customHeight="false" outlineLevel="0" collapsed="false">
      <c r="K4090" s="161" t="s">
        <v>14432</v>
      </c>
    </row>
    <row r="4091" customFormat="false" ht="12.75" hidden="false" customHeight="false" outlineLevel="0" collapsed="false">
      <c r="K4091" s="161" t="s">
        <v>14433</v>
      </c>
    </row>
    <row r="4092" customFormat="false" ht="12.75" hidden="false" customHeight="false" outlineLevel="0" collapsed="false">
      <c r="K4092" s="161" t="s">
        <v>14434</v>
      </c>
    </row>
    <row r="4093" customFormat="false" ht="12.75" hidden="false" customHeight="false" outlineLevel="0" collapsed="false">
      <c r="K4093" s="161" t="s">
        <v>14435</v>
      </c>
    </row>
    <row r="4094" customFormat="false" ht="12.75" hidden="false" customHeight="false" outlineLevel="0" collapsed="false">
      <c r="K4094" s="161" t="s">
        <v>14436</v>
      </c>
    </row>
    <row r="4095" customFormat="false" ht="12.75" hidden="false" customHeight="false" outlineLevel="0" collapsed="false">
      <c r="K4095" s="161" t="s">
        <v>14437</v>
      </c>
    </row>
    <row r="4096" customFormat="false" ht="12.75" hidden="false" customHeight="false" outlineLevel="0" collapsed="false">
      <c r="K4096" s="161" t="s">
        <v>14438</v>
      </c>
    </row>
    <row r="4097" customFormat="false" ht="12.75" hidden="false" customHeight="false" outlineLevel="0" collapsed="false">
      <c r="K4097" s="161" t="s">
        <v>14439</v>
      </c>
    </row>
    <row r="4098" customFormat="false" ht="12.75" hidden="false" customHeight="false" outlineLevel="0" collapsed="false">
      <c r="K4098" s="161" t="s">
        <v>14440</v>
      </c>
    </row>
    <row r="4099" customFormat="false" ht="12.75" hidden="false" customHeight="false" outlineLevel="0" collapsed="false">
      <c r="K4099" s="161" t="s">
        <v>14441</v>
      </c>
    </row>
    <row r="4100" customFormat="false" ht="12.75" hidden="false" customHeight="false" outlineLevel="0" collapsed="false">
      <c r="K4100" s="161" t="s">
        <v>14442</v>
      </c>
    </row>
    <row r="4101" customFormat="false" ht="12.75" hidden="false" customHeight="false" outlineLevel="0" collapsed="false">
      <c r="K4101" s="161" t="s">
        <v>14443</v>
      </c>
    </row>
    <row r="4102" customFormat="false" ht="12.75" hidden="false" customHeight="false" outlineLevel="0" collapsed="false">
      <c r="K4102" s="161" t="s">
        <v>14444</v>
      </c>
    </row>
    <row r="4103" customFormat="false" ht="12.75" hidden="false" customHeight="false" outlineLevel="0" collapsed="false">
      <c r="K4103" s="161" t="s">
        <v>14445</v>
      </c>
    </row>
    <row r="4104" customFormat="false" ht="12.75" hidden="false" customHeight="false" outlineLevel="0" collapsed="false">
      <c r="K4104" s="161" t="s">
        <v>14446</v>
      </c>
    </row>
    <row r="4105" customFormat="false" ht="12.75" hidden="false" customHeight="false" outlineLevel="0" collapsed="false">
      <c r="K4105" s="161" t="s">
        <v>14447</v>
      </c>
    </row>
    <row r="4106" customFormat="false" ht="12.75" hidden="false" customHeight="false" outlineLevel="0" collapsed="false">
      <c r="K4106" s="161" t="s">
        <v>14448</v>
      </c>
    </row>
    <row r="4107" customFormat="false" ht="12.75" hidden="false" customHeight="false" outlineLevel="0" collapsed="false">
      <c r="K4107" s="161" t="s">
        <v>14449</v>
      </c>
    </row>
    <row r="4108" customFormat="false" ht="12.75" hidden="false" customHeight="false" outlineLevel="0" collapsed="false">
      <c r="K4108" s="161" t="s">
        <v>14450</v>
      </c>
    </row>
    <row r="4109" customFormat="false" ht="12.75" hidden="false" customHeight="false" outlineLevel="0" collapsed="false">
      <c r="K4109" s="161" t="s">
        <v>14451</v>
      </c>
    </row>
    <row r="4110" customFormat="false" ht="12.75" hidden="false" customHeight="false" outlineLevel="0" collapsed="false">
      <c r="K4110" s="161" t="s">
        <v>14452</v>
      </c>
    </row>
    <row r="4111" customFormat="false" ht="12.75" hidden="false" customHeight="false" outlineLevel="0" collapsed="false">
      <c r="K4111" s="161" t="s">
        <v>14453</v>
      </c>
    </row>
    <row r="4112" customFormat="false" ht="12.75" hidden="false" customHeight="false" outlineLevel="0" collapsed="false">
      <c r="K4112" s="161" t="s">
        <v>14454</v>
      </c>
    </row>
    <row r="4113" customFormat="false" ht="12.75" hidden="false" customHeight="false" outlineLevel="0" collapsed="false">
      <c r="K4113" s="161" t="s">
        <v>14455</v>
      </c>
    </row>
    <row r="4114" customFormat="false" ht="12.75" hidden="false" customHeight="false" outlineLevel="0" collapsed="false">
      <c r="K4114" s="161" t="s">
        <v>14456</v>
      </c>
    </row>
    <row r="4115" customFormat="false" ht="12.75" hidden="false" customHeight="false" outlineLevel="0" collapsed="false">
      <c r="K4115" s="161" t="s">
        <v>14457</v>
      </c>
    </row>
    <row r="4116" customFormat="false" ht="12.75" hidden="false" customHeight="false" outlineLevel="0" collapsed="false">
      <c r="K4116" s="161" t="s">
        <v>14458</v>
      </c>
    </row>
    <row r="4117" customFormat="false" ht="12.75" hidden="false" customHeight="false" outlineLevel="0" collapsed="false">
      <c r="K4117" s="161" t="s">
        <v>14459</v>
      </c>
    </row>
    <row r="4118" customFormat="false" ht="12.75" hidden="false" customHeight="false" outlineLevel="0" collapsed="false">
      <c r="K4118" s="161" t="s">
        <v>14460</v>
      </c>
    </row>
    <row r="4119" customFormat="false" ht="12.75" hidden="false" customHeight="false" outlineLevel="0" collapsed="false">
      <c r="K4119" s="161" t="s">
        <v>14461</v>
      </c>
    </row>
    <row r="4120" customFormat="false" ht="12.75" hidden="false" customHeight="false" outlineLevel="0" collapsed="false">
      <c r="K4120" s="161" t="s">
        <v>14462</v>
      </c>
    </row>
    <row r="4121" customFormat="false" ht="12.75" hidden="false" customHeight="false" outlineLevel="0" collapsed="false">
      <c r="K4121" s="161" t="s">
        <v>14463</v>
      </c>
    </row>
    <row r="4122" customFormat="false" ht="12.75" hidden="false" customHeight="false" outlineLevel="0" collapsed="false">
      <c r="K4122" s="161" t="s">
        <v>14464</v>
      </c>
    </row>
    <row r="4123" customFormat="false" ht="12.75" hidden="false" customHeight="false" outlineLevel="0" collapsed="false">
      <c r="K4123" s="161" t="s">
        <v>14465</v>
      </c>
    </row>
    <row r="4124" customFormat="false" ht="12.75" hidden="false" customHeight="false" outlineLevel="0" collapsed="false">
      <c r="K4124" s="161" t="s">
        <v>14466</v>
      </c>
    </row>
    <row r="4125" customFormat="false" ht="12.75" hidden="false" customHeight="false" outlineLevel="0" collapsed="false">
      <c r="K4125" s="161" t="s">
        <v>14467</v>
      </c>
    </row>
    <row r="4126" customFormat="false" ht="12.75" hidden="false" customHeight="false" outlineLevel="0" collapsed="false">
      <c r="K4126" s="161" t="s">
        <v>14468</v>
      </c>
    </row>
    <row r="4127" customFormat="false" ht="12.75" hidden="false" customHeight="false" outlineLevel="0" collapsed="false">
      <c r="K4127" s="161" t="s">
        <v>14469</v>
      </c>
    </row>
    <row r="4128" customFormat="false" ht="12.75" hidden="false" customHeight="false" outlineLevel="0" collapsed="false">
      <c r="K4128" s="161" t="s">
        <v>14470</v>
      </c>
    </row>
    <row r="4129" customFormat="false" ht="12.75" hidden="false" customHeight="false" outlineLevel="0" collapsed="false">
      <c r="K4129" s="161" t="s">
        <v>14471</v>
      </c>
    </row>
    <row r="4130" customFormat="false" ht="12.75" hidden="false" customHeight="false" outlineLevel="0" collapsed="false">
      <c r="K4130" s="161" t="s">
        <v>14472</v>
      </c>
    </row>
    <row r="4131" customFormat="false" ht="12.75" hidden="false" customHeight="false" outlineLevel="0" collapsed="false">
      <c r="K4131" s="161" t="s">
        <v>14473</v>
      </c>
    </row>
    <row r="4132" customFormat="false" ht="12.75" hidden="false" customHeight="false" outlineLevel="0" collapsed="false">
      <c r="K4132" s="161" t="s">
        <v>14474</v>
      </c>
    </row>
    <row r="4133" customFormat="false" ht="12.75" hidden="false" customHeight="false" outlineLevel="0" collapsed="false">
      <c r="K4133" s="161" t="s">
        <v>14475</v>
      </c>
    </row>
    <row r="4134" customFormat="false" ht="12.75" hidden="false" customHeight="false" outlineLevel="0" collapsed="false">
      <c r="K4134" s="161" t="s">
        <v>14476</v>
      </c>
    </row>
    <row r="4135" customFormat="false" ht="12.75" hidden="false" customHeight="false" outlineLevel="0" collapsed="false">
      <c r="K4135" s="161" t="s">
        <v>14477</v>
      </c>
    </row>
    <row r="4136" customFormat="false" ht="12.75" hidden="false" customHeight="false" outlineLevel="0" collapsed="false">
      <c r="K4136" s="161" t="s">
        <v>14478</v>
      </c>
    </row>
    <row r="4137" customFormat="false" ht="12.75" hidden="false" customHeight="false" outlineLevel="0" collapsed="false">
      <c r="K4137" s="161" t="s">
        <v>14479</v>
      </c>
    </row>
    <row r="4138" customFormat="false" ht="12.75" hidden="false" customHeight="false" outlineLevel="0" collapsed="false">
      <c r="K4138" s="161" t="s">
        <v>14480</v>
      </c>
    </row>
    <row r="4139" customFormat="false" ht="12.75" hidden="false" customHeight="false" outlineLevel="0" collapsed="false">
      <c r="K4139" s="161" t="s">
        <v>14481</v>
      </c>
    </row>
    <row r="4140" customFormat="false" ht="12.75" hidden="false" customHeight="false" outlineLevel="0" collapsed="false">
      <c r="K4140" s="161" t="s">
        <v>14482</v>
      </c>
    </row>
    <row r="4141" customFormat="false" ht="12.75" hidden="false" customHeight="false" outlineLevel="0" collapsed="false">
      <c r="K4141" s="161" t="s">
        <v>14483</v>
      </c>
    </row>
    <row r="4142" customFormat="false" ht="12.75" hidden="false" customHeight="false" outlineLevel="0" collapsed="false">
      <c r="K4142" s="161" t="s">
        <v>14484</v>
      </c>
    </row>
    <row r="4143" customFormat="false" ht="12.75" hidden="false" customHeight="false" outlineLevel="0" collapsed="false">
      <c r="K4143" s="161" t="s">
        <v>14485</v>
      </c>
    </row>
    <row r="4144" customFormat="false" ht="12.75" hidden="false" customHeight="false" outlineLevel="0" collapsed="false">
      <c r="K4144" s="161" t="s">
        <v>14486</v>
      </c>
    </row>
    <row r="4145" customFormat="false" ht="12.75" hidden="false" customHeight="false" outlineLevel="0" collapsed="false">
      <c r="K4145" s="161" t="s">
        <v>14487</v>
      </c>
    </row>
    <row r="4146" customFormat="false" ht="12.75" hidden="false" customHeight="false" outlineLevel="0" collapsed="false">
      <c r="K4146" s="161" t="s">
        <v>14488</v>
      </c>
    </row>
    <row r="4147" customFormat="false" ht="12.75" hidden="false" customHeight="false" outlineLevel="0" collapsed="false">
      <c r="K4147" s="161" t="s">
        <v>14489</v>
      </c>
    </row>
    <row r="4148" customFormat="false" ht="12.75" hidden="false" customHeight="false" outlineLevel="0" collapsed="false">
      <c r="K4148" s="161" t="s">
        <v>14490</v>
      </c>
    </row>
    <row r="4149" customFormat="false" ht="12.75" hidden="false" customHeight="false" outlineLevel="0" collapsed="false">
      <c r="K4149" s="161" t="s">
        <v>14491</v>
      </c>
    </row>
    <row r="4150" customFormat="false" ht="12.75" hidden="false" customHeight="false" outlineLevel="0" collapsed="false">
      <c r="K4150" s="161" t="s">
        <v>14492</v>
      </c>
    </row>
    <row r="4151" customFormat="false" ht="12.75" hidden="false" customHeight="false" outlineLevel="0" collapsed="false">
      <c r="K4151" s="161" t="s">
        <v>14493</v>
      </c>
    </row>
    <row r="4152" customFormat="false" ht="12.75" hidden="false" customHeight="false" outlineLevel="0" collapsed="false">
      <c r="K4152" s="161" t="s">
        <v>14494</v>
      </c>
    </row>
    <row r="4153" customFormat="false" ht="12.75" hidden="false" customHeight="false" outlineLevel="0" collapsed="false">
      <c r="K4153" s="161" t="s">
        <v>14495</v>
      </c>
    </row>
    <row r="4154" customFormat="false" ht="12.75" hidden="false" customHeight="false" outlineLevel="0" collapsed="false">
      <c r="K4154" s="161" t="s">
        <v>14496</v>
      </c>
    </row>
    <row r="4155" customFormat="false" ht="12.75" hidden="false" customHeight="false" outlineLevel="0" collapsed="false">
      <c r="K4155" s="161" t="s">
        <v>14497</v>
      </c>
    </row>
    <row r="4156" customFormat="false" ht="12.75" hidden="false" customHeight="false" outlineLevel="0" collapsed="false">
      <c r="K4156" s="161" t="s">
        <v>14498</v>
      </c>
    </row>
    <row r="4157" customFormat="false" ht="12.75" hidden="false" customHeight="false" outlineLevel="0" collapsed="false">
      <c r="K4157" s="161" t="s">
        <v>14499</v>
      </c>
    </row>
    <row r="4158" customFormat="false" ht="12.75" hidden="false" customHeight="false" outlineLevel="0" collapsed="false">
      <c r="K4158" s="161" t="s">
        <v>14500</v>
      </c>
    </row>
    <row r="4159" customFormat="false" ht="12.75" hidden="false" customHeight="false" outlineLevel="0" collapsed="false">
      <c r="K4159" s="161" t="s">
        <v>14501</v>
      </c>
    </row>
    <row r="4160" customFormat="false" ht="12.75" hidden="false" customHeight="false" outlineLevel="0" collapsed="false">
      <c r="K4160" s="161" t="s">
        <v>14502</v>
      </c>
    </row>
    <row r="4161" customFormat="false" ht="12.75" hidden="false" customHeight="false" outlineLevel="0" collapsed="false">
      <c r="K4161" s="161" t="s">
        <v>14503</v>
      </c>
    </row>
    <row r="4162" customFormat="false" ht="12.75" hidden="false" customHeight="false" outlineLevel="0" collapsed="false">
      <c r="K4162" s="161" t="s">
        <v>14504</v>
      </c>
    </row>
    <row r="4163" customFormat="false" ht="12.75" hidden="false" customHeight="false" outlineLevel="0" collapsed="false">
      <c r="K4163" s="161" t="s">
        <v>14505</v>
      </c>
    </row>
    <row r="4164" customFormat="false" ht="12.75" hidden="false" customHeight="false" outlineLevel="0" collapsed="false">
      <c r="K4164" s="161" t="s">
        <v>14506</v>
      </c>
    </row>
    <row r="4165" customFormat="false" ht="12.75" hidden="false" customHeight="false" outlineLevel="0" collapsed="false">
      <c r="K4165" s="161" t="s">
        <v>14507</v>
      </c>
    </row>
    <row r="4166" customFormat="false" ht="12.75" hidden="false" customHeight="false" outlineLevel="0" collapsed="false">
      <c r="K4166" s="161" t="s">
        <v>14508</v>
      </c>
    </row>
    <row r="4167" customFormat="false" ht="12.75" hidden="false" customHeight="false" outlineLevel="0" collapsed="false">
      <c r="K4167" s="161" t="s">
        <v>14509</v>
      </c>
    </row>
    <row r="4168" customFormat="false" ht="12.75" hidden="false" customHeight="false" outlineLevel="0" collapsed="false">
      <c r="K4168" s="161" t="s">
        <v>14510</v>
      </c>
    </row>
    <row r="4169" customFormat="false" ht="12.75" hidden="false" customHeight="false" outlineLevel="0" collapsed="false">
      <c r="K4169" s="161" t="s">
        <v>14511</v>
      </c>
    </row>
    <row r="4170" customFormat="false" ht="12.75" hidden="false" customHeight="false" outlineLevel="0" collapsed="false">
      <c r="K4170" s="161" t="s">
        <v>14512</v>
      </c>
    </row>
    <row r="4171" customFormat="false" ht="12.75" hidden="false" customHeight="false" outlineLevel="0" collapsed="false">
      <c r="K4171" s="161" t="s">
        <v>14513</v>
      </c>
    </row>
    <row r="4172" customFormat="false" ht="12.75" hidden="false" customHeight="false" outlineLevel="0" collapsed="false">
      <c r="K4172" s="161" t="s">
        <v>14514</v>
      </c>
    </row>
    <row r="4173" customFormat="false" ht="12.75" hidden="false" customHeight="false" outlineLevel="0" collapsed="false">
      <c r="K4173" s="161" t="s">
        <v>14515</v>
      </c>
    </row>
    <row r="4174" customFormat="false" ht="12.75" hidden="false" customHeight="false" outlineLevel="0" collapsed="false">
      <c r="K4174" s="161" t="s">
        <v>14516</v>
      </c>
    </row>
    <row r="4175" customFormat="false" ht="12.75" hidden="false" customHeight="false" outlineLevel="0" collapsed="false">
      <c r="K4175" s="161" t="s">
        <v>14517</v>
      </c>
    </row>
    <row r="4176" customFormat="false" ht="12.75" hidden="false" customHeight="false" outlineLevel="0" collapsed="false">
      <c r="K4176" s="161" t="s">
        <v>14518</v>
      </c>
    </row>
    <row r="4177" customFormat="false" ht="12.75" hidden="false" customHeight="false" outlineLevel="0" collapsed="false">
      <c r="K4177" s="161" t="s">
        <v>14519</v>
      </c>
    </row>
    <row r="4178" customFormat="false" ht="12.75" hidden="false" customHeight="false" outlineLevel="0" collapsed="false">
      <c r="K4178" s="161" t="s">
        <v>14520</v>
      </c>
    </row>
    <row r="4179" customFormat="false" ht="12.75" hidden="false" customHeight="false" outlineLevel="0" collapsed="false">
      <c r="K4179" s="161" t="s">
        <v>14521</v>
      </c>
    </row>
    <row r="4180" customFormat="false" ht="12.75" hidden="false" customHeight="false" outlineLevel="0" collapsed="false">
      <c r="K4180" s="161" t="s">
        <v>14522</v>
      </c>
    </row>
    <row r="4181" customFormat="false" ht="12.75" hidden="false" customHeight="false" outlineLevel="0" collapsed="false">
      <c r="K4181" s="161" t="s">
        <v>14523</v>
      </c>
    </row>
    <row r="4182" customFormat="false" ht="12.75" hidden="false" customHeight="false" outlineLevel="0" collapsed="false">
      <c r="K4182" s="161" t="s">
        <v>14524</v>
      </c>
    </row>
    <row r="4183" customFormat="false" ht="12.75" hidden="false" customHeight="false" outlineLevel="0" collapsed="false">
      <c r="K4183" s="161" t="s">
        <v>14525</v>
      </c>
    </row>
    <row r="4184" customFormat="false" ht="12.75" hidden="false" customHeight="false" outlineLevel="0" collapsed="false">
      <c r="K4184" s="161" t="s">
        <v>14526</v>
      </c>
    </row>
    <row r="4185" customFormat="false" ht="12.75" hidden="false" customHeight="false" outlineLevel="0" collapsed="false">
      <c r="K4185" s="161" t="s">
        <v>14527</v>
      </c>
    </row>
    <row r="4186" customFormat="false" ht="12.75" hidden="false" customHeight="false" outlineLevel="0" collapsed="false">
      <c r="K4186" s="161" t="s">
        <v>14528</v>
      </c>
    </row>
    <row r="4187" customFormat="false" ht="12.75" hidden="false" customHeight="false" outlineLevel="0" collapsed="false">
      <c r="K4187" s="161" t="s">
        <v>14529</v>
      </c>
    </row>
    <row r="4188" customFormat="false" ht="12.75" hidden="false" customHeight="false" outlineLevel="0" collapsed="false">
      <c r="K4188" s="161" t="s">
        <v>14530</v>
      </c>
    </row>
    <row r="4189" customFormat="false" ht="12.75" hidden="false" customHeight="false" outlineLevel="0" collapsed="false">
      <c r="K4189" s="161" t="s">
        <v>14531</v>
      </c>
    </row>
    <row r="4190" customFormat="false" ht="12.75" hidden="false" customHeight="false" outlineLevel="0" collapsed="false">
      <c r="K4190" s="161" t="s">
        <v>14532</v>
      </c>
    </row>
    <row r="4191" customFormat="false" ht="12.75" hidden="false" customHeight="false" outlineLevel="0" collapsed="false">
      <c r="K4191" s="161" t="s">
        <v>14533</v>
      </c>
    </row>
    <row r="4192" customFormat="false" ht="12.75" hidden="false" customHeight="false" outlineLevel="0" collapsed="false">
      <c r="K4192" s="161" t="s">
        <v>14534</v>
      </c>
    </row>
    <row r="4193" customFormat="false" ht="12.75" hidden="false" customHeight="false" outlineLevel="0" collapsed="false">
      <c r="K4193" s="161" t="s">
        <v>14535</v>
      </c>
    </row>
    <row r="4194" customFormat="false" ht="12.75" hidden="false" customHeight="false" outlineLevel="0" collapsed="false">
      <c r="K4194" s="161" t="s">
        <v>14536</v>
      </c>
    </row>
    <row r="4195" customFormat="false" ht="12.75" hidden="false" customHeight="false" outlineLevel="0" collapsed="false">
      <c r="K4195" s="161" t="s">
        <v>14537</v>
      </c>
    </row>
    <row r="4196" customFormat="false" ht="12.75" hidden="false" customHeight="false" outlineLevel="0" collapsed="false">
      <c r="K4196" s="161" t="s">
        <v>14538</v>
      </c>
    </row>
    <row r="4197" customFormat="false" ht="12.75" hidden="false" customHeight="false" outlineLevel="0" collapsed="false">
      <c r="K4197" s="161" t="s">
        <v>14539</v>
      </c>
    </row>
    <row r="4198" customFormat="false" ht="12.75" hidden="false" customHeight="false" outlineLevel="0" collapsed="false">
      <c r="K4198" s="161" t="s">
        <v>14540</v>
      </c>
    </row>
    <row r="4199" customFormat="false" ht="12.75" hidden="false" customHeight="false" outlineLevel="0" collapsed="false">
      <c r="K4199" s="161" t="s">
        <v>14541</v>
      </c>
    </row>
    <row r="4200" customFormat="false" ht="12.75" hidden="false" customHeight="false" outlineLevel="0" collapsed="false">
      <c r="K4200" s="161" t="s">
        <v>14542</v>
      </c>
    </row>
    <row r="4201" customFormat="false" ht="12.75" hidden="false" customHeight="false" outlineLevel="0" collapsed="false">
      <c r="K4201" s="161" t="s">
        <v>14543</v>
      </c>
    </row>
    <row r="4202" customFormat="false" ht="12.75" hidden="false" customHeight="false" outlineLevel="0" collapsed="false">
      <c r="K4202" s="161" t="s">
        <v>14544</v>
      </c>
    </row>
    <row r="4203" customFormat="false" ht="12.75" hidden="false" customHeight="false" outlineLevel="0" collapsed="false">
      <c r="K4203" s="161" t="s">
        <v>14545</v>
      </c>
    </row>
    <row r="4204" customFormat="false" ht="12.75" hidden="false" customHeight="false" outlineLevel="0" collapsed="false">
      <c r="K4204" s="161" t="s">
        <v>14546</v>
      </c>
    </row>
    <row r="4205" customFormat="false" ht="12.75" hidden="false" customHeight="false" outlineLevel="0" collapsed="false">
      <c r="K4205" s="161" t="s">
        <v>14547</v>
      </c>
    </row>
    <row r="4206" customFormat="false" ht="12.75" hidden="false" customHeight="false" outlineLevel="0" collapsed="false">
      <c r="K4206" s="161" t="s">
        <v>14548</v>
      </c>
    </row>
    <row r="4207" customFormat="false" ht="12.75" hidden="false" customHeight="false" outlineLevel="0" collapsed="false">
      <c r="K4207" s="161" t="s">
        <v>14549</v>
      </c>
    </row>
    <row r="4208" customFormat="false" ht="12.75" hidden="false" customHeight="false" outlineLevel="0" collapsed="false">
      <c r="K4208" s="161" t="s">
        <v>14550</v>
      </c>
    </row>
    <row r="4209" customFormat="false" ht="12.75" hidden="false" customHeight="false" outlineLevel="0" collapsed="false">
      <c r="K4209" s="161" t="s">
        <v>14551</v>
      </c>
    </row>
    <row r="4210" customFormat="false" ht="12.75" hidden="false" customHeight="false" outlineLevel="0" collapsed="false">
      <c r="K4210" s="161" t="s">
        <v>14552</v>
      </c>
    </row>
    <row r="4211" customFormat="false" ht="12.75" hidden="false" customHeight="false" outlineLevel="0" collapsed="false">
      <c r="K4211" s="161" t="s">
        <v>14553</v>
      </c>
    </row>
    <row r="4212" customFormat="false" ht="12.75" hidden="false" customHeight="false" outlineLevel="0" collapsed="false">
      <c r="K4212" s="161" t="s">
        <v>14554</v>
      </c>
    </row>
    <row r="4213" customFormat="false" ht="12.75" hidden="false" customHeight="false" outlineLevel="0" collapsed="false">
      <c r="K4213" s="161" t="s">
        <v>14555</v>
      </c>
    </row>
    <row r="4214" customFormat="false" ht="12.75" hidden="false" customHeight="false" outlineLevel="0" collapsed="false">
      <c r="K4214" s="161" t="s">
        <v>14556</v>
      </c>
    </row>
    <row r="4215" customFormat="false" ht="12.75" hidden="false" customHeight="false" outlineLevel="0" collapsed="false">
      <c r="K4215" s="161" t="s">
        <v>14557</v>
      </c>
    </row>
    <row r="4216" customFormat="false" ht="12.75" hidden="false" customHeight="false" outlineLevel="0" collapsed="false">
      <c r="K4216" s="161" t="s">
        <v>14558</v>
      </c>
    </row>
    <row r="4217" customFormat="false" ht="12.75" hidden="false" customHeight="false" outlineLevel="0" collapsed="false">
      <c r="K4217" s="161" t="s">
        <v>14559</v>
      </c>
    </row>
    <row r="4218" customFormat="false" ht="12.75" hidden="false" customHeight="false" outlineLevel="0" collapsed="false">
      <c r="K4218" s="161" t="s">
        <v>14560</v>
      </c>
    </row>
    <row r="4219" customFormat="false" ht="12.75" hidden="false" customHeight="false" outlineLevel="0" collapsed="false">
      <c r="K4219" s="161" t="s">
        <v>14561</v>
      </c>
    </row>
    <row r="4220" customFormat="false" ht="12.75" hidden="false" customHeight="false" outlineLevel="0" collapsed="false">
      <c r="K4220" s="161" t="s">
        <v>14562</v>
      </c>
    </row>
    <row r="4221" customFormat="false" ht="12.75" hidden="false" customHeight="false" outlineLevel="0" collapsed="false">
      <c r="K4221" s="161" t="s">
        <v>14563</v>
      </c>
    </row>
    <row r="4222" customFormat="false" ht="12.75" hidden="false" customHeight="false" outlineLevel="0" collapsed="false">
      <c r="K4222" s="161" t="s">
        <v>14564</v>
      </c>
    </row>
    <row r="4223" customFormat="false" ht="12.75" hidden="false" customHeight="false" outlineLevel="0" collapsed="false">
      <c r="K4223" s="161" t="s">
        <v>14565</v>
      </c>
    </row>
    <row r="4224" customFormat="false" ht="12.75" hidden="false" customHeight="false" outlineLevel="0" collapsed="false">
      <c r="K4224" s="161" t="s">
        <v>14566</v>
      </c>
    </row>
    <row r="4225" customFormat="false" ht="12.75" hidden="false" customHeight="false" outlineLevel="0" collapsed="false">
      <c r="K4225" s="161" t="s">
        <v>14567</v>
      </c>
    </row>
    <row r="4226" customFormat="false" ht="12.75" hidden="false" customHeight="false" outlineLevel="0" collapsed="false">
      <c r="K4226" s="161" t="s">
        <v>14568</v>
      </c>
    </row>
    <row r="4227" customFormat="false" ht="12.75" hidden="false" customHeight="false" outlineLevel="0" collapsed="false">
      <c r="K4227" s="161" t="s">
        <v>14569</v>
      </c>
    </row>
    <row r="4228" customFormat="false" ht="12.75" hidden="false" customHeight="false" outlineLevel="0" collapsed="false">
      <c r="K4228" s="161" t="s">
        <v>14570</v>
      </c>
    </row>
    <row r="4229" customFormat="false" ht="12.75" hidden="false" customHeight="false" outlineLevel="0" collapsed="false">
      <c r="K4229" s="161" t="s">
        <v>14571</v>
      </c>
    </row>
    <row r="4230" customFormat="false" ht="12.75" hidden="false" customHeight="false" outlineLevel="0" collapsed="false">
      <c r="K4230" s="161" t="s">
        <v>14572</v>
      </c>
    </row>
    <row r="4231" customFormat="false" ht="12.75" hidden="false" customHeight="false" outlineLevel="0" collapsed="false">
      <c r="K4231" s="161" t="s">
        <v>14573</v>
      </c>
    </row>
    <row r="4232" customFormat="false" ht="12.75" hidden="false" customHeight="false" outlineLevel="0" collapsed="false">
      <c r="K4232" s="161" t="s">
        <v>14574</v>
      </c>
    </row>
    <row r="4233" customFormat="false" ht="12.75" hidden="false" customHeight="false" outlineLevel="0" collapsed="false">
      <c r="K4233" s="161" t="s">
        <v>14575</v>
      </c>
    </row>
    <row r="4234" customFormat="false" ht="12.75" hidden="false" customHeight="false" outlineLevel="0" collapsed="false">
      <c r="K4234" s="161" t="s">
        <v>14576</v>
      </c>
    </row>
    <row r="4235" customFormat="false" ht="12.75" hidden="false" customHeight="false" outlineLevel="0" collapsed="false">
      <c r="K4235" s="161" t="s">
        <v>14577</v>
      </c>
    </row>
    <row r="4236" customFormat="false" ht="12.75" hidden="false" customHeight="false" outlineLevel="0" collapsed="false">
      <c r="K4236" s="161" t="s">
        <v>14578</v>
      </c>
    </row>
    <row r="4237" customFormat="false" ht="12.75" hidden="false" customHeight="false" outlineLevel="0" collapsed="false">
      <c r="K4237" s="161" t="s">
        <v>14579</v>
      </c>
    </row>
    <row r="4238" customFormat="false" ht="12.75" hidden="false" customHeight="false" outlineLevel="0" collapsed="false">
      <c r="K4238" s="161" t="s">
        <v>14580</v>
      </c>
    </row>
    <row r="4239" customFormat="false" ht="12.75" hidden="false" customHeight="false" outlineLevel="0" collapsed="false">
      <c r="K4239" s="161" t="s">
        <v>14581</v>
      </c>
    </row>
    <row r="4240" customFormat="false" ht="12.75" hidden="false" customHeight="false" outlineLevel="0" collapsed="false">
      <c r="K4240" s="161" t="s">
        <v>14582</v>
      </c>
    </row>
    <row r="4241" customFormat="false" ht="12.75" hidden="false" customHeight="false" outlineLevel="0" collapsed="false">
      <c r="K4241" s="161" t="s">
        <v>14583</v>
      </c>
    </row>
    <row r="4242" customFormat="false" ht="12.75" hidden="false" customHeight="false" outlineLevel="0" collapsed="false">
      <c r="K4242" s="161" t="s">
        <v>14584</v>
      </c>
    </row>
    <row r="4243" customFormat="false" ht="12.75" hidden="false" customHeight="false" outlineLevel="0" collapsed="false">
      <c r="K4243" s="161" t="s">
        <v>14585</v>
      </c>
    </row>
    <row r="4244" customFormat="false" ht="12.75" hidden="false" customHeight="false" outlineLevel="0" collapsed="false">
      <c r="K4244" s="161" t="s">
        <v>14586</v>
      </c>
    </row>
    <row r="4245" customFormat="false" ht="12.75" hidden="false" customHeight="false" outlineLevel="0" collapsed="false">
      <c r="K4245" s="161" t="s">
        <v>14587</v>
      </c>
    </row>
    <row r="4246" customFormat="false" ht="12.75" hidden="false" customHeight="false" outlineLevel="0" collapsed="false">
      <c r="K4246" s="161" t="s">
        <v>14588</v>
      </c>
    </row>
    <row r="4247" customFormat="false" ht="12.75" hidden="false" customHeight="false" outlineLevel="0" collapsed="false">
      <c r="K4247" s="161" t="s">
        <v>14589</v>
      </c>
    </row>
    <row r="4248" customFormat="false" ht="12.75" hidden="false" customHeight="false" outlineLevel="0" collapsed="false">
      <c r="K4248" s="161" t="s">
        <v>14590</v>
      </c>
    </row>
    <row r="4249" customFormat="false" ht="12.75" hidden="false" customHeight="false" outlineLevel="0" collapsed="false">
      <c r="K4249" s="161" t="s">
        <v>14591</v>
      </c>
    </row>
    <row r="4250" customFormat="false" ht="12.75" hidden="false" customHeight="false" outlineLevel="0" collapsed="false">
      <c r="K4250" s="161" t="s">
        <v>14592</v>
      </c>
    </row>
    <row r="4251" customFormat="false" ht="12.75" hidden="false" customHeight="false" outlineLevel="0" collapsed="false">
      <c r="K4251" s="161" t="s">
        <v>14593</v>
      </c>
    </row>
    <row r="4252" customFormat="false" ht="12.75" hidden="false" customHeight="false" outlineLevel="0" collapsed="false">
      <c r="K4252" s="161" t="s">
        <v>14594</v>
      </c>
    </row>
    <row r="4253" customFormat="false" ht="12.75" hidden="false" customHeight="false" outlineLevel="0" collapsed="false">
      <c r="K4253" s="161" t="s">
        <v>14595</v>
      </c>
    </row>
    <row r="4254" customFormat="false" ht="12.75" hidden="false" customHeight="false" outlineLevel="0" collapsed="false">
      <c r="K4254" s="161" t="s">
        <v>14596</v>
      </c>
    </row>
    <row r="4255" customFormat="false" ht="12.75" hidden="false" customHeight="false" outlineLevel="0" collapsed="false">
      <c r="K4255" s="161" t="s">
        <v>14597</v>
      </c>
    </row>
    <row r="4256" customFormat="false" ht="12.75" hidden="false" customHeight="false" outlineLevel="0" collapsed="false">
      <c r="K4256" s="161" t="s">
        <v>14598</v>
      </c>
    </row>
    <row r="4257" customFormat="false" ht="12.75" hidden="false" customHeight="false" outlineLevel="0" collapsed="false">
      <c r="K4257" s="161" t="s">
        <v>14599</v>
      </c>
    </row>
    <row r="4258" customFormat="false" ht="12.75" hidden="false" customHeight="false" outlineLevel="0" collapsed="false">
      <c r="K4258" s="161" t="s">
        <v>14600</v>
      </c>
    </row>
    <row r="4259" customFormat="false" ht="12.75" hidden="false" customHeight="false" outlineLevel="0" collapsed="false">
      <c r="K4259" s="161" t="s">
        <v>14601</v>
      </c>
    </row>
    <row r="4260" customFormat="false" ht="12.75" hidden="false" customHeight="false" outlineLevel="0" collapsed="false">
      <c r="K4260" s="161" t="s">
        <v>14602</v>
      </c>
    </row>
    <row r="4261" customFormat="false" ht="12.75" hidden="false" customHeight="false" outlineLevel="0" collapsed="false">
      <c r="K4261" s="161" t="s">
        <v>14603</v>
      </c>
    </row>
    <row r="4262" customFormat="false" ht="12.75" hidden="false" customHeight="false" outlineLevel="0" collapsed="false">
      <c r="K4262" s="161" t="s">
        <v>14604</v>
      </c>
    </row>
    <row r="4263" customFormat="false" ht="12.75" hidden="false" customHeight="false" outlineLevel="0" collapsed="false">
      <c r="K4263" s="161" t="s">
        <v>14605</v>
      </c>
    </row>
    <row r="4264" customFormat="false" ht="12.75" hidden="false" customHeight="false" outlineLevel="0" collapsed="false">
      <c r="K4264" s="161" t="s">
        <v>14606</v>
      </c>
    </row>
    <row r="4265" customFormat="false" ht="12.75" hidden="false" customHeight="false" outlineLevel="0" collapsed="false">
      <c r="K4265" s="161" t="s">
        <v>14607</v>
      </c>
    </row>
    <row r="4266" customFormat="false" ht="12.75" hidden="false" customHeight="false" outlineLevel="0" collapsed="false">
      <c r="K4266" s="161" t="s">
        <v>14608</v>
      </c>
    </row>
    <row r="4267" customFormat="false" ht="12.75" hidden="false" customHeight="false" outlineLevel="0" collapsed="false">
      <c r="K4267" s="161" t="s">
        <v>14609</v>
      </c>
    </row>
    <row r="4268" customFormat="false" ht="12.75" hidden="false" customHeight="false" outlineLevel="0" collapsed="false">
      <c r="K4268" s="161" t="s">
        <v>14610</v>
      </c>
    </row>
    <row r="4269" customFormat="false" ht="12.75" hidden="false" customHeight="false" outlineLevel="0" collapsed="false">
      <c r="K4269" s="161" t="s">
        <v>14611</v>
      </c>
    </row>
    <row r="4270" customFormat="false" ht="12.75" hidden="false" customHeight="false" outlineLevel="0" collapsed="false">
      <c r="K4270" s="161" t="s">
        <v>14612</v>
      </c>
    </row>
    <row r="4271" customFormat="false" ht="12.75" hidden="false" customHeight="false" outlineLevel="0" collapsed="false">
      <c r="K4271" s="161" t="s">
        <v>14613</v>
      </c>
    </row>
    <row r="4272" customFormat="false" ht="12.75" hidden="false" customHeight="false" outlineLevel="0" collapsed="false">
      <c r="K4272" s="161" t="s">
        <v>14614</v>
      </c>
    </row>
    <row r="4273" customFormat="false" ht="12.75" hidden="false" customHeight="false" outlineLevel="0" collapsed="false">
      <c r="K4273" s="161" t="s">
        <v>14615</v>
      </c>
    </row>
    <row r="4274" customFormat="false" ht="12.75" hidden="false" customHeight="false" outlineLevel="0" collapsed="false">
      <c r="K4274" s="161" t="s">
        <v>14616</v>
      </c>
    </row>
    <row r="4275" customFormat="false" ht="12.75" hidden="false" customHeight="false" outlineLevel="0" collapsed="false">
      <c r="K4275" s="161" t="s">
        <v>14617</v>
      </c>
    </row>
    <row r="4276" customFormat="false" ht="12.75" hidden="false" customHeight="false" outlineLevel="0" collapsed="false">
      <c r="K4276" s="161" t="s">
        <v>14618</v>
      </c>
    </row>
    <row r="4277" customFormat="false" ht="12.75" hidden="false" customHeight="false" outlineLevel="0" collapsed="false">
      <c r="K4277" s="161" t="s">
        <v>14619</v>
      </c>
    </row>
    <row r="4278" customFormat="false" ht="12.75" hidden="false" customHeight="false" outlineLevel="0" collapsed="false">
      <c r="K4278" s="161" t="s">
        <v>14620</v>
      </c>
    </row>
    <row r="4279" customFormat="false" ht="12.75" hidden="false" customHeight="false" outlineLevel="0" collapsed="false">
      <c r="K4279" s="161" t="s">
        <v>14621</v>
      </c>
    </row>
    <row r="4280" customFormat="false" ht="12.75" hidden="false" customHeight="false" outlineLevel="0" collapsed="false">
      <c r="K4280" s="161" t="s">
        <v>14622</v>
      </c>
    </row>
    <row r="4281" customFormat="false" ht="12.75" hidden="false" customHeight="false" outlineLevel="0" collapsed="false">
      <c r="K4281" s="161" t="s">
        <v>14623</v>
      </c>
    </row>
    <row r="4282" customFormat="false" ht="12.75" hidden="false" customHeight="false" outlineLevel="0" collapsed="false">
      <c r="K4282" s="161" t="s">
        <v>14624</v>
      </c>
    </row>
    <row r="4283" customFormat="false" ht="12.75" hidden="false" customHeight="false" outlineLevel="0" collapsed="false">
      <c r="K4283" s="161" t="s">
        <v>14625</v>
      </c>
    </row>
    <row r="4284" customFormat="false" ht="12.75" hidden="false" customHeight="false" outlineLevel="0" collapsed="false">
      <c r="K4284" s="161" t="s">
        <v>14626</v>
      </c>
    </row>
    <row r="4285" customFormat="false" ht="12.75" hidden="false" customHeight="false" outlineLevel="0" collapsed="false">
      <c r="K4285" s="161" t="s">
        <v>14627</v>
      </c>
    </row>
    <row r="4286" customFormat="false" ht="12.75" hidden="false" customHeight="false" outlineLevel="0" collapsed="false">
      <c r="K4286" s="161" t="s">
        <v>14628</v>
      </c>
    </row>
    <row r="4287" customFormat="false" ht="12.75" hidden="false" customHeight="false" outlineLevel="0" collapsed="false">
      <c r="K4287" s="161" t="s">
        <v>14629</v>
      </c>
    </row>
    <row r="4288" customFormat="false" ht="12.75" hidden="false" customHeight="false" outlineLevel="0" collapsed="false">
      <c r="K4288" s="161" t="s">
        <v>14630</v>
      </c>
    </row>
    <row r="4289" customFormat="false" ht="12.75" hidden="false" customHeight="false" outlineLevel="0" collapsed="false">
      <c r="K4289" s="161" t="s">
        <v>14631</v>
      </c>
    </row>
    <row r="4290" customFormat="false" ht="12.75" hidden="false" customHeight="false" outlineLevel="0" collapsed="false">
      <c r="K4290" s="161" t="s">
        <v>14632</v>
      </c>
    </row>
    <row r="4291" customFormat="false" ht="12.75" hidden="false" customHeight="false" outlineLevel="0" collapsed="false">
      <c r="K4291" s="161" t="s">
        <v>14633</v>
      </c>
    </row>
    <row r="4292" customFormat="false" ht="12.75" hidden="false" customHeight="false" outlineLevel="0" collapsed="false">
      <c r="K4292" s="161" t="s">
        <v>14634</v>
      </c>
    </row>
    <row r="4293" customFormat="false" ht="12.75" hidden="false" customHeight="false" outlineLevel="0" collapsed="false">
      <c r="K4293" s="161" t="s">
        <v>14635</v>
      </c>
    </row>
    <row r="4294" customFormat="false" ht="12.75" hidden="false" customHeight="false" outlineLevel="0" collapsed="false">
      <c r="K4294" s="161" t="s">
        <v>14636</v>
      </c>
    </row>
    <row r="4295" customFormat="false" ht="12.75" hidden="false" customHeight="false" outlineLevel="0" collapsed="false">
      <c r="K4295" s="161" t="s">
        <v>14637</v>
      </c>
    </row>
    <row r="4296" customFormat="false" ht="12.75" hidden="false" customHeight="false" outlineLevel="0" collapsed="false">
      <c r="K4296" s="161" t="s">
        <v>14638</v>
      </c>
    </row>
    <row r="4297" customFormat="false" ht="12.75" hidden="false" customHeight="false" outlineLevel="0" collapsed="false">
      <c r="K4297" s="161" t="s">
        <v>14639</v>
      </c>
    </row>
    <row r="4298" customFormat="false" ht="12.75" hidden="false" customHeight="false" outlineLevel="0" collapsed="false">
      <c r="K4298" s="161" t="s">
        <v>14640</v>
      </c>
    </row>
    <row r="4299" customFormat="false" ht="12.75" hidden="false" customHeight="false" outlineLevel="0" collapsed="false">
      <c r="K4299" s="161" t="s">
        <v>14641</v>
      </c>
    </row>
    <row r="4300" customFormat="false" ht="12.75" hidden="false" customHeight="false" outlineLevel="0" collapsed="false">
      <c r="K4300" s="161" t="s">
        <v>14642</v>
      </c>
    </row>
    <row r="4301" customFormat="false" ht="12.75" hidden="false" customHeight="false" outlineLevel="0" collapsed="false">
      <c r="K4301" s="161" t="s">
        <v>14643</v>
      </c>
    </row>
    <row r="4302" customFormat="false" ht="12.75" hidden="false" customHeight="false" outlineLevel="0" collapsed="false">
      <c r="K4302" s="161" t="s">
        <v>14644</v>
      </c>
    </row>
    <row r="4303" customFormat="false" ht="12.75" hidden="false" customHeight="false" outlineLevel="0" collapsed="false">
      <c r="K4303" s="161" t="s">
        <v>14645</v>
      </c>
    </row>
    <row r="4304" customFormat="false" ht="12.75" hidden="false" customHeight="false" outlineLevel="0" collapsed="false">
      <c r="K4304" s="161" t="s">
        <v>14646</v>
      </c>
    </row>
    <row r="4305" customFormat="false" ht="12.75" hidden="false" customHeight="false" outlineLevel="0" collapsed="false">
      <c r="K4305" s="161" t="s">
        <v>14647</v>
      </c>
    </row>
    <row r="4306" customFormat="false" ht="12.75" hidden="false" customHeight="false" outlineLevel="0" collapsed="false">
      <c r="K4306" s="161" t="s">
        <v>14648</v>
      </c>
    </row>
    <row r="4307" customFormat="false" ht="12.75" hidden="false" customHeight="false" outlineLevel="0" collapsed="false">
      <c r="K4307" s="161" t="s">
        <v>14649</v>
      </c>
    </row>
    <row r="4308" customFormat="false" ht="12.75" hidden="false" customHeight="false" outlineLevel="0" collapsed="false">
      <c r="K4308" s="161" t="s">
        <v>14650</v>
      </c>
    </row>
    <row r="4309" customFormat="false" ht="12.75" hidden="false" customHeight="false" outlineLevel="0" collapsed="false">
      <c r="K4309" s="161" t="s">
        <v>14651</v>
      </c>
    </row>
    <row r="4310" customFormat="false" ht="12.75" hidden="false" customHeight="false" outlineLevel="0" collapsed="false">
      <c r="K4310" s="161" t="s">
        <v>14652</v>
      </c>
    </row>
    <row r="4311" customFormat="false" ht="12.75" hidden="false" customHeight="false" outlineLevel="0" collapsed="false">
      <c r="K4311" s="161" t="s">
        <v>14653</v>
      </c>
    </row>
    <row r="4312" customFormat="false" ht="12.75" hidden="false" customHeight="false" outlineLevel="0" collapsed="false">
      <c r="K4312" s="161" t="s">
        <v>14654</v>
      </c>
    </row>
    <row r="4313" customFormat="false" ht="12.75" hidden="false" customHeight="false" outlineLevel="0" collapsed="false">
      <c r="K4313" s="161" t="s">
        <v>14655</v>
      </c>
    </row>
    <row r="4314" customFormat="false" ht="12.75" hidden="false" customHeight="false" outlineLevel="0" collapsed="false">
      <c r="K4314" s="161" t="s">
        <v>14656</v>
      </c>
    </row>
    <row r="4315" customFormat="false" ht="12.75" hidden="false" customHeight="false" outlineLevel="0" collapsed="false">
      <c r="K4315" s="161" t="s">
        <v>14657</v>
      </c>
    </row>
    <row r="4316" customFormat="false" ht="12.75" hidden="false" customHeight="false" outlineLevel="0" collapsed="false">
      <c r="K4316" s="161" t="s">
        <v>14658</v>
      </c>
    </row>
    <row r="4317" customFormat="false" ht="12.75" hidden="false" customHeight="false" outlineLevel="0" collapsed="false">
      <c r="K4317" s="161" t="s">
        <v>14659</v>
      </c>
    </row>
    <row r="4318" customFormat="false" ht="12.75" hidden="false" customHeight="false" outlineLevel="0" collapsed="false">
      <c r="K4318" s="161" t="s">
        <v>14660</v>
      </c>
    </row>
    <row r="4319" customFormat="false" ht="12.75" hidden="false" customHeight="false" outlineLevel="0" collapsed="false">
      <c r="K4319" s="161" t="s">
        <v>14661</v>
      </c>
    </row>
    <row r="4320" customFormat="false" ht="12.75" hidden="false" customHeight="false" outlineLevel="0" collapsed="false">
      <c r="K4320" s="161" t="s">
        <v>14662</v>
      </c>
    </row>
    <row r="4321" customFormat="false" ht="12.75" hidden="false" customHeight="false" outlineLevel="0" collapsed="false">
      <c r="K4321" s="161" t="s">
        <v>14663</v>
      </c>
    </row>
    <row r="4322" customFormat="false" ht="12.75" hidden="false" customHeight="false" outlineLevel="0" collapsed="false">
      <c r="K4322" s="161" t="s">
        <v>14664</v>
      </c>
    </row>
    <row r="4323" customFormat="false" ht="12.75" hidden="false" customHeight="false" outlineLevel="0" collapsed="false">
      <c r="K4323" s="161" t="s">
        <v>14665</v>
      </c>
    </row>
    <row r="4324" customFormat="false" ht="12.75" hidden="false" customHeight="false" outlineLevel="0" collapsed="false">
      <c r="K4324" s="161" t="s">
        <v>14666</v>
      </c>
    </row>
    <row r="4325" customFormat="false" ht="12.75" hidden="false" customHeight="false" outlineLevel="0" collapsed="false">
      <c r="K4325" s="161" t="s">
        <v>14667</v>
      </c>
    </row>
    <row r="4326" customFormat="false" ht="12.75" hidden="false" customHeight="false" outlineLevel="0" collapsed="false">
      <c r="K4326" s="161" t="s">
        <v>14668</v>
      </c>
    </row>
    <row r="4327" customFormat="false" ht="12.75" hidden="false" customHeight="false" outlineLevel="0" collapsed="false">
      <c r="K4327" s="161" t="s">
        <v>14669</v>
      </c>
    </row>
    <row r="4328" customFormat="false" ht="12.75" hidden="false" customHeight="false" outlineLevel="0" collapsed="false">
      <c r="K4328" s="161" t="s">
        <v>14670</v>
      </c>
    </row>
    <row r="4329" customFormat="false" ht="12.75" hidden="false" customHeight="false" outlineLevel="0" collapsed="false">
      <c r="K4329" s="161" t="s">
        <v>14671</v>
      </c>
    </row>
    <row r="4330" customFormat="false" ht="12.75" hidden="false" customHeight="false" outlineLevel="0" collapsed="false">
      <c r="K4330" s="161" t="s">
        <v>14672</v>
      </c>
    </row>
    <row r="4331" customFormat="false" ht="12.75" hidden="false" customHeight="false" outlineLevel="0" collapsed="false">
      <c r="K4331" s="161" t="s">
        <v>14673</v>
      </c>
    </row>
    <row r="4332" customFormat="false" ht="12.75" hidden="false" customHeight="false" outlineLevel="0" collapsed="false">
      <c r="K4332" s="161" t="s">
        <v>14674</v>
      </c>
    </row>
    <row r="4333" customFormat="false" ht="12.75" hidden="false" customHeight="false" outlineLevel="0" collapsed="false">
      <c r="K4333" s="161" t="s">
        <v>14675</v>
      </c>
    </row>
    <row r="4334" customFormat="false" ht="12.75" hidden="false" customHeight="false" outlineLevel="0" collapsed="false">
      <c r="K4334" s="161" t="s">
        <v>14676</v>
      </c>
    </row>
    <row r="4335" customFormat="false" ht="12.75" hidden="false" customHeight="false" outlineLevel="0" collapsed="false">
      <c r="K4335" s="161" t="s">
        <v>14677</v>
      </c>
    </row>
    <row r="4336" customFormat="false" ht="12.75" hidden="false" customHeight="false" outlineLevel="0" collapsed="false">
      <c r="K4336" s="161" t="s">
        <v>14678</v>
      </c>
    </row>
    <row r="4337" customFormat="false" ht="12.75" hidden="false" customHeight="false" outlineLevel="0" collapsed="false">
      <c r="K4337" s="161" t="s">
        <v>14679</v>
      </c>
    </row>
    <row r="4338" customFormat="false" ht="12.75" hidden="false" customHeight="false" outlineLevel="0" collapsed="false">
      <c r="K4338" s="161" t="s">
        <v>14680</v>
      </c>
    </row>
    <row r="4339" customFormat="false" ht="12.75" hidden="false" customHeight="false" outlineLevel="0" collapsed="false">
      <c r="K4339" s="161" t="s">
        <v>14681</v>
      </c>
    </row>
    <row r="4340" customFormat="false" ht="12.75" hidden="false" customHeight="false" outlineLevel="0" collapsed="false">
      <c r="K4340" s="161" t="s">
        <v>14682</v>
      </c>
    </row>
    <row r="4341" customFormat="false" ht="12.75" hidden="false" customHeight="false" outlineLevel="0" collapsed="false">
      <c r="K4341" s="161" t="s">
        <v>14683</v>
      </c>
    </row>
    <row r="4342" customFormat="false" ht="12.75" hidden="false" customHeight="false" outlineLevel="0" collapsed="false">
      <c r="K4342" s="161" t="s">
        <v>14684</v>
      </c>
    </row>
    <row r="4343" customFormat="false" ht="12.75" hidden="false" customHeight="false" outlineLevel="0" collapsed="false">
      <c r="K4343" s="161" t="s">
        <v>14685</v>
      </c>
    </row>
    <row r="4344" customFormat="false" ht="12.75" hidden="false" customHeight="false" outlineLevel="0" collapsed="false">
      <c r="K4344" s="161" t="s">
        <v>14686</v>
      </c>
    </row>
    <row r="4345" customFormat="false" ht="12.75" hidden="false" customHeight="false" outlineLevel="0" collapsed="false">
      <c r="K4345" s="161" t="s">
        <v>14687</v>
      </c>
    </row>
    <row r="4346" customFormat="false" ht="12.75" hidden="false" customHeight="false" outlineLevel="0" collapsed="false">
      <c r="K4346" s="161" t="s">
        <v>14688</v>
      </c>
    </row>
    <row r="4347" customFormat="false" ht="12.75" hidden="false" customHeight="false" outlineLevel="0" collapsed="false">
      <c r="K4347" s="161" t="s">
        <v>14689</v>
      </c>
    </row>
    <row r="4348" customFormat="false" ht="12.75" hidden="false" customHeight="false" outlineLevel="0" collapsed="false">
      <c r="K4348" s="161" t="s">
        <v>14690</v>
      </c>
    </row>
    <row r="4349" customFormat="false" ht="12.75" hidden="false" customHeight="false" outlineLevel="0" collapsed="false">
      <c r="K4349" s="161" t="s">
        <v>14691</v>
      </c>
    </row>
    <row r="4350" customFormat="false" ht="12.75" hidden="false" customHeight="false" outlineLevel="0" collapsed="false">
      <c r="K4350" s="161" t="s">
        <v>14692</v>
      </c>
    </row>
    <row r="4351" customFormat="false" ht="12.75" hidden="false" customHeight="false" outlineLevel="0" collapsed="false">
      <c r="K4351" s="161" t="s">
        <v>14693</v>
      </c>
    </row>
    <row r="4352" customFormat="false" ht="12.75" hidden="false" customHeight="false" outlineLevel="0" collapsed="false">
      <c r="K4352" s="161" t="s">
        <v>14694</v>
      </c>
    </row>
    <row r="4353" customFormat="false" ht="12.75" hidden="false" customHeight="false" outlineLevel="0" collapsed="false">
      <c r="K4353" s="161" t="s">
        <v>14695</v>
      </c>
    </row>
    <row r="4354" customFormat="false" ht="12.75" hidden="false" customHeight="false" outlineLevel="0" collapsed="false">
      <c r="K4354" s="161" t="s">
        <v>14696</v>
      </c>
    </row>
    <row r="4355" customFormat="false" ht="12.75" hidden="false" customHeight="false" outlineLevel="0" collapsed="false">
      <c r="K4355" s="161" t="s">
        <v>14697</v>
      </c>
    </row>
    <row r="4356" customFormat="false" ht="12.75" hidden="false" customHeight="false" outlineLevel="0" collapsed="false">
      <c r="K4356" s="161" t="s">
        <v>14698</v>
      </c>
    </row>
    <row r="4357" customFormat="false" ht="12.75" hidden="false" customHeight="false" outlineLevel="0" collapsed="false">
      <c r="K4357" s="161" t="s">
        <v>14699</v>
      </c>
    </row>
    <row r="4358" customFormat="false" ht="12.75" hidden="false" customHeight="false" outlineLevel="0" collapsed="false">
      <c r="K4358" s="161" t="s">
        <v>14700</v>
      </c>
    </row>
    <row r="4359" customFormat="false" ht="12.75" hidden="false" customHeight="false" outlineLevel="0" collapsed="false">
      <c r="K4359" s="161" t="s">
        <v>14701</v>
      </c>
    </row>
    <row r="4360" customFormat="false" ht="12.75" hidden="false" customHeight="false" outlineLevel="0" collapsed="false">
      <c r="K4360" s="161" t="s">
        <v>14702</v>
      </c>
    </row>
    <row r="4361" customFormat="false" ht="12.75" hidden="false" customHeight="false" outlineLevel="0" collapsed="false">
      <c r="K4361" s="161" t="s">
        <v>14703</v>
      </c>
    </row>
    <row r="4362" customFormat="false" ht="12.75" hidden="false" customHeight="false" outlineLevel="0" collapsed="false">
      <c r="K4362" s="161" t="s">
        <v>14704</v>
      </c>
    </row>
    <row r="4363" customFormat="false" ht="12.75" hidden="false" customHeight="false" outlineLevel="0" collapsed="false">
      <c r="K4363" s="161" t="s">
        <v>14705</v>
      </c>
    </row>
    <row r="4364" customFormat="false" ht="12.75" hidden="false" customHeight="false" outlineLevel="0" collapsed="false">
      <c r="K4364" s="161" t="s">
        <v>14706</v>
      </c>
    </row>
    <row r="4365" customFormat="false" ht="12.75" hidden="false" customHeight="false" outlineLevel="0" collapsed="false">
      <c r="K4365" s="161" t="s">
        <v>14707</v>
      </c>
    </row>
    <row r="4366" customFormat="false" ht="12.75" hidden="false" customHeight="false" outlineLevel="0" collapsed="false">
      <c r="K4366" s="161" t="s">
        <v>14708</v>
      </c>
    </row>
    <row r="4367" customFormat="false" ht="12.75" hidden="false" customHeight="false" outlineLevel="0" collapsed="false">
      <c r="K4367" s="161" t="s">
        <v>14709</v>
      </c>
    </row>
    <row r="4368" customFormat="false" ht="12.75" hidden="false" customHeight="false" outlineLevel="0" collapsed="false">
      <c r="K4368" s="161" t="s">
        <v>14710</v>
      </c>
    </row>
    <row r="4369" customFormat="false" ht="12.75" hidden="false" customHeight="false" outlineLevel="0" collapsed="false">
      <c r="K4369" s="161" t="s">
        <v>14711</v>
      </c>
    </row>
    <row r="4370" customFormat="false" ht="12.75" hidden="false" customHeight="false" outlineLevel="0" collapsed="false">
      <c r="K4370" s="161" t="s">
        <v>14712</v>
      </c>
    </row>
    <row r="4371" customFormat="false" ht="12.75" hidden="false" customHeight="false" outlineLevel="0" collapsed="false">
      <c r="K4371" s="161" t="s">
        <v>14713</v>
      </c>
    </row>
    <row r="4372" customFormat="false" ht="12.75" hidden="false" customHeight="false" outlineLevel="0" collapsed="false">
      <c r="K4372" s="161" t="s">
        <v>14714</v>
      </c>
    </row>
    <row r="4373" customFormat="false" ht="12.75" hidden="false" customHeight="false" outlineLevel="0" collapsed="false">
      <c r="K4373" s="161" t="s">
        <v>14715</v>
      </c>
    </row>
    <row r="4374" customFormat="false" ht="12.75" hidden="false" customHeight="false" outlineLevel="0" collapsed="false">
      <c r="K4374" s="161" t="s">
        <v>14716</v>
      </c>
    </row>
    <row r="4375" customFormat="false" ht="12.75" hidden="false" customHeight="false" outlineLevel="0" collapsed="false">
      <c r="K4375" s="161" t="s">
        <v>14717</v>
      </c>
    </row>
    <row r="4376" customFormat="false" ht="12.75" hidden="false" customHeight="false" outlineLevel="0" collapsed="false">
      <c r="K4376" s="161" t="s">
        <v>14718</v>
      </c>
    </row>
    <row r="4377" customFormat="false" ht="12.75" hidden="false" customHeight="false" outlineLevel="0" collapsed="false">
      <c r="K4377" s="161" t="s">
        <v>14719</v>
      </c>
    </row>
    <row r="4378" customFormat="false" ht="12.75" hidden="false" customHeight="false" outlineLevel="0" collapsed="false">
      <c r="K4378" s="161" t="s">
        <v>14720</v>
      </c>
    </row>
    <row r="4379" customFormat="false" ht="12.75" hidden="false" customHeight="false" outlineLevel="0" collapsed="false">
      <c r="K4379" s="161" t="s">
        <v>14721</v>
      </c>
    </row>
    <row r="4380" customFormat="false" ht="12.75" hidden="false" customHeight="false" outlineLevel="0" collapsed="false">
      <c r="K4380" s="161" t="s">
        <v>14722</v>
      </c>
    </row>
    <row r="4381" customFormat="false" ht="12.75" hidden="false" customHeight="false" outlineLevel="0" collapsed="false">
      <c r="K4381" s="161" t="s">
        <v>14723</v>
      </c>
    </row>
    <row r="4382" customFormat="false" ht="12.75" hidden="false" customHeight="false" outlineLevel="0" collapsed="false">
      <c r="K4382" s="161" t="s">
        <v>14724</v>
      </c>
    </row>
    <row r="4383" customFormat="false" ht="12.75" hidden="false" customHeight="false" outlineLevel="0" collapsed="false">
      <c r="K4383" s="161" t="s">
        <v>14725</v>
      </c>
    </row>
    <row r="4384" customFormat="false" ht="12.75" hidden="false" customHeight="false" outlineLevel="0" collapsed="false">
      <c r="K4384" s="161" t="s">
        <v>14726</v>
      </c>
    </row>
    <row r="4385" customFormat="false" ht="12.75" hidden="false" customHeight="false" outlineLevel="0" collapsed="false">
      <c r="K4385" s="161" t="s">
        <v>14727</v>
      </c>
    </row>
    <row r="4386" customFormat="false" ht="12.75" hidden="false" customHeight="false" outlineLevel="0" collapsed="false">
      <c r="K4386" s="161" t="s">
        <v>14728</v>
      </c>
    </row>
    <row r="4387" customFormat="false" ht="12.75" hidden="false" customHeight="false" outlineLevel="0" collapsed="false">
      <c r="K4387" s="161" t="s">
        <v>14729</v>
      </c>
    </row>
    <row r="4388" customFormat="false" ht="12.75" hidden="false" customHeight="false" outlineLevel="0" collapsed="false">
      <c r="K4388" s="161" t="s">
        <v>14730</v>
      </c>
    </row>
    <row r="4389" customFormat="false" ht="12.75" hidden="false" customHeight="false" outlineLevel="0" collapsed="false">
      <c r="K4389" s="161" t="s">
        <v>14731</v>
      </c>
    </row>
    <row r="4390" customFormat="false" ht="12.75" hidden="false" customHeight="false" outlineLevel="0" collapsed="false">
      <c r="K4390" s="161" t="s">
        <v>14732</v>
      </c>
    </row>
    <row r="4391" customFormat="false" ht="12.75" hidden="false" customHeight="false" outlineLevel="0" collapsed="false">
      <c r="K4391" s="161" t="s">
        <v>14733</v>
      </c>
    </row>
    <row r="4392" customFormat="false" ht="12.75" hidden="false" customHeight="false" outlineLevel="0" collapsed="false">
      <c r="K4392" s="161" t="s">
        <v>14734</v>
      </c>
    </row>
    <row r="4393" customFormat="false" ht="12.75" hidden="false" customHeight="false" outlineLevel="0" collapsed="false">
      <c r="K4393" s="161" t="s">
        <v>14735</v>
      </c>
    </row>
    <row r="4394" customFormat="false" ht="12.75" hidden="false" customHeight="false" outlineLevel="0" collapsed="false">
      <c r="K4394" s="161" t="s">
        <v>14736</v>
      </c>
    </row>
    <row r="4395" customFormat="false" ht="12.75" hidden="false" customHeight="false" outlineLevel="0" collapsed="false">
      <c r="K4395" s="161" t="s">
        <v>14737</v>
      </c>
    </row>
    <row r="4396" customFormat="false" ht="12.75" hidden="false" customHeight="false" outlineLevel="0" collapsed="false">
      <c r="K4396" s="161" t="s">
        <v>14738</v>
      </c>
    </row>
    <row r="4397" customFormat="false" ht="12.75" hidden="false" customHeight="false" outlineLevel="0" collapsed="false">
      <c r="K4397" s="161" t="s">
        <v>14739</v>
      </c>
    </row>
    <row r="4398" customFormat="false" ht="12.75" hidden="false" customHeight="false" outlineLevel="0" collapsed="false">
      <c r="K4398" s="161" t="s">
        <v>14740</v>
      </c>
    </row>
    <row r="4399" customFormat="false" ht="12.75" hidden="false" customHeight="false" outlineLevel="0" collapsed="false">
      <c r="K4399" s="161" t="s">
        <v>14741</v>
      </c>
    </row>
    <row r="4400" customFormat="false" ht="12.75" hidden="false" customHeight="false" outlineLevel="0" collapsed="false">
      <c r="K4400" s="161" t="s">
        <v>14742</v>
      </c>
    </row>
    <row r="4401" customFormat="false" ht="12.75" hidden="false" customHeight="false" outlineLevel="0" collapsed="false">
      <c r="K4401" s="161" t="s">
        <v>14743</v>
      </c>
    </row>
    <row r="4402" customFormat="false" ht="12.75" hidden="false" customHeight="false" outlineLevel="0" collapsed="false">
      <c r="K4402" s="161" t="s">
        <v>14744</v>
      </c>
    </row>
    <row r="4403" customFormat="false" ht="12.75" hidden="false" customHeight="false" outlineLevel="0" collapsed="false">
      <c r="K4403" s="161" t="s">
        <v>14745</v>
      </c>
    </row>
    <row r="4404" customFormat="false" ht="12.75" hidden="false" customHeight="false" outlineLevel="0" collapsed="false">
      <c r="K4404" s="161" t="s">
        <v>14746</v>
      </c>
    </row>
    <row r="4405" customFormat="false" ht="12.75" hidden="false" customHeight="false" outlineLevel="0" collapsed="false">
      <c r="K4405" s="161" t="s">
        <v>14747</v>
      </c>
    </row>
    <row r="4406" customFormat="false" ht="12.75" hidden="false" customHeight="false" outlineLevel="0" collapsed="false">
      <c r="K4406" s="161" t="s">
        <v>14748</v>
      </c>
    </row>
    <row r="4407" customFormat="false" ht="12.75" hidden="false" customHeight="false" outlineLevel="0" collapsed="false">
      <c r="K4407" s="161" t="s">
        <v>14749</v>
      </c>
    </row>
    <row r="4408" customFormat="false" ht="12.75" hidden="false" customHeight="false" outlineLevel="0" collapsed="false">
      <c r="K4408" s="161" t="s">
        <v>14750</v>
      </c>
    </row>
    <row r="4409" customFormat="false" ht="12.75" hidden="false" customHeight="false" outlineLevel="0" collapsed="false">
      <c r="K4409" s="161" t="s">
        <v>14751</v>
      </c>
    </row>
    <row r="4410" customFormat="false" ht="12.75" hidden="false" customHeight="false" outlineLevel="0" collapsed="false">
      <c r="K4410" s="161" t="s">
        <v>14752</v>
      </c>
    </row>
    <row r="4411" customFormat="false" ht="12.75" hidden="false" customHeight="false" outlineLevel="0" collapsed="false">
      <c r="K4411" s="161" t="s">
        <v>14753</v>
      </c>
    </row>
    <row r="4412" customFormat="false" ht="12.75" hidden="false" customHeight="false" outlineLevel="0" collapsed="false">
      <c r="K4412" s="161" t="s">
        <v>14754</v>
      </c>
    </row>
    <row r="4413" customFormat="false" ht="12.75" hidden="false" customHeight="false" outlineLevel="0" collapsed="false">
      <c r="K4413" s="161" t="s">
        <v>14755</v>
      </c>
    </row>
    <row r="4414" customFormat="false" ht="12.75" hidden="false" customHeight="false" outlineLevel="0" collapsed="false">
      <c r="K4414" s="161" t="s">
        <v>14756</v>
      </c>
    </row>
    <row r="4415" customFormat="false" ht="12.75" hidden="false" customHeight="false" outlineLevel="0" collapsed="false">
      <c r="K4415" s="161" t="s">
        <v>14757</v>
      </c>
    </row>
    <row r="4416" customFormat="false" ht="12.75" hidden="false" customHeight="false" outlineLevel="0" collapsed="false">
      <c r="K4416" s="161" t="s">
        <v>14758</v>
      </c>
    </row>
    <row r="4417" customFormat="false" ht="12.75" hidden="false" customHeight="false" outlineLevel="0" collapsed="false">
      <c r="K4417" s="161" t="s">
        <v>14759</v>
      </c>
    </row>
    <row r="4418" customFormat="false" ht="12.75" hidden="false" customHeight="false" outlineLevel="0" collapsed="false">
      <c r="K4418" s="161" t="s">
        <v>14760</v>
      </c>
    </row>
    <row r="4419" customFormat="false" ht="12.75" hidden="false" customHeight="false" outlineLevel="0" collapsed="false">
      <c r="K4419" s="161" t="s">
        <v>14761</v>
      </c>
    </row>
    <row r="4420" customFormat="false" ht="12.75" hidden="false" customHeight="false" outlineLevel="0" collapsed="false">
      <c r="K4420" s="161" t="s">
        <v>14762</v>
      </c>
    </row>
    <row r="4421" customFormat="false" ht="12.75" hidden="false" customHeight="false" outlineLevel="0" collapsed="false">
      <c r="K4421" s="161" t="s">
        <v>14763</v>
      </c>
    </row>
    <row r="4422" customFormat="false" ht="12.75" hidden="false" customHeight="false" outlineLevel="0" collapsed="false">
      <c r="K4422" s="161" t="s">
        <v>14764</v>
      </c>
    </row>
    <row r="4423" customFormat="false" ht="12.75" hidden="false" customHeight="false" outlineLevel="0" collapsed="false">
      <c r="K4423" s="161" t="s">
        <v>14765</v>
      </c>
    </row>
    <row r="4424" customFormat="false" ht="12.75" hidden="false" customHeight="false" outlineLevel="0" collapsed="false">
      <c r="K4424" s="161" t="s">
        <v>14766</v>
      </c>
    </row>
    <row r="4425" customFormat="false" ht="12.75" hidden="false" customHeight="false" outlineLevel="0" collapsed="false">
      <c r="K4425" s="161" t="s">
        <v>14767</v>
      </c>
    </row>
    <row r="4426" customFormat="false" ht="12.75" hidden="false" customHeight="false" outlineLevel="0" collapsed="false">
      <c r="K4426" s="161" t="s">
        <v>14768</v>
      </c>
    </row>
    <row r="4427" customFormat="false" ht="12.75" hidden="false" customHeight="false" outlineLevel="0" collapsed="false">
      <c r="K4427" s="161" t="s">
        <v>14769</v>
      </c>
    </row>
    <row r="4428" customFormat="false" ht="12.75" hidden="false" customHeight="false" outlineLevel="0" collapsed="false">
      <c r="K4428" s="161" t="s">
        <v>14770</v>
      </c>
    </row>
    <row r="4429" customFormat="false" ht="12.75" hidden="false" customHeight="false" outlineLevel="0" collapsed="false">
      <c r="K4429" s="161" t="s">
        <v>14771</v>
      </c>
    </row>
    <row r="4430" customFormat="false" ht="12.75" hidden="false" customHeight="false" outlineLevel="0" collapsed="false">
      <c r="K4430" s="161" t="s">
        <v>14772</v>
      </c>
    </row>
    <row r="4431" customFormat="false" ht="12.75" hidden="false" customHeight="false" outlineLevel="0" collapsed="false">
      <c r="K4431" s="161" t="s">
        <v>14773</v>
      </c>
    </row>
    <row r="4432" customFormat="false" ht="12.75" hidden="false" customHeight="false" outlineLevel="0" collapsed="false">
      <c r="K4432" s="161" t="s">
        <v>14774</v>
      </c>
    </row>
    <row r="4433" customFormat="false" ht="12.75" hidden="false" customHeight="false" outlineLevel="0" collapsed="false">
      <c r="K4433" s="161" t="s">
        <v>14775</v>
      </c>
    </row>
    <row r="4434" customFormat="false" ht="12.75" hidden="false" customHeight="false" outlineLevel="0" collapsed="false">
      <c r="K4434" s="161" t="s">
        <v>14776</v>
      </c>
    </row>
    <row r="4435" customFormat="false" ht="12.75" hidden="false" customHeight="false" outlineLevel="0" collapsed="false">
      <c r="K4435" s="161" t="s">
        <v>14777</v>
      </c>
    </row>
    <row r="4436" customFormat="false" ht="12.75" hidden="false" customHeight="false" outlineLevel="0" collapsed="false">
      <c r="K4436" s="161" t="s">
        <v>14778</v>
      </c>
    </row>
    <row r="4437" customFormat="false" ht="12.75" hidden="false" customHeight="false" outlineLevel="0" collapsed="false">
      <c r="K4437" s="161" t="s">
        <v>14779</v>
      </c>
    </row>
    <row r="4438" customFormat="false" ht="12.75" hidden="false" customHeight="false" outlineLevel="0" collapsed="false">
      <c r="K4438" s="161" t="s">
        <v>14780</v>
      </c>
    </row>
    <row r="4439" customFormat="false" ht="12.75" hidden="false" customHeight="false" outlineLevel="0" collapsed="false">
      <c r="K4439" s="161" t="s">
        <v>14781</v>
      </c>
    </row>
    <row r="4440" customFormat="false" ht="12.75" hidden="false" customHeight="false" outlineLevel="0" collapsed="false">
      <c r="K4440" s="161" t="s">
        <v>14782</v>
      </c>
    </row>
    <row r="4441" customFormat="false" ht="12.75" hidden="false" customHeight="false" outlineLevel="0" collapsed="false">
      <c r="K4441" s="161" t="s">
        <v>14783</v>
      </c>
    </row>
    <row r="4442" customFormat="false" ht="12.75" hidden="false" customHeight="false" outlineLevel="0" collapsed="false">
      <c r="K4442" s="161" t="s">
        <v>14784</v>
      </c>
    </row>
    <row r="4443" customFormat="false" ht="12.75" hidden="false" customHeight="false" outlineLevel="0" collapsed="false">
      <c r="K4443" s="161" t="s">
        <v>14785</v>
      </c>
    </row>
    <row r="4444" customFormat="false" ht="12.75" hidden="false" customHeight="false" outlineLevel="0" collapsed="false">
      <c r="K4444" s="161" t="s">
        <v>14786</v>
      </c>
    </row>
    <row r="4445" customFormat="false" ht="12.75" hidden="false" customHeight="false" outlineLevel="0" collapsed="false">
      <c r="K4445" s="161" t="s">
        <v>14787</v>
      </c>
    </row>
    <row r="4446" customFormat="false" ht="12.75" hidden="false" customHeight="false" outlineLevel="0" collapsed="false">
      <c r="K4446" s="161" t="s">
        <v>14788</v>
      </c>
    </row>
    <row r="4447" customFormat="false" ht="12.75" hidden="false" customHeight="false" outlineLevel="0" collapsed="false">
      <c r="K4447" s="161" t="s">
        <v>14789</v>
      </c>
    </row>
    <row r="4448" customFormat="false" ht="12.75" hidden="false" customHeight="false" outlineLevel="0" collapsed="false">
      <c r="K4448" s="161" t="s">
        <v>14790</v>
      </c>
    </row>
    <row r="4449" customFormat="false" ht="12.75" hidden="false" customHeight="false" outlineLevel="0" collapsed="false">
      <c r="K4449" s="161" t="s">
        <v>14791</v>
      </c>
    </row>
    <row r="4450" customFormat="false" ht="12.75" hidden="false" customHeight="false" outlineLevel="0" collapsed="false">
      <c r="K4450" s="161" t="s">
        <v>14792</v>
      </c>
    </row>
    <row r="4451" customFormat="false" ht="12.75" hidden="false" customHeight="false" outlineLevel="0" collapsed="false">
      <c r="K4451" s="161" t="s">
        <v>14793</v>
      </c>
    </row>
    <row r="4452" customFormat="false" ht="12.75" hidden="false" customHeight="false" outlineLevel="0" collapsed="false">
      <c r="K4452" s="161" t="s">
        <v>14794</v>
      </c>
    </row>
    <row r="4453" customFormat="false" ht="12.75" hidden="false" customHeight="false" outlineLevel="0" collapsed="false">
      <c r="K4453" s="161" t="s">
        <v>14795</v>
      </c>
    </row>
    <row r="4454" customFormat="false" ht="12.75" hidden="false" customHeight="false" outlineLevel="0" collapsed="false">
      <c r="K4454" s="161" t="s">
        <v>14796</v>
      </c>
    </row>
    <row r="4455" customFormat="false" ht="12.75" hidden="false" customHeight="false" outlineLevel="0" collapsed="false">
      <c r="K4455" s="161" t="s">
        <v>14797</v>
      </c>
    </row>
    <row r="4456" customFormat="false" ht="12.75" hidden="false" customHeight="false" outlineLevel="0" collapsed="false">
      <c r="K4456" s="161" t="s">
        <v>14798</v>
      </c>
    </row>
    <row r="4457" customFormat="false" ht="12.75" hidden="false" customHeight="false" outlineLevel="0" collapsed="false">
      <c r="K4457" s="161" t="s">
        <v>14799</v>
      </c>
    </row>
    <row r="4458" customFormat="false" ht="12.75" hidden="false" customHeight="false" outlineLevel="0" collapsed="false">
      <c r="K4458" s="161" t="s">
        <v>14800</v>
      </c>
    </row>
    <row r="4459" customFormat="false" ht="12.75" hidden="false" customHeight="false" outlineLevel="0" collapsed="false">
      <c r="K4459" s="161" t="s">
        <v>14801</v>
      </c>
    </row>
    <row r="4460" customFormat="false" ht="12.75" hidden="false" customHeight="false" outlineLevel="0" collapsed="false">
      <c r="K4460" s="161" t="s">
        <v>14802</v>
      </c>
    </row>
    <row r="4461" customFormat="false" ht="12.75" hidden="false" customHeight="false" outlineLevel="0" collapsed="false">
      <c r="K4461" s="161" t="s">
        <v>14803</v>
      </c>
    </row>
    <row r="4462" customFormat="false" ht="12.75" hidden="false" customHeight="false" outlineLevel="0" collapsed="false">
      <c r="K4462" s="161" t="s">
        <v>14804</v>
      </c>
    </row>
    <row r="4463" customFormat="false" ht="12.75" hidden="false" customHeight="false" outlineLevel="0" collapsed="false">
      <c r="K4463" s="161" t="s">
        <v>14805</v>
      </c>
    </row>
    <row r="4464" customFormat="false" ht="12.75" hidden="false" customHeight="false" outlineLevel="0" collapsed="false">
      <c r="K4464" s="161" t="s">
        <v>14806</v>
      </c>
    </row>
    <row r="4465" customFormat="false" ht="12.75" hidden="false" customHeight="false" outlineLevel="0" collapsed="false">
      <c r="K4465" s="161" t="s">
        <v>14807</v>
      </c>
    </row>
    <row r="4466" customFormat="false" ht="12.75" hidden="false" customHeight="false" outlineLevel="0" collapsed="false">
      <c r="K4466" s="161" t="s">
        <v>14808</v>
      </c>
    </row>
    <row r="4467" customFormat="false" ht="12.75" hidden="false" customHeight="false" outlineLevel="0" collapsed="false">
      <c r="K4467" s="161" t="s">
        <v>14809</v>
      </c>
    </row>
    <row r="4468" customFormat="false" ht="12.75" hidden="false" customHeight="false" outlineLevel="0" collapsed="false">
      <c r="K4468" s="161" t="s">
        <v>14810</v>
      </c>
    </row>
    <row r="4469" customFormat="false" ht="12.75" hidden="false" customHeight="false" outlineLevel="0" collapsed="false">
      <c r="K4469" s="161" t="s">
        <v>14811</v>
      </c>
    </row>
    <row r="4470" customFormat="false" ht="12.75" hidden="false" customHeight="false" outlineLevel="0" collapsed="false">
      <c r="K4470" s="161" t="s">
        <v>14812</v>
      </c>
    </row>
    <row r="4471" customFormat="false" ht="12.75" hidden="false" customHeight="false" outlineLevel="0" collapsed="false">
      <c r="K4471" s="161" t="s">
        <v>14813</v>
      </c>
    </row>
    <row r="4472" customFormat="false" ht="12.75" hidden="false" customHeight="false" outlineLevel="0" collapsed="false">
      <c r="K4472" s="161" t="s">
        <v>14814</v>
      </c>
    </row>
    <row r="4473" customFormat="false" ht="12.75" hidden="false" customHeight="false" outlineLevel="0" collapsed="false">
      <c r="K4473" s="161" t="s">
        <v>14815</v>
      </c>
    </row>
    <row r="4474" customFormat="false" ht="12.75" hidden="false" customHeight="false" outlineLevel="0" collapsed="false">
      <c r="K4474" s="161" t="s">
        <v>14816</v>
      </c>
    </row>
    <row r="4475" customFormat="false" ht="12.75" hidden="false" customHeight="false" outlineLevel="0" collapsed="false">
      <c r="K4475" s="161" t="s">
        <v>14817</v>
      </c>
    </row>
    <row r="4476" customFormat="false" ht="12.75" hidden="false" customHeight="false" outlineLevel="0" collapsed="false">
      <c r="K4476" s="161" t="s">
        <v>14818</v>
      </c>
    </row>
    <row r="4477" customFormat="false" ht="12.75" hidden="false" customHeight="false" outlineLevel="0" collapsed="false">
      <c r="K4477" s="161" t="s">
        <v>14819</v>
      </c>
    </row>
    <row r="4478" customFormat="false" ht="12.75" hidden="false" customHeight="false" outlineLevel="0" collapsed="false">
      <c r="K4478" s="161" t="s">
        <v>14820</v>
      </c>
    </row>
    <row r="4479" customFormat="false" ht="12.75" hidden="false" customHeight="false" outlineLevel="0" collapsed="false">
      <c r="K4479" s="161" t="s">
        <v>14821</v>
      </c>
    </row>
    <row r="4480" customFormat="false" ht="12.75" hidden="false" customHeight="false" outlineLevel="0" collapsed="false">
      <c r="K4480" s="161" t="s">
        <v>14822</v>
      </c>
    </row>
    <row r="4481" customFormat="false" ht="12.75" hidden="false" customHeight="false" outlineLevel="0" collapsed="false">
      <c r="K4481" s="161" t="s">
        <v>14823</v>
      </c>
    </row>
    <row r="4482" customFormat="false" ht="12.75" hidden="false" customHeight="false" outlineLevel="0" collapsed="false">
      <c r="K4482" s="161" t="s">
        <v>14824</v>
      </c>
    </row>
    <row r="4483" customFormat="false" ht="12.75" hidden="false" customHeight="false" outlineLevel="0" collapsed="false">
      <c r="K4483" s="161" t="s">
        <v>14825</v>
      </c>
    </row>
    <row r="4484" customFormat="false" ht="12.75" hidden="false" customHeight="false" outlineLevel="0" collapsed="false">
      <c r="K4484" s="161" t="s">
        <v>14826</v>
      </c>
    </row>
    <row r="4485" customFormat="false" ht="12.75" hidden="false" customHeight="false" outlineLevel="0" collapsed="false">
      <c r="K4485" s="161" t="s">
        <v>14827</v>
      </c>
    </row>
    <row r="4486" customFormat="false" ht="12.75" hidden="false" customHeight="false" outlineLevel="0" collapsed="false">
      <c r="K4486" s="161" t="s">
        <v>14828</v>
      </c>
    </row>
    <row r="4487" customFormat="false" ht="12.75" hidden="false" customHeight="false" outlineLevel="0" collapsed="false">
      <c r="K4487" s="161" t="s">
        <v>14829</v>
      </c>
    </row>
    <row r="4488" customFormat="false" ht="12.75" hidden="false" customHeight="false" outlineLevel="0" collapsed="false">
      <c r="K4488" s="161" t="s">
        <v>14830</v>
      </c>
    </row>
    <row r="4489" customFormat="false" ht="12.75" hidden="false" customHeight="false" outlineLevel="0" collapsed="false">
      <c r="K4489" s="161" t="s">
        <v>14831</v>
      </c>
    </row>
    <row r="4490" customFormat="false" ht="12.75" hidden="false" customHeight="false" outlineLevel="0" collapsed="false">
      <c r="K4490" s="161" t="s">
        <v>14832</v>
      </c>
    </row>
    <row r="4491" customFormat="false" ht="12.75" hidden="false" customHeight="false" outlineLevel="0" collapsed="false">
      <c r="K4491" s="161" t="s">
        <v>14833</v>
      </c>
    </row>
    <row r="4492" customFormat="false" ht="12.75" hidden="false" customHeight="false" outlineLevel="0" collapsed="false">
      <c r="K4492" s="161" t="s">
        <v>14834</v>
      </c>
    </row>
    <row r="4493" customFormat="false" ht="12.75" hidden="false" customHeight="false" outlineLevel="0" collapsed="false">
      <c r="K4493" s="161" t="s">
        <v>14835</v>
      </c>
    </row>
    <row r="4494" customFormat="false" ht="12.75" hidden="false" customHeight="false" outlineLevel="0" collapsed="false">
      <c r="K4494" s="161" t="s">
        <v>14836</v>
      </c>
    </row>
    <row r="4495" customFormat="false" ht="12.75" hidden="false" customHeight="false" outlineLevel="0" collapsed="false">
      <c r="K4495" s="161" t="s">
        <v>14837</v>
      </c>
    </row>
    <row r="4496" customFormat="false" ht="12.75" hidden="false" customHeight="false" outlineLevel="0" collapsed="false">
      <c r="K4496" s="161" t="s">
        <v>14838</v>
      </c>
    </row>
    <row r="4497" customFormat="false" ht="12.75" hidden="false" customHeight="false" outlineLevel="0" collapsed="false">
      <c r="K4497" s="161" t="s">
        <v>14839</v>
      </c>
    </row>
    <row r="4498" customFormat="false" ht="12.75" hidden="false" customHeight="false" outlineLevel="0" collapsed="false">
      <c r="K4498" s="161" t="s">
        <v>14840</v>
      </c>
    </row>
    <row r="4499" customFormat="false" ht="12.75" hidden="false" customHeight="false" outlineLevel="0" collapsed="false">
      <c r="K4499" s="161" t="s">
        <v>14841</v>
      </c>
    </row>
    <row r="4500" customFormat="false" ht="12.75" hidden="false" customHeight="false" outlineLevel="0" collapsed="false">
      <c r="K4500" s="161" t="s">
        <v>14842</v>
      </c>
    </row>
    <row r="4501" customFormat="false" ht="12.75" hidden="false" customHeight="false" outlineLevel="0" collapsed="false">
      <c r="K4501" s="161" t="s">
        <v>14843</v>
      </c>
    </row>
    <row r="4502" customFormat="false" ht="12.75" hidden="false" customHeight="false" outlineLevel="0" collapsed="false">
      <c r="K4502" s="161" t="s">
        <v>14844</v>
      </c>
    </row>
    <row r="4503" customFormat="false" ht="12.75" hidden="false" customHeight="false" outlineLevel="0" collapsed="false">
      <c r="K4503" s="161" t="s">
        <v>14845</v>
      </c>
    </row>
    <row r="4504" customFormat="false" ht="12.75" hidden="false" customHeight="false" outlineLevel="0" collapsed="false">
      <c r="K4504" s="161" t="s">
        <v>14846</v>
      </c>
    </row>
    <row r="4505" customFormat="false" ht="12.75" hidden="false" customHeight="false" outlineLevel="0" collapsed="false">
      <c r="K4505" s="161" t="s">
        <v>14847</v>
      </c>
    </row>
    <row r="4506" customFormat="false" ht="12.75" hidden="false" customHeight="false" outlineLevel="0" collapsed="false">
      <c r="K4506" s="161" t="s">
        <v>14848</v>
      </c>
    </row>
    <row r="4507" customFormat="false" ht="12.75" hidden="false" customHeight="false" outlineLevel="0" collapsed="false">
      <c r="K4507" s="161" t="s">
        <v>14849</v>
      </c>
    </row>
    <row r="4508" customFormat="false" ht="12.75" hidden="false" customHeight="false" outlineLevel="0" collapsed="false">
      <c r="K4508" s="161" t="s">
        <v>14850</v>
      </c>
    </row>
    <row r="4509" customFormat="false" ht="12.75" hidden="false" customHeight="false" outlineLevel="0" collapsed="false">
      <c r="K4509" s="161" t="s">
        <v>14851</v>
      </c>
    </row>
    <row r="4510" customFormat="false" ht="12.75" hidden="false" customHeight="false" outlineLevel="0" collapsed="false">
      <c r="K4510" s="161" t="s">
        <v>14852</v>
      </c>
    </row>
    <row r="4511" customFormat="false" ht="12.75" hidden="false" customHeight="false" outlineLevel="0" collapsed="false">
      <c r="K4511" s="161" t="s">
        <v>14853</v>
      </c>
    </row>
    <row r="4512" customFormat="false" ht="12.75" hidden="false" customHeight="false" outlineLevel="0" collapsed="false">
      <c r="K4512" s="161" t="s">
        <v>14854</v>
      </c>
    </row>
    <row r="4513" customFormat="false" ht="12.75" hidden="false" customHeight="false" outlineLevel="0" collapsed="false">
      <c r="K4513" s="161" t="s">
        <v>14855</v>
      </c>
    </row>
    <row r="4514" customFormat="false" ht="12.75" hidden="false" customHeight="false" outlineLevel="0" collapsed="false">
      <c r="K4514" s="161" t="s">
        <v>14856</v>
      </c>
    </row>
    <row r="4515" customFormat="false" ht="12.75" hidden="false" customHeight="false" outlineLevel="0" collapsed="false">
      <c r="K4515" s="161" t="s">
        <v>14857</v>
      </c>
    </row>
    <row r="4516" customFormat="false" ht="12.75" hidden="false" customHeight="false" outlineLevel="0" collapsed="false">
      <c r="K4516" s="161" t="s">
        <v>14858</v>
      </c>
    </row>
    <row r="4517" customFormat="false" ht="12.75" hidden="false" customHeight="false" outlineLevel="0" collapsed="false">
      <c r="K4517" s="161" t="s">
        <v>14859</v>
      </c>
    </row>
    <row r="4518" customFormat="false" ht="12.75" hidden="false" customHeight="false" outlineLevel="0" collapsed="false">
      <c r="K4518" s="161" t="s">
        <v>14860</v>
      </c>
    </row>
    <row r="4519" customFormat="false" ht="12.75" hidden="false" customHeight="false" outlineLevel="0" collapsed="false">
      <c r="K4519" s="161" t="s">
        <v>14861</v>
      </c>
    </row>
    <row r="4520" customFormat="false" ht="12.75" hidden="false" customHeight="false" outlineLevel="0" collapsed="false">
      <c r="K4520" s="161" t="s">
        <v>14862</v>
      </c>
    </row>
    <row r="4521" customFormat="false" ht="12.75" hidden="false" customHeight="false" outlineLevel="0" collapsed="false">
      <c r="K4521" s="161" t="s">
        <v>14863</v>
      </c>
    </row>
    <row r="4522" customFormat="false" ht="12.75" hidden="false" customHeight="false" outlineLevel="0" collapsed="false">
      <c r="K4522" s="161" t="s">
        <v>14864</v>
      </c>
    </row>
    <row r="4523" customFormat="false" ht="12.75" hidden="false" customHeight="false" outlineLevel="0" collapsed="false">
      <c r="K4523" s="161" t="s">
        <v>14865</v>
      </c>
    </row>
    <row r="4524" customFormat="false" ht="12.75" hidden="false" customHeight="false" outlineLevel="0" collapsed="false">
      <c r="K4524" s="161" t="s">
        <v>14866</v>
      </c>
    </row>
    <row r="4525" customFormat="false" ht="12.75" hidden="false" customHeight="false" outlineLevel="0" collapsed="false">
      <c r="K4525" s="161" t="s">
        <v>14867</v>
      </c>
    </row>
    <row r="4526" customFormat="false" ht="12.75" hidden="false" customHeight="false" outlineLevel="0" collapsed="false">
      <c r="K4526" s="161" t="s">
        <v>14868</v>
      </c>
    </row>
    <row r="4527" customFormat="false" ht="12.75" hidden="false" customHeight="false" outlineLevel="0" collapsed="false">
      <c r="K4527" s="161" t="s">
        <v>14869</v>
      </c>
    </row>
    <row r="4528" customFormat="false" ht="12.75" hidden="false" customHeight="false" outlineLevel="0" collapsed="false">
      <c r="K4528" s="161" t="s">
        <v>14870</v>
      </c>
    </row>
    <row r="4529" customFormat="false" ht="12.75" hidden="false" customHeight="false" outlineLevel="0" collapsed="false">
      <c r="K4529" s="161" t="s">
        <v>14871</v>
      </c>
    </row>
    <row r="4530" customFormat="false" ht="12.75" hidden="false" customHeight="false" outlineLevel="0" collapsed="false">
      <c r="K4530" s="161" t="s">
        <v>14872</v>
      </c>
    </row>
    <row r="4531" customFormat="false" ht="12.75" hidden="false" customHeight="false" outlineLevel="0" collapsed="false">
      <c r="K4531" s="161" t="s">
        <v>14873</v>
      </c>
    </row>
    <row r="4532" customFormat="false" ht="12.75" hidden="false" customHeight="false" outlineLevel="0" collapsed="false">
      <c r="K4532" s="161" t="s">
        <v>14874</v>
      </c>
    </row>
    <row r="4533" customFormat="false" ht="12.75" hidden="false" customHeight="false" outlineLevel="0" collapsed="false">
      <c r="K4533" s="161" t="s">
        <v>14875</v>
      </c>
    </row>
    <row r="4534" customFormat="false" ht="12.75" hidden="false" customHeight="false" outlineLevel="0" collapsed="false">
      <c r="K4534" s="161" t="s">
        <v>14876</v>
      </c>
    </row>
    <row r="4535" customFormat="false" ht="12.75" hidden="false" customHeight="false" outlineLevel="0" collapsed="false">
      <c r="K4535" s="161" t="s">
        <v>14877</v>
      </c>
    </row>
    <row r="4536" customFormat="false" ht="12.75" hidden="false" customHeight="false" outlineLevel="0" collapsed="false">
      <c r="K4536" s="161" t="s">
        <v>14878</v>
      </c>
    </row>
    <row r="4537" customFormat="false" ht="12.75" hidden="false" customHeight="false" outlineLevel="0" collapsed="false">
      <c r="K4537" s="161" t="s">
        <v>14879</v>
      </c>
    </row>
    <row r="4538" customFormat="false" ht="12.75" hidden="false" customHeight="false" outlineLevel="0" collapsed="false">
      <c r="K4538" s="161" t="s">
        <v>14880</v>
      </c>
    </row>
    <row r="4539" customFormat="false" ht="12.75" hidden="false" customHeight="false" outlineLevel="0" collapsed="false">
      <c r="K4539" s="161" t="s">
        <v>14881</v>
      </c>
    </row>
    <row r="4540" customFormat="false" ht="12.75" hidden="false" customHeight="false" outlineLevel="0" collapsed="false">
      <c r="K4540" s="161" t="s">
        <v>14882</v>
      </c>
    </row>
    <row r="4541" customFormat="false" ht="12.75" hidden="false" customHeight="false" outlineLevel="0" collapsed="false">
      <c r="K4541" s="161" t="s">
        <v>14883</v>
      </c>
    </row>
    <row r="4542" customFormat="false" ht="12.75" hidden="false" customHeight="false" outlineLevel="0" collapsed="false">
      <c r="K4542" s="161" t="s">
        <v>14884</v>
      </c>
    </row>
    <row r="4543" customFormat="false" ht="12.75" hidden="false" customHeight="false" outlineLevel="0" collapsed="false">
      <c r="K4543" s="161" t="s">
        <v>14885</v>
      </c>
    </row>
    <row r="4544" customFormat="false" ht="12.75" hidden="false" customHeight="false" outlineLevel="0" collapsed="false">
      <c r="K4544" s="161" t="s">
        <v>14886</v>
      </c>
    </row>
    <row r="4545" customFormat="false" ht="12.75" hidden="false" customHeight="false" outlineLevel="0" collapsed="false">
      <c r="K4545" s="161" t="s">
        <v>14887</v>
      </c>
    </row>
    <row r="4546" customFormat="false" ht="12.75" hidden="false" customHeight="false" outlineLevel="0" collapsed="false">
      <c r="K4546" s="161" t="s">
        <v>14888</v>
      </c>
    </row>
    <row r="4547" customFormat="false" ht="12.75" hidden="false" customHeight="false" outlineLevel="0" collapsed="false">
      <c r="K4547" s="161" t="s">
        <v>14889</v>
      </c>
    </row>
    <row r="4548" customFormat="false" ht="12.75" hidden="false" customHeight="false" outlineLevel="0" collapsed="false">
      <c r="K4548" s="161" t="s">
        <v>14890</v>
      </c>
    </row>
    <row r="4549" customFormat="false" ht="12.75" hidden="false" customHeight="false" outlineLevel="0" collapsed="false">
      <c r="K4549" s="161" t="s">
        <v>14891</v>
      </c>
    </row>
    <row r="4550" customFormat="false" ht="12.75" hidden="false" customHeight="false" outlineLevel="0" collapsed="false">
      <c r="K4550" s="161" t="s">
        <v>14892</v>
      </c>
    </row>
    <row r="4551" customFormat="false" ht="12.75" hidden="false" customHeight="false" outlineLevel="0" collapsed="false">
      <c r="K4551" s="161" t="s">
        <v>14893</v>
      </c>
    </row>
    <row r="4552" customFormat="false" ht="12.75" hidden="false" customHeight="false" outlineLevel="0" collapsed="false">
      <c r="K4552" s="161" t="s">
        <v>14894</v>
      </c>
    </row>
    <row r="4553" customFormat="false" ht="12.75" hidden="false" customHeight="false" outlineLevel="0" collapsed="false">
      <c r="K4553" s="161" t="s">
        <v>14895</v>
      </c>
    </row>
    <row r="4554" customFormat="false" ht="12.75" hidden="false" customHeight="false" outlineLevel="0" collapsed="false">
      <c r="K4554" s="161" t="s">
        <v>14896</v>
      </c>
    </row>
    <row r="4555" customFormat="false" ht="12.75" hidden="false" customHeight="false" outlineLevel="0" collapsed="false">
      <c r="K4555" s="161" t="s">
        <v>14897</v>
      </c>
    </row>
    <row r="4556" customFormat="false" ht="12.75" hidden="false" customHeight="false" outlineLevel="0" collapsed="false">
      <c r="K4556" s="161" t="s">
        <v>14898</v>
      </c>
    </row>
    <row r="4557" customFormat="false" ht="12.75" hidden="false" customHeight="false" outlineLevel="0" collapsed="false">
      <c r="K4557" s="161" t="s">
        <v>14899</v>
      </c>
    </row>
    <row r="4558" customFormat="false" ht="12.75" hidden="false" customHeight="false" outlineLevel="0" collapsed="false">
      <c r="K4558" s="161" t="s">
        <v>14900</v>
      </c>
    </row>
    <row r="4559" customFormat="false" ht="12.75" hidden="false" customHeight="false" outlineLevel="0" collapsed="false">
      <c r="K4559" s="161" t="s">
        <v>14901</v>
      </c>
    </row>
    <row r="4560" customFormat="false" ht="12.75" hidden="false" customHeight="false" outlineLevel="0" collapsed="false">
      <c r="K4560" s="161" t="s">
        <v>14902</v>
      </c>
    </row>
    <row r="4561" customFormat="false" ht="12.75" hidden="false" customHeight="false" outlineLevel="0" collapsed="false">
      <c r="K4561" s="161" t="s">
        <v>14903</v>
      </c>
    </row>
    <row r="4562" customFormat="false" ht="12.75" hidden="false" customHeight="false" outlineLevel="0" collapsed="false">
      <c r="K4562" s="161" t="s">
        <v>14904</v>
      </c>
    </row>
    <row r="4563" customFormat="false" ht="12.75" hidden="false" customHeight="false" outlineLevel="0" collapsed="false">
      <c r="K4563" s="161" t="s">
        <v>14905</v>
      </c>
    </row>
    <row r="4564" customFormat="false" ht="12.75" hidden="false" customHeight="false" outlineLevel="0" collapsed="false">
      <c r="K4564" s="161" t="s">
        <v>14906</v>
      </c>
    </row>
    <row r="4565" customFormat="false" ht="12.75" hidden="false" customHeight="false" outlineLevel="0" collapsed="false">
      <c r="K4565" s="161" t="s">
        <v>14907</v>
      </c>
    </row>
    <row r="4566" customFormat="false" ht="12.75" hidden="false" customHeight="false" outlineLevel="0" collapsed="false">
      <c r="K4566" s="161" t="s">
        <v>14908</v>
      </c>
    </row>
    <row r="4567" customFormat="false" ht="12.75" hidden="false" customHeight="false" outlineLevel="0" collapsed="false">
      <c r="K4567" s="161" t="s">
        <v>14909</v>
      </c>
    </row>
    <row r="4568" customFormat="false" ht="12.75" hidden="false" customHeight="false" outlineLevel="0" collapsed="false">
      <c r="K4568" s="161" t="s">
        <v>14910</v>
      </c>
    </row>
    <row r="4569" customFormat="false" ht="12.75" hidden="false" customHeight="false" outlineLevel="0" collapsed="false">
      <c r="K4569" s="161" t="s">
        <v>14911</v>
      </c>
    </row>
    <row r="4570" customFormat="false" ht="12.75" hidden="false" customHeight="false" outlineLevel="0" collapsed="false">
      <c r="K4570" s="161" t="s">
        <v>14912</v>
      </c>
    </row>
    <row r="4571" customFormat="false" ht="12.75" hidden="false" customHeight="false" outlineLevel="0" collapsed="false">
      <c r="K4571" s="161" t="s">
        <v>14913</v>
      </c>
    </row>
    <row r="4572" customFormat="false" ht="12.75" hidden="false" customHeight="false" outlineLevel="0" collapsed="false">
      <c r="K4572" s="161" t="s">
        <v>14914</v>
      </c>
    </row>
    <row r="4573" customFormat="false" ht="12.75" hidden="false" customHeight="false" outlineLevel="0" collapsed="false">
      <c r="K4573" s="161" t="s">
        <v>14915</v>
      </c>
    </row>
    <row r="4574" customFormat="false" ht="12.75" hidden="false" customHeight="false" outlineLevel="0" collapsed="false">
      <c r="K4574" s="161" t="s">
        <v>14916</v>
      </c>
    </row>
    <row r="4575" customFormat="false" ht="12.75" hidden="false" customHeight="false" outlineLevel="0" collapsed="false">
      <c r="K4575" s="161" t="s">
        <v>14917</v>
      </c>
    </row>
    <row r="4576" customFormat="false" ht="12.75" hidden="false" customHeight="false" outlineLevel="0" collapsed="false">
      <c r="K4576" s="161" t="s">
        <v>14918</v>
      </c>
    </row>
    <row r="4577" customFormat="false" ht="12.75" hidden="false" customHeight="false" outlineLevel="0" collapsed="false">
      <c r="K4577" s="161" t="s">
        <v>14919</v>
      </c>
    </row>
    <row r="4578" customFormat="false" ht="12.75" hidden="false" customHeight="false" outlineLevel="0" collapsed="false">
      <c r="K4578" s="161" t="s">
        <v>14920</v>
      </c>
    </row>
    <row r="4579" customFormat="false" ht="12.75" hidden="false" customHeight="false" outlineLevel="0" collapsed="false">
      <c r="K4579" s="161" t="s">
        <v>14921</v>
      </c>
    </row>
    <row r="4580" customFormat="false" ht="12.75" hidden="false" customHeight="false" outlineLevel="0" collapsed="false">
      <c r="K4580" s="161" t="s">
        <v>14922</v>
      </c>
    </row>
    <row r="4581" customFormat="false" ht="12.75" hidden="false" customHeight="false" outlineLevel="0" collapsed="false">
      <c r="K4581" s="161" t="s">
        <v>14923</v>
      </c>
    </row>
    <row r="4582" customFormat="false" ht="12.75" hidden="false" customHeight="false" outlineLevel="0" collapsed="false">
      <c r="K4582" s="161" t="s">
        <v>14924</v>
      </c>
    </row>
    <row r="4583" customFormat="false" ht="12.75" hidden="false" customHeight="false" outlineLevel="0" collapsed="false">
      <c r="K4583" s="161" t="s">
        <v>14925</v>
      </c>
    </row>
    <row r="4584" customFormat="false" ht="12.75" hidden="false" customHeight="false" outlineLevel="0" collapsed="false">
      <c r="K4584" s="161" t="s">
        <v>14926</v>
      </c>
    </row>
    <row r="4585" customFormat="false" ht="12.75" hidden="false" customHeight="false" outlineLevel="0" collapsed="false">
      <c r="K4585" s="161" t="s">
        <v>14927</v>
      </c>
    </row>
    <row r="4586" customFormat="false" ht="12.75" hidden="false" customHeight="false" outlineLevel="0" collapsed="false">
      <c r="K4586" s="161" t="s">
        <v>14928</v>
      </c>
    </row>
    <row r="4587" customFormat="false" ht="12.75" hidden="false" customHeight="false" outlineLevel="0" collapsed="false">
      <c r="K4587" s="161" t="s">
        <v>14929</v>
      </c>
    </row>
    <row r="4588" customFormat="false" ht="12.75" hidden="false" customHeight="false" outlineLevel="0" collapsed="false">
      <c r="K4588" s="161" t="s">
        <v>14930</v>
      </c>
    </row>
    <row r="4589" customFormat="false" ht="12.75" hidden="false" customHeight="false" outlineLevel="0" collapsed="false">
      <c r="K4589" s="161" t="s">
        <v>14931</v>
      </c>
    </row>
    <row r="4590" customFormat="false" ht="12.75" hidden="false" customHeight="false" outlineLevel="0" collapsed="false">
      <c r="K4590" s="161" t="s">
        <v>14932</v>
      </c>
    </row>
    <row r="4591" customFormat="false" ht="12.75" hidden="false" customHeight="false" outlineLevel="0" collapsed="false">
      <c r="K4591" s="161" t="s">
        <v>14933</v>
      </c>
    </row>
    <row r="4592" customFormat="false" ht="12.75" hidden="false" customHeight="false" outlineLevel="0" collapsed="false">
      <c r="K4592" s="161" t="s">
        <v>14934</v>
      </c>
    </row>
    <row r="4593" customFormat="false" ht="12.75" hidden="false" customHeight="false" outlineLevel="0" collapsed="false">
      <c r="K4593" s="161" t="s">
        <v>14935</v>
      </c>
    </row>
    <row r="4594" customFormat="false" ht="12.75" hidden="false" customHeight="false" outlineLevel="0" collapsed="false">
      <c r="K4594" s="161" t="s">
        <v>14936</v>
      </c>
    </row>
    <row r="4595" customFormat="false" ht="12.75" hidden="false" customHeight="false" outlineLevel="0" collapsed="false">
      <c r="K4595" s="161" t="s">
        <v>14937</v>
      </c>
    </row>
    <row r="4596" customFormat="false" ht="12.75" hidden="false" customHeight="false" outlineLevel="0" collapsed="false">
      <c r="K4596" s="161" t="s">
        <v>14938</v>
      </c>
    </row>
    <row r="4597" customFormat="false" ht="12.75" hidden="false" customHeight="false" outlineLevel="0" collapsed="false">
      <c r="K4597" s="161" t="s">
        <v>14939</v>
      </c>
    </row>
    <row r="4598" customFormat="false" ht="12.75" hidden="false" customHeight="false" outlineLevel="0" collapsed="false">
      <c r="K4598" s="161" t="s">
        <v>14940</v>
      </c>
    </row>
    <row r="4599" customFormat="false" ht="12.75" hidden="false" customHeight="false" outlineLevel="0" collapsed="false">
      <c r="K4599" s="161" t="s">
        <v>14941</v>
      </c>
    </row>
    <row r="4600" customFormat="false" ht="12.75" hidden="false" customHeight="false" outlineLevel="0" collapsed="false">
      <c r="K4600" s="161" t="s">
        <v>14942</v>
      </c>
    </row>
    <row r="4601" customFormat="false" ht="12.75" hidden="false" customHeight="false" outlineLevel="0" collapsed="false">
      <c r="K4601" s="161" t="s">
        <v>14943</v>
      </c>
    </row>
    <row r="4602" customFormat="false" ht="12.75" hidden="false" customHeight="false" outlineLevel="0" collapsed="false">
      <c r="K4602" s="161" t="s">
        <v>14944</v>
      </c>
    </row>
    <row r="4603" customFormat="false" ht="12.75" hidden="false" customHeight="false" outlineLevel="0" collapsed="false">
      <c r="K4603" s="161" t="s">
        <v>14945</v>
      </c>
    </row>
    <row r="4604" customFormat="false" ht="12.75" hidden="false" customHeight="false" outlineLevel="0" collapsed="false">
      <c r="K4604" s="161" t="s">
        <v>14946</v>
      </c>
    </row>
    <row r="4605" customFormat="false" ht="12.75" hidden="false" customHeight="false" outlineLevel="0" collapsed="false">
      <c r="K4605" s="161" t="s">
        <v>14947</v>
      </c>
    </row>
    <row r="4606" customFormat="false" ht="12.75" hidden="false" customHeight="false" outlineLevel="0" collapsed="false">
      <c r="K4606" s="161" t="s">
        <v>14948</v>
      </c>
    </row>
    <row r="4607" customFormat="false" ht="12.75" hidden="false" customHeight="false" outlineLevel="0" collapsed="false">
      <c r="K4607" s="161" t="s">
        <v>14949</v>
      </c>
    </row>
    <row r="4608" customFormat="false" ht="12.75" hidden="false" customHeight="false" outlineLevel="0" collapsed="false">
      <c r="K4608" s="161" t="s">
        <v>14950</v>
      </c>
    </row>
    <row r="4609" customFormat="false" ht="12.75" hidden="false" customHeight="false" outlineLevel="0" collapsed="false">
      <c r="K4609" s="161" t="s">
        <v>14951</v>
      </c>
    </row>
    <row r="4610" customFormat="false" ht="12.75" hidden="false" customHeight="false" outlineLevel="0" collapsed="false">
      <c r="K4610" s="161" t="s">
        <v>14952</v>
      </c>
    </row>
    <row r="4611" customFormat="false" ht="12.75" hidden="false" customHeight="false" outlineLevel="0" collapsed="false">
      <c r="K4611" s="161" t="s">
        <v>14953</v>
      </c>
    </row>
    <row r="4612" customFormat="false" ht="12.75" hidden="false" customHeight="false" outlineLevel="0" collapsed="false">
      <c r="K4612" s="161" t="s">
        <v>14954</v>
      </c>
    </row>
    <row r="4613" customFormat="false" ht="12.75" hidden="false" customHeight="false" outlineLevel="0" collapsed="false">
      <c r="K4613" s="161" t="s">
        <v>14955</v>
      </c>
    </row>
    <row r="4614" customFormat="false" ht="12.75" hidden="false" customHeight="false" outlineLevel="0" collapsed="false">
      <c r="K4614" s="161" t="s">
        <v>14956</v>
      </c>
    </row>
    <row r="4615" customFormat="false" ht="12.75" hidden="false" customHeight="false" outlineLevel="0" collapsed="false">
      <c r="K4615" s="161" t="s">
        <v>14957</v>
      </c>
    </row>
    <row r="4616" customFormat="false" ht="12.75" hidden="false" customHeight="false" outlineLevel="0" collapsed="false">
      <c r="K4616" s="161" t="s">
        <v>14958</v>
      </c>
    </row>
    <row r="4617" customFormat="false" ht="12.75" hidden="false" customHeight="false" outlineLevel="0" collapsed="false">
      <c r="K4617" s="161" t="s">
        <v>14959</v>
      </c>
    </row>
    <row r="4618" customFormat="false" ht="12.75" hidden="false" customHeight="false" outlineLevel="0" collapsed="false">
      <c r="K4618" s="161" t="s">
        <v>14960</v>
      </c>
    </row>
    <row r="4619" customFormat="false" ht="12.75" hidden="false" customHeight="false" outlineLevel="0" collapsed="false">
      <c r="K4619" s="161" t="s">
        <v>14961</v>
      </c>
    </row>
    <row r="4620" customFormat="false" ht="12.75" hidden="false" customHeight="false" outlineLevel="0" collapsed="false">
      <c r="K4620" s="161" t="s">
        <v>14962</v>
      </c>
    </row>
    <row r="4621" customFormat="false" ht="12.75" hidden="false" customHeight="false" outlineLevel="0" collapsed="false">
      <c r="K4621" s="161" t="s">
        <v>14963</v>
      </c>
    </row>
    <row r="4622" customFormat="false" ht="12.75" hidden="false" customHeight="false" outlineLevel="0" collapsed="false">
      <c r="K4622" s="161" t="s">
        <v>14964</v>
      </c>
    </row>
    <row r="4623" customFormat="false" ht="12.75" hidden="false" customHeight="false" outlineLevel="0" collapsed="false">
      <c r="K4623" s="161" t="s">
        <v>14965</v>
      </c>
    </row>
    <row r="4624" customFormat="false" ht="12.75" hidden="false" customHeight="false" outlineLevel="0" collapsed="false">
      <c r="K4624" s="161" t="s">
        <v>14966</v>
      </c>
    </row>
    <row r="4625" customFormat="false" ht="12.75" hidden="false" customHeight="false" outlineLevel="0" collapsed="false">
      <c r="K4625" s="161" t="s">
        <v>14967</v>
      </c>
    </row>
    <row r="4626" customFormat="false" ht="12.75" hidden="false" customHeight="false" outlineLevel="0" collapsed="false">
      <c r="K4626" s="161" t="s">
        <v>14968</v>
      </c>
    </row>
    <row r="4627" customFormat="false" ht="12.75" hidden="false" customHeight="false" outlineLevel="0" collapsed="false">
      <c r="K4627" s="161" t="s">
        <v>14969</v>
      </c>
    </row>
    <row r="4628" customFormat="false" ht="12.75" hidden="false" customHeight="false" outlineLevel="0" collapsed="false">
      <c r="K4628" s="161" t="s">
        <v>14970</v>
      </c>
    </row>
    <row r="4629" customFormat="false" ht="12.75" hidden="false" customHeight="false" outlineLevel="0" collapsed="false">
      <c r="K4629" s="161" t="s">
        <v>14971</v>
      </c>
    </row>
    <row r="4630" customFormat="false" ht="12.75" hidden="false" customHeight="false" outlineLevel="0" collapsed="false">
      <c r="K4630" s="161" t="s">
        <v>14972</v>
      </c>
    </row>
    <row r="4631" customFormat="false" ht="12.75" hidden="false" customHeight="false" outlineLevel="0" collapsed="false">
      <c r="K4631" s="161" t="s">
        <v>14973</v>
      </c>
    </row>
    <row r="4632" customFormat="false" ht="12.75" hidden="false" customHeight="false" outlineLevel="0" collapsed="false">
      <c r="K4632" s="161" t="s">
        <v>14974</v>
      </c>
    </row>
    <row r="4633" customFormat="false" ht="12.75" hidden="false" customHeight="false" outlineLevel="0" collapsed="false">
      <c r="K4633" s="161" t="s">
        <v>14975</v>
      </c>
    </row>
    <row r="4634" customFormat="false" ht="12.75" hidden="false" customHeight="false" outlineLevel="0" collapsed="false">
      <c r="K4634" s="161" t="s">
        <v>14976</v>
      </c>
    </row>
    <row r="4635" customFormat="false" ht="12.75" hidden="false" customHeight="false" outlineLevel="0" collapsed="false">
      <c r="K4635" s="161" t="s">
        <v>14977</v>
      </c>
    </row>
    <row r="4636" customFormat="false" ht="12.75" hidden="false" customHeight="false" outlineLevel="0" collapsed="false">
      <c r="K4636" s="161" t="s">
        <v>14978</v>
      </c>
    </row>
    <row r="4637" customFormat="false" ht="12.75" hidden="false" customHeight="false" outlineLevel="0" collapsed="false">
      <c r="K4637" s="161" t="s">
        <v>14979</v>
      </c>
    </row>
    <row r="4638" customFormat="false" ht="12.75" hidden="false" customHeight="false" outlineLevel="0" collapsed="false">
      <c r="K4638" s="161" t="s">
        <v>14980</v>
      </c>
    </row>
    <row r="4639" customFormat="false" ht="12.75" hidden="false" customHeight="false" outlineLevel="0" collapsed="false">
      <c r="K4639" s="161" t="s">
        <v>14981</v>
      </c>
    </row>
    <row r="4640" customFormat="false" ht="12.75" hidden="false" customHeight="false" outlineLevel="0" collapsed="false">
      <c r="K4640" s="161" t="s">
        <v>14982</v>
      </c>
    </row>
    <row r="4641" customFormat="false" ht="12.75" hidden="false" customHeight="false" outlineLevel="0" collapsed="false">
      <c r="K4641" s="161" t="s">
        <v>14983</v>
      </c>
    </row>
    <row r="4642" customFormat="false" ht="12.75" hidden="false" customHeight="false" outlineLevel="0" collapsed="false">
      <c r="K4642" s="161" t="s">
        <v>14984</v>
      </c>
    </row>
    <row r="4643" customFormat="false" ht="12.75" hidden="false" customHeight="false" outlineLevel="0" collapsed="false">
      <c r="K4643" s="161" t="s">
        <v>14985</v>
      </c>
    </row>
    <row r="4644" customFormat="false" ht="12.75" hidden="false" customHeight="false" outlineLevel="0" collapsed="false">
      <c r="K4644" s="161" t="s">
        <v>14986</v>
      </c>
    </row>
    <row r="4645" customFormat="false" ht="12.75" hidden="false" customHeight="false" outlineLevel="0" collapsed="false">
      <c r="K4645" s="161" t="s">
        <v>14987</v>
      </c>
    </row>
    <row r="4646" customFormat="false" ht="12.75" hidden="false" customHeight="false" outlineLevel="0" collapsed="false">
      <c r="K4646" s="161" t="s">
        <v>14988</v>
      </c>
    </row>
    <row r="4647" customFormat="false" ht="12.75" hidden="false" customHeight="false" outlineLevel="0" collapsed="false">
      <c r="K4647" s="161" t="s">
        <v>14989</v>
      </c>
    </row>
    <row r="4648" customFormat="false" ht="12.75" hidden="false" customHeight="false" outlineLevel="0" collapsed="false">
      <c r="K4648" s="161" t="s">
        <v>14990</v>
      </c>
    </row>
    <row r="4649" customFormat="false" ht="12.75" hidden="false" customHeight="false" outlineLevel="0" collapsed="false">
      <c r="K4649" s="161" t="s">
        <v>14991</v>
      </c>
    </row>
    <row r="4650" customFormat="false" ht="12.75" hidden="false" customHeight="false" outlineLevel="0" collapsed="false">
      <c r="K4650" s="161" t="s">
        <v>14992</v>
      </c>
    </row>
    <row r="4651" customFormat="false" ht="12.75" hidden="false" customHeight="false" outlineLevel="0" collapsed="false">
      <c r="K4651" s="161" t="s">
        <v>14993</v>
      </c>
    </row>
    <row r="4652" customFormat="false" ht="12.75" hidden="false" customHeight="false" outlineLevel="0" collapsed="false">
      <c r="K4652" s="161" t="s">
        <v>14994</v>
      </c>
    </row>
    <row r="4653" customFormat="false" ht="12.75" hidden="false" customHeight="false" outlineLevel="0" collapsed="false">
      <c r="K4653" s="161" t="s">
        <v>14995</v>
      </c>
    </row>
    <row r="4654" customFormat="false" ht="12.75" hidden="false" customHeight="false" outlineLevel="0" collapsed="false">
      <c r="K4654" s="161" t="s">
        <v>14996</v>
      </c>
    </row>
    <row r="4655" customFormat="false" ht="12.75" hidden="false" customHeight="false" outlineLevel="0" collapsed="false">
      <c r="K4655" s="161" t="s">
        <v>14997</v>
      </c>
    </row>
    <row r="4656" customFormat="false" ht="12.75" hidden="false" customHeight="false" outlineLevel="0" collapsed="false">
      <c r="K4656" s="161" t="s">
        <v>14998</v>
      </c>
    </row>
    <row r="4657" customFormat="false" ht="12.75" hidden="false" customHeight="false" outlineLevel="0" collapsed="false">
      <c r="K4657" s="161" t="s">
        <v>14999</v>
      </c>
    </row>
    <row r="4658" customFormat="false" ht="12.75" hidden="false" customHeight="false" outlineLevel="0" collapsed="false">
      <c r="K4658" s="161" t="s">
        <v>15000</v>
      </c>
    </row>
    <row r="4659" customFormat="false" ht="12.75" hidden="false" customHeight="false" outlineLevel="0" collapsed="false">
      <c r="K4659" s="161" t="s">
        <v>15001</v>
      </c>
    </row>
    <row r="4660" customFormat="false" ht="12.75" hidden="false" customHeight="false" outlineLevel="0" collapsed="false">
      <c r="K4660" s="161" t="s">
        <v>15002</v>
      </c>
    </row>
    <row r="4661" customFormat="false" ht="12.75" hidden="false" customHeight="false" outlineLevel="0" collapsed="false">
      <c r="K4661" s="161" t="s">
        <v>15003</v>
      </c>
    </row>
    <row r="4662" customFormat="false" ht="12.75" hidden="false" customHeight="false" outlineLevel="0" collapsed="false">
      <c r="K4662" s="161" t="s">
        <v>15004</v>
      </c>
    </row>
    <row r="4663" customFormat="false" ht="12.75" hidden="false" customHeight="false" outlineLevel="0" collapsed="false">
      <c r="K4663" s="161" t="s">
        <v>15005</v>
      </c>
    </row>
    <row r="4664" customFormat="false" ht="12.75" hidden="false" customHeight="false" outlineLevel="0" collapsed="false">
      <c r="K4664" s="161" t="s">
        <v>15006</v>
      </c>
    </row>
    <row r="4665" customFormat="false" ht="12.75" hidden="false" customHeight="false" outlineLevel="0" collapsed="false">
      <c r="K4665" s="161" t="s">
        <v>15007</v>
      </c>
    </row>
    <row r="4666" customFormat="false" ht="12.75" hidden="false" customHeight="false" outlineLevel="0" collapsed="false">
      <c r="K4666" s="161" t="s">
        <v>15008</v>
      </c>
    </row>
    <row r="4667" customFormat="false" ht="12.75" hidden="false" customHeight="false" outlineLevel="0" collapsed="false">
      <c r="K4667" s="161" t="s">
        <v>15009</v>
      </c>
    </row>
    <row r="4668" customFormat="false" ht="12.75" hidden="false" customHeight="false" outlineLevel="0" collapsed="false">
      <c r="K4668" s="161" t="s">
        <v>15010</v>
      </c>
    </row>
    <row r="4669" customFormat="false" ht="12.75" hidden="false" customHeight="false" outlineLevel="0" collapsed="false">
      <c r="K4669" s="161" t="s">
        <v>15011</v>
      </c>
    </row>
    <row r="4670" customFormat="false" ht="12.75" hidden="false" customHeight="false" outlineLevel="0" collapsed="false">
      <c r="K4670" s="161" t="s">
        <v>15012</v>
      </c>
    </row>
    <row r="4671" customFormat="false" ht="12.75" hidden="false" customHeight="false" outlineLevel="0" collapsed="false">
      <c r="K4671" s="161" t="s">
        <v>15013</v>
      </c>
    </row>
    <row r="4672" customFormat="false" ht="12.75" hidden="false" customHeight="false" outlineLevel="0" collapsed="false">
      <c r="K4672" s="161" t="s">
        <v>15014</v>
      </c>
    </row>
    <row r="4673" customFormat="false" ht="12.75" hidden="false" customHeight="false" outlineLevel="0" collapsed="false">
      <c r="K4673" s="161" t="s">
        <v>15015</v>
      </c>
    </row>
    <row r="4674" customFormat="false" ht="12.75" hidden="false" customHeight="false" outlineLevel="0" collapsed="false">
      <c r="K4674" s="161" t="s">
        <v>15016</v>
      </c>
    </row>
    <row r="4675" customFormat="false" ht="12.75" hidden="false" customHeight="false" outlineLevel="0" collapsed="false">
      <c r="K4675" s="161" t="s">
        <v>15017</v>
      </c>
    </row>
    <row r="4676" customFormat="false" ht="12.75" hidden="false" customHeight="false" outlineLevel="0" collapsed="false">
      <c r="K4676" s="161" t="s">
        <v>15018</v>
      </c>
    </row>
    <row r="4677" customFormat="false" ht="12.75" hidden="false" customHeight="false" outlineLevel="0" collapsed="false">
      <c r="K4677" s="161" t="s">
        <v>15019</v>
      </c>
    </row>
    <row r="4678" customFormat="false" ht="12.75" hidden="false" customHeight="false" outlineLevel="0" collapsed="false">
      <c r="K4678" s="161" t="s">
        <v>15020</v>
      </c>
    </row>
    <row r="4679" customFormat="false" ht="12.75" hidden="false" customHeight="false" outlineLevel="0" collapsed="false">
      <c r="K4679" s="161" t="s">
        <v>15021</v>
      </c>
    </row>
    <row r="4680" customFormat="false" ht="12.75" hidden="false" customHeight="false" outlineLevel="0" collapsed="false">
      <c r="K4680" s="161" t="s">
        <v>15022</v>
      </c>
    </row>
    <row r="4681" customFormat="false" ht="12.75" hidden="false" customHeight="false" outlineLevel="0" collapsed="false">
      <c r="K4681" s="161" t="s">
        <v>15023</v>
      </c>
    </row>
    <row r="4682" customFormat="false" ht="12.75" hidden="false" customHeight="false" outlineLevel="0" collapsed="false">
      <c r="K4682" s="161" t="s">
        <v>15024</v>
      </c>
    </row>
    <row r="4683" customFormat="false" ht="12.75" hidden="false" customHeight="false" outlineLevel="0" collapsed="false">
      <c r="K4683" s="161" t="s">
        <v>15025</v>
      </c>
    </row>
    <row r="4684" customFormat="false" ht="12.75" hidden="false" customHeight="false" outlineLevel="0" collapsed="false">
      <c r="K4684" s="161" t="s">
        <v>15026</v>
      </c>
    </row>
    <row r="4685" customFormat="false" ht="12.75" hidden="false" customHeight="false" outlineLevel="0" collapsed="false">
      <c r="K4685" s="161" t="s">
        <v>15027</v>
      </c>
    </row>
    <row r="4686" customFormat="false" ht="12.75" hidden="false" customHeight="false" outlineLevel="0" collapsed="false">
      <c r="K4686" s="161" t="s">
        <v>15028</v>
      </c>
    </row>
    <row r="4687" customFormat="false" ht="12.75" hidden="false" customHeight="false" outlineLevel="0" collapsed="false">
      <c r="K4687" s="161" t="s">
        <v>15029</v>
      </c>
    </row>
    <row r="4688" customFormat="false" ht="12.75" hidden="false" customHeight="false" outlineLevel="0" collapsed="false">
      <c r="K4688" s="161" t="s">
        <v>15030</v>
      </c>
    </row>
    <row r="4689" customFormat="false" ht="12.75" hidden="false" customHeight="false" outlineLevel="0" collapsed="false">
      <c r="K4689" s="161" t="s">
        <v>15031</v>
      </c>
    </row>
    <row r="4690" customFormat="false" ht="12.75" hidden="false" customHeight="false" outlineLevel="0" collapsed="false">
      <c r="K4690" s="161" t="s">
        <v>15032</v>
      </c>
    </row>
    <row r="4691" customFormat="false" ht="12.75" hidden="false" customHeight="false" outlineLevel="0" collapsed="false">
      <c r="K4691" s="161" t="s">
        <v>15033</v>
      </c>
    </row>
    <row r="4692" customFormat="false" ht="12.75" hidden="false" customHeight="false" outlineLevel="0" collapsed="false">
      <c r="K4692" s="161" t="s">
        <v>15034</v>
      </c>
    </row>
    <row r="4693" customFormat="false" ht="12.75" hidden="false" customHeight="false" outlineLevel="0" collapsed="false">
      <c r="K4693" s="161" t="s">
        <v>15035</v>
      </c>
    </row>
    <row r="4694" customFormat="false" ht="12.75" hidden="false" customHeight="false" outlineLevel="0" collapsed="false">
      <c r="K4694" s="161" t="s">
        <v>15036</v>
      </c>
    </row>
    <row r="4695" customFormat="false" ht="12.75" hidden="false" customHeight="false" outlineLevel="0" collapsed="false">
      <c r="K4695" s="161" t="s">
        <v>15037</v>
      </c>
    </row>
    <row r="4696" customFormat="false" ht="12.75" hidden="false" customHeight="false" outlineLevel="0" collapsed="false">
      <c r="K4696" s="161" t="s">
        <v>15038</v>
      </c>
    </row>
    <row r="4697" customFormat="false" ht="12.75" hidden="false" customHeight="false" outlineLevel="0" collapsed="false">
      <c r="K4697" s="161" t="s">
        <v>15039</v>
      </c>
    </row>
    <row r="4698" customFormat="false" ht="12.75" hidden="false" customHeight="false" outlineLevel="0" collapsed="false">
      <c r="K4698" s="161" t="s">
        <v>15040</v>
      </c>
    </row>
    <row r="4699" customFormat="false" ht="12.75" hidden="false" customHeight="false" outlineLevel="0" collapsed="false">
      <c r="K4699" s="161" t="s">
        <v>15041</v>
      </c>
    </row>
    <row r="4700" customFormat="false" ht="12.75" hidden="false" customHeight="false" outlineLevel="0" collapsed="false">
      <c r="K4700" s="161" t="s">
        <v>15042</v>
      </c>
    </row>
    <row r="4701" customFormat="false" ht="12.75" hidden="false" customHeight="false" outlineLevel="0" collapsed="false">
      <c r="K4701" s="161" t="s">
        <v>15043</v>
      </c>
    </row>
    <row r="4702" customFormat="false" ht="12.75" hidden="false" customHeight="false" outlineLevel="0" collapsed="false">
      <c r="K4702" s="161" t="s">
        <v>15044</v>
      </c>
    </row>
    <row r="4703" customFormat="false" ht="12.75" hidden="false" customHeight="false" outlineLevel="0" collapsed="false">
      <c r="K4703" s="161" t="s">
        <v>15045</v>
      </c>
    </row>
    <row r="4704" customFormat="false" ht="12.75" hidden="false" customHeight="false" outlineLevel="0" collapsed="false">
      <c r="K4704" s="161" t="s">
        <v>15046</v>
      </c>
    </row>
    <row r="4705" customFormat="false" ht="12.75" hidden="false" customHeight="false" outlineLevel="0" collapsed="false">
      <c r="K4705" s="161" t="s">
        <v>15047</v>
      </c>
    </row>
    <row r="4706" customFormat="false" ht="12.75" hidden="false" customHeight="false" outlineLevel="0" collapsed="false">
      <c r="K4706" s="161" t="s">
        <v>15048</v>
      </c>
    </row>
    <row r="4707" customFormat="false" ht="12.75" hidden="false" customHeight="false" outlineLevel="0" collapsed="false">
      <c r="K4707" s="161" t="s">
        <v>15049</v>
      </c>
    </row>
    <row r="4708" customFormat="false" ht="12.75" hidden="false" customHeight="false" outlineLevel="0" collapsed="false">
      <c r="K4708" s="161" t="s">
        <v>15050</v>
      </c>
    </row>
    <row r="4709" customFormat="false" ht="12.75" hidden="false" customHeight="false" outlineLevel="0" collapsed="false">
      <c r="K4709" s="161" t="s">
        <v>15051</v>
      </c>
    </row>
    <row r="4710" customFormat="false" ht="12.75" hidden="false" customHeight="false" outlineLevel="0" collapsed="false">
      <c r="K4710" s="161" t="s">
        <v>15052</v>
      </c>
    </row>
    <row r="4711" customFormat="false" ht="12.75" hidden="false" customHeight="false" outlineLevel="0" collapsed="false">
      <c r="K4711" s="161" t="s">
        <v>15053</v>
      </c>
    </row>
    <row r="4712" customFormat="false" ht="12.75" hidden="false" customHeight="false" outlineLevel="0" collapsed="false">
      <c r="K4712" s="161" t="s">
        <v>15054</v>
      </c>
    </row>
    <row r="4713" customFormat="false" ht="12.75" hidden="false" customHeight="false" outlineLevel="0" collapsed="false">
      <c r="K4713" s="161" t="s">
        <v>15055</v>
      </c>
    </row>
    <row r="4714" customFormat="false" ht="12.75" hidden="false" customHeight="false" outlineLevel="0" collapsed="false">
      <c r="K4714" s="161" t="s">
        <v>15056</v>
      </c>
    </row>
    <row r="4715" customFormat="false" ht="12.75" hidden="false" customHeight="false" outlineLevel="0" collapsed="false">
      <c r="K4715" s="161" t="s">
        <v>15057</v>
      </c>
    </row>
    <row r="4716" customFormat="false" ht="12.75" hidden="false" customHeight="false" outlineLevel="0" collapsed="false">
      <c r="K4716" s="161" t="s">
        <v>15058</v>
      </c>
    </row>
    <row r="4717" customFormat="false" ht="12.75" hidden="false" customHeight="false" outlineLevel="0" collapsed="false">
      <c r="K4717" s="161" t="s">
        <v>15059</v>
      </c>
    </row>
    <row r="4718" customFormat="false" ht="12.75" hidden="false" customHeight="false" outlineLevel="0" collapsed="false">
      <c r="K4718" s="161" t="s">
        <v>15060</v>
      </c>
    </row>
    <row r="4719" customFormat="false" ht="12.75" hidden="false" customHeight="false" outlineLevel="0" collapsed="false">
      <c r="K4719" s="161" t="s">
        <v>15061</v>
      </c>
    </row>
    <row r="4720" customFormat="false" ht="12.75" hidden="false" customHeight="false" outlineLevel="0" collapsed="false">
      <c r="K4720" s="161" t="s">
        <v>15062</v>
      </c>
    </row>
    <row r="4721" customFormat="false" ht="12.75" hidden="false" customHeight="false" outlineLevel="0" collapsed="false">
      <c r="K4721" s="161" t="s">
        <v>15063</v>
      </c>
    </row>
    <row r="4722" customFormat="false" ht="12.75" hidden="false" customHeight="false" outlineLevel="0" collapsed="false">
      <c r="K4722" s="161" t="s">
        <v>15064</v>
      </c>
    </row>
    <row r="4723" customFormat="false" ht="12.75" hidden="false" customHeight="false" outlineLevel="0" collapsed="false">
      <c r="K4723" s="161" t="s">
        <v>15065</v>
      </c>
    </row>
    <row r="4724" customFormat="false" ht="12.75" hidden="false" customHeight="false" outlineLevel="0" collapsed="false">
      <c r="K4724" s="161" t="s">
        <v>15066</v>
      </c>
    </row>
    <row r="4725" customFormat="false" ht="12.75" hidden="false" customHeight="false" outlineLevel="0" collapsed="false">
      <c r="K4725" s="161" t="s">
        <v>15067</v>
      </c>
    </row>
    <row r="4726" customFormat="false" ht="12.75" hidden="false" customHeight="false" outlineLevel="0" collapsed="false">
      <c r="K4726" s="161" t="s">
        <v>15068</v>
      </c>
    </row>
    <row r="4727" customFormat="false" ht="12.75" hidden="false" customHeight="false" outlineLevel="0" collapsed="false">
      <c r="K4727" s="161" t="s">
        <v>15069</v>
      </c>
    </row>
    <row r="4728" customFormat="false" ht="12.75" hidden="false" customHeight="false" outlineLevel="0" collapsed="false">
      <c r="K4728" s="161" t="s">
        <v>15070</v>
      </c>
    </row>
    <row r="4729" customFormat="false" ht="12.75" hidden="false" customHeight="false" outlineLevel="0" collapsed="false">
      <c r="K4729" s="161" t="s">
        <v>15071</v>
      </c>
    </row>
    <row r="4730" customFormat="false" ht="12.75" hidden="false" customHeight="false" outlineLevel="0" collapsed="false">
      <c r="K4730" s="161" t="s">
        <v>15072</v>
      </c>
    </row>
    <row r="4731" customFormat="false" ht="12.75" hidden="false" customHeight="false" outlineLevel="0" collapsed="false">
      <c r="K4731" s="161" t="s">
        <v>15073</v>
      </c>
    </row>
    <row r="4732" customFormat="false" ht="12.75" hidden="false" customHeight="false" outlineLevel="0" collapsed="false">
      <c r="K4732" s="161" t="s">
        <v>15074</v>
      </c>
    </row>
    <row r="4733" customFormat="false" ht="12.75" hidden="false" customHeight="false" outlineLevel="0" collapsed="false">
      <c r="K4733" s="161" t="s">
        <v>15075</v>
      </c>
    </row>
    <row r="4734" customFormat="false" ht="12.75" hidden="false" customHeight="false" outlineLevel="0" collapsed="false">
      <c r="K4734" s="161" t="s">
        <v>15076</v>
      </c>
    </row>
    <row r="4735" customFormat="false" ht="12.75" hidden="false" customHeight="false" outlineLevel="0" collapsed="false">
      <c r="K4735" s="161" t="s">
        <v>15077</v>
      </c>
    </row>
    <row r="4736" customFormat="false" ht="12.75" hidden="false" customHeight="false" outlineLevel="0" collapsed="false">
      <c r="K4736" s="161" t="s">
        <v>15078</v>
      </c>
    </row>
    <row r="4737" customFormat="false" ht="12.75" hidden="false" customHeight="false" outlineLevel="0" collapsed="false">
      <c r="K4737" s="161" t="s">
        <v>15079</v>
      </c>
    </row>
    <row r="4738" customFormat="false" ht="12.75" hidden="false" customHeight="false" outlineLevel="0" collapsed="false">
      <c r="K4738" s="161" t="s">
        <v>15080</v>
      </c>
    </row>
    <row r="4739" customFormat="false" ht="12.75" hidden="false" customHeight="false" outlineLevel="0" collapsed="false">
      <c r="K4739" s="161" t="s">
        <v>15081</v>
      </c>
    </row>
    <row r="4740" customFormat="false" ht="12.75" hidden="false" customHeight="false" outlineLevel="0" collapsed="false">
      <c r="K4740" s="161" t="s">
        <v>15082</v>
      </c>
    </row>
    <row r="4741" customFormat="false" ht="12.75" hidden="false" customHeight="false" outlineLevel="0" collapsed="false">
      <c r="K4741" s="161" t="s">
        <v>15083</v>
      </c>
    </row>
    <row r="4742" customFormat="false" ht="12.75" hidden="false" customHeight="false" outlineLevel="0" collapsed="false">
      <c r="K4742" s="161" t="s">
        <v>15084</v>
      </c>
    </row>
    <row r="4743" customFormat="false" ht="12.75" hidden="false" customHeight="false" outlineLevel="0" collapsed="false">
      <c r="K4743" s="161" t="s">
        <v>15085</v>
      </c>
    </row>
    <row r="4744" customFormat="false" ht="12.75" hidden="false" customHeight="false" outlineLevel="0" collapsed="false">
      <c r="K4744" s="161" t="s">
        <v>15086</v>
      </c>
    </row>
    <row r="4745" customFormat="false" ht="12.75" hidden="false" customHeight="false" outlineLevel="0" collapsed="false">
      <c r="K4745" s="161" t="s">
        <v>15087</v>
      </c>
    </row>
    <row r="4746" customFormat="false" ht="12.75" hidden="false" customHeight="false" outlineLevel="0" collapsed="false">
      <c r="K4746" s="161" t="s">
        <v>15088</v>
      </c>
    </row>
    <row r="4747" customFormat="false" ht="12.75" hidden="false" customHeight="false" outlineLevel="0" collapsed="false">
      <c r="K4747" s="161" t="s">
        <v>15089</v>
      </c>
    </row>
    <row r="4748" customFormat="false" ht="12.75" hidden="false" customHeight="false" outlineLevel="0" collapsed="false">
      <c r="K4748" s="161" t="s">
        <v>15090</v>
      </c>
    </row>
    <row r="4749" customFormat="false" ht="12.75" hidden="false" customHeight="false" outlineLevel="0" collapsed="false">
      <c r="K4749" s="161" t="s">
        <v>15091</v>
      </c>
    </row>
    <row r="4750" customFormat="false" ht="12.75" hidden="false" customHeight="false" outlineLevel="0" collapsed="false">
      <c r="K4750" s="161" t="s">
        <v>15092</v>
      </c>
    </row>
    <row r="4751" customFormat="false" ht="12.75" hidden="false" customHeight="false" outlineLevel="0" collapsed="false">
      <c r="K4751" s="161" t="s">
        <v>15093</v>
      </c>
    </row>
    <row r="4752" customFormat="false" ht="12.75" hidden="false" customHeight="false" outlineLevel="0" collapsed="false">
      <c r="K4752" s="161" t="s">
        <v>15094</v>
      </c>
    </row>
    <row r="4753" customFormat="false" ht="12.75" hidden="false" customHeight="false" outlineLevel="0" collapsed="false">
      <c r="K4753" s="161" t="s">
        <v>15095</v>
      </c>
    </row>
    <row r="4754" customFormat="false" ht="12.75" hidden="false" customHeight="false" outlineLevel="0" collapsed="false">
      <c r="K4754" s="161" t="s">
        <v>15096</v>
      </c>
    </row>
    <row r="4755" customFormat="false" ht="12.75" hidden="false" customHeight="false" outlineLevel="0" collapsed="false">
      <c r="K4755" s="161" t="s">
        <v>15097</v>
      </c>
    </row>
    <row r="4756" customFormat="false" ht="12.75" hidden="false" customHeight="false" outlineLevel="0" collapsed="false">
      <c r="K4756" s="161" t="s">
        <v>15098</v>
      </c>
    </row>
    <row r="4757" customFormat="false" ht="12.75" hidden="false" customHeight="false" outlineLevel="0" collapsed="false">
      <c r="K4757" s="161" t="s">
        <v>15099</v>
      </c>
    </row>
    <row r="4758" customFormat="false" ht="12.75" hidden="false" customHeight="false" outlineLevel="0" collapsed="false">
      <c r="K4758" s="161" t="s">
        <v>15100</v>
      </c>
    </row>
    <row r="4759" customFormat="false" ht="12.75" hidden="false" customHeight="false" outlineLevel="0" collapsed="false">
      <c r="K4759" s="161" t="s">
        <v>15101</v>
      </c>
    </row>
    <row r="4760" customFormat="false" ht="12.75" hidden="false" customHeight="false" outlineLevel="0" collapsed="false">
      <c r="K4760" s="161" t="s">
        <v>15102</v>
      </c>
    </row>
    <row r="4761" customFormat="false" ht="12.75" hidden="false" customHeight="false" outlineLevel="0" collapsed="false">
      <c r="K4761" s="161" t="s">
        <v>15103</v>
      </c>
    </row>
    <row r="4762" customFormat="false" ht="12.75" hidden="false" customHeight="false" outlineLevel="0" collapsed="false">
      <c r="K4762" s="161" t="s">
        <v>15104</v>
      </c>
    </row>
    <row r="4763" customFormat="false" ht="12.75" hidden="false" customHeight="false" outlineLevel="0" collapsed="false">
      <c r="K4763" s="161" t="s">
        <v>15105</v>
      </c>
    </row>
    <row r="4764" customFormat="false" ht="12.75" hidden="false" customHeight="false" outlineLevel="0" collapsed="false">
      <c r="K4764" s="161" t="s">
        <v>15106</v>
      </c>
    </row>
    <row r="4765" customFormat="false" ht="12.75" hidden="false" customHeight="false" outlineLevel="0" collapsed="false">
      <c r="K4765" s="161" t="s">
        <v>15107</v>
      </c>
    </row>
    <row r="4766" customFormat="false" ht="12.75" hidden="false" customHeight="false" outlineLevel="0" collapsed="false">
      <c r="K4766" s="161" t="s">
        <v>15108</v>
      </c>
    </row>
    <row r="4767" customFormat="false" ht="12.75" hidden="false" customHeight="false" outlineLevel="0" collapsed="false">
      <c r="K4767" s="161" t="s">
        <v>15109</v>
      </c>
    </row>
    <row r="4768" customFormat="false" ht="12.75" hidden="false" customHeight="false" outlineLevel="0" collapsed="false">
      <c r="K4768" s="161" t="s">
        <v>15110</v>
      </c>
    </row>
    <row r="4769" customFormat="false" ht="12.75" hidden="false" customHeight="false" outlineLevel="0" collapsed="false">
      <c r="K4769" s="161" t="s">
        <v>15111</v>
      </c>
    </row>
    <row r="4770" customFormat="false" ht="12.75" hidden="false" customHeight="false" outlineLevel="0" collapsed="false">
      <c r="K4770" s="161" t="s">
        <v>15112</v>
      </c>
    </row>
    <row r="4771" customFormat="false" ht="12.75" hidden="false" customHeight="false" outlineLevel="0" collapsed="false">
      <c r="K4771" s="161" t="s">
        <v>15113</v>
      </c>
    </row>
    <row r="4772" customFormat="false" ht="12.75" hidden="false" customHeight="false" outlineLevel="0" collapsed="false">
      <c r="K4772" s="161" t="s">
        <v>15114</v>
      </c>
    </row>
    <row r="4773" customFormat="false" ht="12.75" hidden="false" customHeight="false" outlineLevel="0" collapsed="false">
      <c r="K4773" s="161" t="s">
        <v>15115</v>
      </c>
    </row>
    <row r="4774" customFormat="false" ht="12.75" hidden="false" customHeight="false" outlineLevel="0" collapsed="false">
      <c r="K4774" s="161" t="s">
        <v>15116</v>
      </c>
    </row>
    <row r="4775" customFormat="false" ht="12.75" hidden="false" customHeight="false" outlineLevel="0" collapsed="false">
      <c r="K4775" s="161" t="s">
        <v>15117</v>
      </c>
    </row>
    <row r="4776" customFormat="false" ht="12.75" hidden="false" customHeight="false" outlineLevel="0" collapsed="false">
      <c r="K4776" s="161" t="s">
        <v>15118</v>
      </c>
    </row>
    <row r="4777" customFormat="false" ht="12.75" hidden="false" customHeight="false" outlineLevel="0" collapsed="false">
      <c r="K4777" s="161" t="s">
        <v>15119</v>
      </c>
    </row>
    <row r="4778" customFormat="false" ht="12.75" hidden="false" customHeight="false" outlineLevel="0" collapsed="false">
      <c r="K4778" s="161" t="s">
        <v>15120</v>
      </c>
    </row>
    <row r="4779" customFormat="false" ht="12.75" hidden="false" customHeight="false" outlineLevel="0" collapsed="false">
      <c r="K4779" s="161" t="s">
        <v>15121</v>
      </c>
    </row>
    <row r="4780" customFormat="false" ht="12.75" hidden="false" customHeight="false" outlineLevel="0" collapsed="false">
      <c r="K4780" s="161" t="s">
        <v>15122</v>
      </c>
    </row>
    <row r="4781" customFormat="false" ht="12.75" hidden="false" customHeight="false" outlineLevel="0" collapsed="false">
      <c r="K4781" s="161" t="s">
        <v>15123</v>
      </c>
    </row>
    <row r="4782" customFormat="false" ht="12.75" hidden="false" customHeight="false" outlineLevel="0" collapsed="false">
      <c r="K4782" s="161" t="s">
        <v>15124</v>
      </c>
    </row>
    <row r="4783" customFormat="false" ht="12.75" hidden="false" customHeight="false" outlineLevel="0" collapsed="false">
      <c r="K4783" s="161" t="s">
        <v>15125</v>
      </c>
    </row>
    <row r="4784" customFormat="false" ht="12.75" hidden="false" customHeight="false" outlineLevel="0" collapsed="false">
      <c r="K4784" s="161" t="s">
        <v>15126</v>
      </c>
    </row>
    <row r="4785" customFormat="false" ht="12.75" hidden="false" customHeight="false" outlineLevel="0" collapsed="false">
      <c r="K4785" s="161" t="s">
        <v>15127</v>
      </c>
    </row>
    <row r="4786" customFormat="false" ht="12.75" hidden="false" customHeight="false" outlineLevel="0" collapsed="false">
      <c r="K4786" s="161" t="s">
        <v>15128</v>
      </c>
    </row>
    <row r="4787" customFormat="false" ht="12.75" hidden="false" customHeight="false" outlineLevel="0" collapsed="false">
      <c r="K4787" s="161" t="s">
        <v>15129</v>
      </c>
    </row>
    <row r="4788" customFormat="false" ht="12.75" hidden="false" customHeight="false" outlineLevel="0" collapsed="false">
      <c r="K4788" s="161" t="s">
        <v>15130</v>
      </c>
    </row>
    <row r="4789" customFormat="false" ht="12.75" hidden="false" customHeight="false" outlineLevel="0" collapsed="false">
      <c r="K4789" s="161" t="s">
        <v>15131</v>
      </c>
    </row>
    <row r="4790" customFormat="false" ht="12.75" hidden="false" customHeight="false" outlineLevel="0" collapsed="false">
      <c r="K4790" s="161" t="s">
        <v>15132</v>
      </c>
    </row>
    <row r="4791" customFormat="false" ht="12.75" hidden="false" customHeight="false" outlineLevel="0" collapsed="false">
      <c r="K4791" s="161" t="s">
        <v>15133</v>
      </c>
    </row>
    <row r="4792" customFormat="false" ht="12.75" hidden="false" customHeight="false" outlineLevel="0" collapsed="false">
      <c r="K4792" s="161" t="s">
        <v>15134</v>
      </c>
    </row>
    <row r="4793" customFormat="false" ht="12.75" hidden="false" customHeight="false" outlineLevel="0" collapsed="false">
      <c r="K4793" s="161" t="s">
        <v>15135</v>
      </c>
    </row>
    <row r="4794" customFormat="false" ht="12.75" hidden="false" customHeight="false" outlineLevel="0" collapsed="false">
      <c r="K4794" s="161" t="s">
        <v>15136</v>
      </c>
    </row>
    <row r="4795" customFormat="false" ht="12.75" hidden="false" customHeight="false" outlineLevel="0" collapsed="false">
      <c r="K4795" s="161" t="s">
        <v>15137</v>
      </c>
    </row>
    <row r="4796" customFormat="false" ht="12.75" hidden="false" customHeight="false" outlineLevel="0" collapsed="false">
      <c r="K4796" s="161" t="s">
        <v>15138</v>
      </c>
    </row>
    <row r="4797" customFormat="false" ht="12.75" hidden="false" customHeight="false" outlineLevel="0" collapsed="false">
      <c r="K4797" s="161" t="s">
        <v>15139</v>
      </c>
    </row>
    <row r="4798" customFormat="false" ht="12.75" hidden="false" customHeight="false" outlineLevel="0" collapsed="false">
      <c r="K4798" s="161" t="s">
        <v>15140</v>
      </c>
    </row>
    <row r="4799" customFormat="false" ht="12.75" hidden="false" customHeight="false" outlineLevel="0" collapsed="false">
      <c r="K4799" s="161" t="s">
        <v>15141</v>
      </c>
    </row>
    <row r="4800" customFormat="false" ht="12.75" hidden="false" customHeight="false" outlineLevel="0" collapsed="false">
      <c r="K4800" s="161" t="s">
        <v>15142</v>
      </c>
    </row>
    <row r="4801" customFormat="false" ht="12.75" hidden="false" customHeight="false" outlineLevel="0" collapsed="false">
      <c r="K4801" s="161" t="s">
        <v>15143</v>
      </c>
    </row>
    <row r="4802" customFormat="false" ht="12.75" hidden="false" customHeight="false" outlineLevel="0" collapsed="false">
      <c r="K4802" s="161" t="s">
        <v>15144</v>
      </c>
    </row>
    <row r="4803" customFormat="false" ht="12.75" hidden="false" customHeight="false" outlineLevel="0" collapsed="false">
      <c r="K4803" s="161" t="s">
        <v>15145</v>
      </c>
    </row>
    <row r="4804" customFormat="false" ht="12.75" hidden="false" customHeight="false" outlineLevel="0" collapsed="false">
      <c r="K4804" s="161" t="s">
        <v>15146</v>
      </c>
    </row>
    <row r="4805" customFormat="false" ht="12.75" hidden="false" customHeight="false" outlineLevel="0" collapsed="false">
      <c r="K4805" s="161" t="s">
        <v>15147</v>
      </c>
    </row>
    <row r="4806" customFormat="false" ht="12.75" hidden="false" customHeight="false" outlineLevel="0" collapsed="false">
      <c r="K4806" s="161" t="s">
        <v>15148</v>
      </c>
    </row>
    <row r="4807" customFormat="false" ht="12.75" hidden="false" customHeight="false" outlineLevel="0" collapsed="false">
      <c r="K4807" s="161" t="s">
        <v>15149</v>
      </c>
    </row>
    <row r="4808" customFormat="false" ht="12.75" hidden="false" customHeight="false" outlineLevel="0" collapsed="false">
      <c r="K4808" s="161" t="s">
        <v>15150</v>
      </c>
    </row>
    <row r="4809" customFormat="false" ht="12.75" hidden="false" customHeight="false" outlineLevel="0" collapsed="false">
      <c r="K4809" s="161" t="s">
        <v>15151</v>
      </c>
    </row>
    <row r="4810" customFormat="false" ht="12.75" hidden="false" customHeight="false" outlineLevel="0" collapsed="false">
      <c r="K4810" s="161" t="s">
        <v>15152</v>
      </c>
    </row>
    <row r="4811" customFormat="false" ht="12.75" hidden="false" customHeight="false" outlineLevel="0" collapsed="false">
      <c r="K4811" s="161" t="s">
        <v>15153</v>
      </c>
    </row>
    <row r="4812" customFormat="false" ht="12.75" hidden="false" customHeight="false" outlineLevel="0" collapsed="false">
      <c r="K4812" s="161" t="s">
        <v>15154</v>
      </c>
    </row>
    <row r="4813" customFormat="false" ht="12.75" hidden="false" customHeight="false" outlineLevel="0" collapsed="false">
      <c r="K4813" s="161" t="s">
        <v>15155</v>
      </c>
    </row>
    <row r="4814" customFormat="false" ht="12.75" hidden="false" customHeight="false" outlineLevel="0" collapsed="false">
      <c r="K4814" s="161" t="s">
        <v>15156</v>
      </c>
    </row>
    <row r="4815" customFormat="false" ht="12.75" hidden="false" customHeight="false" outlineLevel="0" collapsed="false">
      <c r="K4815" s="161" t="s">
        <v>15157</v>
      </c>
    </row>
    <row r="4816" customFormat="false" ht="12.75" hidden="false" customHeight="false" outlineLevel="0" collapsed="false">
      <c r="K4816" s="161" t="s">
        <v>15158</v>
      </c>
    </row>
    <row r="4817" customFormat="false" ht="12.75" hidden="false" customHeight="false" outlineLevel="0" collapsed="false">
      <c r="K4817" s="161" t="s">
        <v>15159</v>
      </c>
    </row>
    <row r="4818" customFormat="false" ht="12.75" hidden="false" customHeight="false" outlineLevel="0" collapsed="false">
      <c r="K4818" s="161" t="s">
        <v>15160</v>
      </c>
    </row>
    <row r="4819" customFormat="false" ht="12.75" hidden="false" customHeight="false" outlineLevel="0" collapsed="false">
      <c r="K4819" s="161" t="s">
        <v>15161</v>
      </c>
    </row>
    <row r="4820" customFormat="false" ht="12.75" hidden="false" customHeight="false" outlineLevel="0" collapsed="false">
      <c r="K4820" s="161" t="s">
        <v>15162</v>
      </c>
    </row>
    <row r="4821" customFormat="false" ht="12.75" hidden="false" customHeight="false" outlineLevel="0" collapsed="false">
      <c r="K4821" s="161" t="s">
        <v>15163</v>
      </c>
    </row>
    <row r="4822" customFormat="false" ht="12.75" hidden="false" customHeight="false" outlineLevel="0" collapsed="false">
      <c r="K4822" s="161" t="s">
        <v>15164</v>
      </c>
    </row>
    <row r="4823" customFormat="false" ht="12.75" hidden="false" customHeight="false" outlineLevel="0" collapsed="false">
      <c r="K4823" s="161" t="s">
        <v>15165</v>
      </c>
    </row>
    <row r="4824" customFormat="false" ht="12.75" hidden="false" customHeight="false" outlineLevel="0" collapsed="false">
      <c r="K4824" s="161" t="s">
        <v>15166</v>
      </c>
    </row>
    <row r="4825" customFormat="false" ht="12.75" hidden="false" customHeight="false" outlineLevel="0" collapsed="false">
      <c r="K4825" s="161" t="s">
        <v>15167</v>
      </c>
    </row>
    <row r="4826" customFormat="false" ht="12.75" hidden="false" customHeight="false" outlineLevel="0" collapsed="false">
      <c r="K4826" s="161" t="s">
        <v>15168</v>
      </c>
    </row>
    <row r="4827" customFormat="false" ht="12.75" hidden="false" customHeight="false" outlineLevel="0" collapsed="false">
      <c r="K4827" s="161" t="s">
        <v>15169</v>
      </c>
    </row>
    <row r="4828" customFormat="false" ht="12.75" hidden="false" customHeight="false" outlineLevel="0" collapsed="false">
      <c r="K4828" s="161" t="s">
        <v>15170</v>
      </c>
    </row>
    <row r="4829" customFormat="false" ht="12.75" hidden="false" customHeight="false" outlineLevel="0" collapsed="false">
      <c r="K4829" s="161" t="s">
        <v>15171</v>
      </c>
    </row>
    <row r="4830" customFormat="false" ht="12.75" hidden="false" customHeight="false" outlineLevel="0" collapsed="false">
      <c r="K4830" s="161" t="s">
        <v>15172</v>
      </c>
    </row>
    <row r="4831" customFormat="false" ht="12.75" hidden="false" customHeight="false" outlineLevel="0" collapsed="false">
      <c r="K4831" s="161" t="s">
        <v>15173</v>
      </c>
    </row>
    <row r="4832" customFormat="false" ht="12.75" hidden="false" customHeight="false" outlineLevel="0" collapsed="false">
      <c r="K4832" s="161" t="s">
        <v>15174</v>
      </c>
    </row>
    <row r="4833" customFormat="false" ht="12.75" hidden="false" customHeight="false" outlineLevel="0" collapsed="false">
      <c r="K4833" s="161" t="s">
        <v>15175</v>
      </c>
    </row>
    <row r="4834" customFormat="false" ht="12.75" hidden="false" customHeight="false" outlineLevel="0" collapsed="false">
      <c r="K4834" s="161" t="s">
        <v>15176</v>
      </c>
    </row>
    <row r="4835" customFormat="false" ht="12.75" hidden="false" customHeight="false" outlineLevel="0" collapsed="false">
      <c r="K4835" s="161" t="s">
        <v>15177</v>
      </c>
    </row>
    <row r="4836" customFormat="false" ht="12.75" hidden="false" customHeight="false" outlineLevel="0" collapsed="false">
      <c r="K4836" s="161" t="s">
        <v>15178</v>
      </c>
    </row>
    <row r="4837" customFormat="false" ht="12.75" hidden="false" customHeight="false" outlineLevel="0" collapsed="false">
      <c r="K4837" s="161" t="s">
        <v>15179</v>
      </c>
    </row>
    <row r="4838" customFormat="false" ht="12.75" hidden="false" customHeight="false" outlineLevel="0" collapsed="false">
      <c r="K4838" s="161" t="s">
        <v>15180</v>
      </c>
    </row>
    <row r="4839" customFormat="false" ht="12.75" hidden="false" customHeight="false" outlineLevel="0" collapsed="false">
      <c r="K4839" s="161" t="s">
        <v>15181</v>
      </c>
    </row>
    <row r="4840" customFormat="false" ht="12.75" hidden="false" customHeight="false" outlineLevel="0" collapsed="false">
      <c r="K4840" s="161" t="s">
        <v>15182</v>
      </c>
    </row>
    <row r="4841" customFormat="false" ht="12.75" hidden="false" customHeight="false" outlineLevel="0" collapsed="false">
      <c r="K4841" s="161" t="s">
        <v>15183</v>
      </c>
    </row>
    <row r="4842" customFormat="false" ht="12.75" hidden="false" customHeight="false" outlineLevel="0" collapsed="false">
      <c r="K4842" s="161" t="s">
        <v>15184</v>
      </c>
    </row>
    <row r="4843" customFormat="false" ht="12.75" hidden="false" customHeight="false" outlineLevel="0" collapsed="false">
      <c r="K4843" s="161" t="s">
        <v>15185</v>
      </c>
    </row>
    <row r="4844" customFormat="false" ht="12.75" hidden="false" customHeight="false" outlineLevel="0" collapsed="false">
      <c r="K4844" s="161" t="s">
        <v>15186</v>
      </c>
    </row>
    <row r="4845" customFormat="false" ht="12.75" hidden="false" customHeight="false" outlineLevel="0" collapsed="false">
      <c r="K4845" s="161" t="s">
        <v>15187</v>
      </c>
    </row>
    <row r="4846" customFormat="false" ht="12.75" hidden="false" customHeight="false" outlineLevel="0" collapsed="false">
      <c r="K4846" s="161" t="s">
        <v>15188</v>
      </c>
    </row>
    <row r="4847" customFormat="false" ht="12.75" hidden="false" customHeight="false" outlineLevel="0" collapsed="false">
      <c r="K4847" s="161" t="s">
        <v>15189</v>
      </c>
    </row>
    <row r="4848" customFormat="false" ht="12.75" hidden="false" customHeight="false" outlineLevel="0" collapsed="false">
      <c r="K4848" s="161" t="s">
        <v>15190</v>
      </c>
    </row>
    <row r="4849" customFormat="false" ht="12.75" hidden="false" customHeight="false" outlineLevel="0" collapsed="false">
      <c r="K4849" s="161" t="s">
        <v>15191</v>
      </c>
    </row>
    <row r="4850" customFormat="false" ht="12.75" hidden="false" customHeight="false" outlineLevel="0" collapsed="false">
      <c r="K4850" s="161" t="s">
        <v>15192</v>
      </c>
    </row>
    <row r="4851" customFormat="false" ht="12.75" hidden="false" customHeight="false" outlineLevel="0" collapsed="false">
      <c r="K4851" s="161" t="s">
        <v>15193</v>
      </c>
    </row>
    <row r="4852" customFormat="false" ht="12.75" hidden="false" customHeight="false" outlineLevel="0" collapsed="false">
      <c r="K4852" s="161" t="s">
        <v>15194</v>
      </c>
    </row>
    <row r="4853" customFormat="false" ht="12.75" hidden="false" customHeight="false" outlineLevel="0" collapsed="false">
      <c r="K4853" s="161" t="s">
        <v>15195</v>
      </c>
    </row>
    <row r="4854" customFormat="false" ht="12.75" hidden="false" customHeight="false" outlineLevel="0" collapsed="false">
      <c r="K4854" s="161" t="s">
        <v>15196</v>
      </c>
    </row>
    <row r="4855" customFormat="false" ht="12.75" hidden="false" customHeight="false" outlineLevel="0" collapsed="false">
      <c r="K4855" s="161" t="s">
        <v>15197</v>
      </c>
    </row>
    <row r="4856" customFormat="false" ht="12.75" hidden="false" customHeight="false" outlineLevel="0" collapsed="false">
      <c r="K4856" s="161" t="s">
        <v>15198</v>
      </c>
    </row>
    <row r="4857" customFormat="false" ht="12.75" hidden="false" customHeight="false" outlineLevel="0" collapsed="false">
      <c r="K4857" s="161" t="s">
        <v>15199</v>
      </c>
    </row>
    <row r="4858" customFormat="false" ht="12.75" hidden="false" customHeight="false" outlineLevel="0" collapsed="false">
      <c r="K4858" s="161" t="s">
        <v>15200</v>
      </c>
    </row>
    <row r="4859" customFormat="false" ht="12.75" hidden="false" customHeight="false" outlineLevel="0" collapsed="false">
      <c r="K4859" s="161" t="s">
        <v>15201</v>
      </c>
    </row>
    <row r="4860" customFormat="false" ht="12.75" hidden="false" customHeight="false" outlineLevel="0" collapsed="false">
      <c r="K4860" s="161" t="s">
        <v>15202</v>
      </c>
    </row>
    <row r="4861" customFormat="false" ht="12.75" hidden="false" customHeight="false" outlineLevel="0" collapsed="false">
      <c r="K4861" s="161" t="s">
        <v>15203</v>
      </c>
    </row>
    <row r="4862" customFormat="false" ht="12.75" hidden="false" customHeight="false" outlineLevel="0" collapsed="false">
      <c r="K4862" s="161" t="s">
        <v>15204</v>
      </c>
    </row>
    <row r="4863" customFormat="false" ht="12.75" hidden="false" customHeight="false" outlineLevel="0" collapsed="false">
      <c r="K4863" s="161" t="s">
        <v>15205</v>
      </c>
    </row>
    <row r="4864" customFormat="false" ht="12.75" hidden="false" customHeight="false" outlineLevel="0" collapsed="false">
      <c r="K4864" s="161" t="s">
        <v>15206</v>
      </c>
    </row>
    <row r="4865" customFormat="false" ht="12.75" hidden="false" customHeight="false" outlineLevel="0" collapsed="false">
      <c r="K4865" s="161" t="s">
        <v>15207</v>
      </c>
    </row>
    <row r="4866" customFormat="false" ht="12.75" hidden="false" customHeight="false" outlineLevel="0" collapsed="false">
      <c r="K4866" s="161" t="s">
        <v>15208</v>
      </c>
    </row>
    <row r="4867" customFormat="false" ht="12.75" hidden="false" customHeight="false" outlineLevel="0" collapsed="false">
      <c r="K4867" s="161" t="s">
        <v>15209</v>
      </c>
    </row>
    <row r="4868" customFormat="false" ht="12.75" hidden="false" customHeight="false" outlineLevel="0" collapsed="false">
      <c r="K4868" s="161" t="s">
        <v>15210</v>
      </c>
    </row>
    <row r="4869" customFormat="false" ht="12.75" hidden="false" customHeight="false" outlineLevel="0" collapsed="false">
      <c r="K4869" s="161" t="s">
        <v>15211</v>
      </c>
    </row>
    <row r="4870" customFormat="false" ht="12.75" hidden="false" customHeight="false" outlineLevel="0" collapsed="false">
      <c r="K4870" s="161" t="s">
        <v>15212</v>
      </c>
    </row>
    <row r="4871" customFormat="false" ht="12.75" hidden="false" customHeight="false" outlineLevel="0" collapsed="false">
      <c r="K4871" s="161" t="s">
        <v>15213</v>
      </c>
    </row>
    <row r="4872" customFormat="false" ht="12.75" hidden="false" customHeight="false" outlineLevel="0" collapsed="false">
      <c r="K4872" s="161" t="s">
        <v>15214</v>
      </c>
    </row>
    <row r="4873" customFormat="false" ht="12.75" hidden="false" customHeight="false" outlineLevel="0" collapsed="false">
      <c r="K4873" s="161" t="s">
        <v>15215</v>
      </c>
    </row>
    <row r="4874" customFormat="false" ht="12.75" hidden="false" customHeight="false" outlineLevel="0" collapsed="false">
      <c r="K4874" s="161" t="s">
        <v>15216</v>
      </c>
    </row>
    <row r="4875" customFormat="false" ht="12.75" hidden="false" customHeight="false" outlineLevel="0" collapsed="false">
      <c r="K4875" s="161" t="s">
        <v>15217</v>
      </c>
    </row>
    <row r="4876" customFormat="false" ht="12.75" hidden="false" customHeight="false" outlineLevel="0" collapsed="false">
      <c r="K4876" s="161" t="s">
        <v>15218</v>
      </c>
    </row>
    <row r="4877" customFormat="false" ht="12.75" hidden="false" customHeight="false" outlineLevel="0" collapsed="false">
      <c r="K4877" s="161" t="s">
        <v>15219</v>
      </c>
    </row>
    <row r="4878" customFormat="false" ht="12.75" hidden="false" customHeight="false" outlineLevel="0" collapsed="false">
      <c r="K4878" s="161" t="s">
        <v>15220</v>
      </c>
    </row>
    <row r="4879" customFormat="false" ht="12.75" hidden="false" customHeight="false" outlineLevel="0" collapsed="false">
      <c r="K4879" s="161" t="s">
        <v>15221</v>
      </c>
    </row>
    <row r="4880" customFormat="false" ht="12.75" hidden="false" customHeight="false" outlineLevel="0" collapsed="false">
      <c r="K4880" s="161" t="s">
        <v>15222</v>
      </c>
    </row>
    <row r="4881" customFormat="false" ht="12.75" hidden="false" customHeight="false" outlineLevel="0" collapsed="false">
      <c r="K4881" s="161" t="s">
        <v>15223</v>
      </c>
    </row>
    <row r="4882" customFormat="false" ht="12.75" hidden="false" customHeight="false" outlineLevel="0" collapsed="false">
      <c r="K4882" s="161" t="s">
        <v>15224</v>
      </c>
    </row>
    <row r="4883" customFormat="false" ht="12.75" hidden="false" customHeight="false" outlineLevel="0" collapsed="false">
      <c r="K4883" s="161" t="s">
        <v>15225</v>
      </c>
    </row>
    <row r="4884" customFormat="false" ht="12.75" hidden="false" customHeight="false" outlineLevel="0" collapsed="false">
      <c r="K4884" s="161" t="s">
        <v>15226</v>
      </c>
    </row>
    <row r="4885" customFormat="false" ht="12.75" hidden="false" customHeight="false" outlineLevel="0" collapsed="false">
      <c r="K4885" s="161" t="s">
        <v>15227</v>
      </c>
    </row>
    <row r="4886" customFormat="false" ht="12.75" hidden="false" customHeight="false" outlineLevel="0" collapsed="false">
      <c r="K4886" s="161" t="s">
        <v>15228</v>
      </c>
    </row>
    <row r="4887" customFormat="false" ht="12.75" hidden="false" customHeight="false" outlineLevel="0" collapsed="false">
      <c r="K4887" s="161" t="s">
        <v>15229</v>
      </c>
    </row>
    <row r="4888" customFormat="false" ht="12.75" hidden="false" customHeight="false" outlineLevel="0" collapsed="false">
      <c r="K4888" s="161" t="s">
        <v>15230</v>
      </c>
    </row>
    <row r="4889" customFormat="false" ht="12.75" hidden="false" customHeight="false" outlineLevel="0" collapsed="false">
      <c r="K4889" s="161" t="s">
        <v>15231</v>
      </c>
    </row>
    <row r="4890" customFormat="false" ht="12.75" hidden="false" customHeight="false" outlineLevel="0" collapsed="false">
      <c r="K4890" s="161" t="s">
        <v>15232</v>
      </c>
    </row>
    <row r="4891" customFormat="false" ht="12.75" hidden="false" customHeight="false" outlineLevel="0" collapsed="false">
      <c r="K4891" s="161" t="s">
        <v>15233</v>
      </c>
    </row>
    <row r="4892" customFormat="false" ht="12.75" hidden="false" customHeight="false" outlineLevel="0" collapsed="false">
      <c r="K4892" s="161" t="s">
        <v>15234</v>
      </c>
    </row>
    <row r="4893" customFormat="false" ht="12.75" hidden="false" customHeight="false" outlineLevel="0" collapsed="false">
      <c r="K4893" s="161" t="s">
        <v>15235</v>
      </c>
    </row>
    <row r="4894" customFormat="false" ht="12.75" hidden="false" customHeight="false" outlineLevel="0" collapsed="false">
      <c r="K4894" s="161" t="s">
        <v>15236</v>
      </c>
    </row>
    <row r="4895" customFormat="false" ht="12.75" hidden="false" customHeight="false" outlineLevel="0" collapsed="false">
      <c r="K4895" s="161" t="s">
        <v>15237</v>
      </c>
    </row>
    <row r="4896" customFormat="false" ht="12.75" hidden="false" customHeight="false" outlineLevel="0" collapsed="false">
      <c r="K4896" s="161" t="s">
        <v>15238</v>
      </c>
    </row>
    <row r="4897" customFormat="false" ht="12.75" hidden="false" customHeight="false" outlineLevel="0" collapsed="false">
      <c r="K4897" s="161" t="s">
        <v>15239</v>
      </c>
    </row>
    <row r="4898" customFormat="false" ht="12.75" hidden="false" customHeight="false" outlineLevel="0" collapsed="false">
      <c r="K4898" s="161" t="s">
        <v>15240</v>
      </c>
    </row>
    <row r="4899" customFormat="false" ht="12.75" hidden="false" customHeight="false" outlineLevel="0" collapsed="false">
      <c r="K4899" s="161" t="s">
        <v>15241</v>
      </c>
    </row>
    <row r="4900" customFormat="false" ht="12.75" hidden="false" customHeight="false" outlineLevel="0" collapsed="false">
      <c r="K4900" s="161" t="s">
        <v>15242</v>
      </c>
    </row>
    <row r="4901" customFormat="false" ht="12.75" hidden="false" customHeight="false" outlineLevel="0" collapsed="false">
      <c r="K4901" s="161" t="s">
        <v>15243</v>
      </c>
    </row>
    <row r="4902" customFormat="false" ht="12.75" hidden="false" customHeight="false" outlineLevel="0" collapsed="false">
      <c r="K4902" s="161" t="s">
        <v>15244</v>
      </c>
    </row>
    <row r="4903" customFormat="false" ht="12.75" hidden="false" customHeight="false" outlineLevel="0" collapsed="false">
      <c r="K4903" s="161" t="s">
        <v>15245</v>
      </c>
    </row>
    <row r="4904" customFormat="false" ht="12.75" hidden="false" customHeight="false" outlineLevel="0" collapsed="false">
      <c r="K4904" s="161" t="s">
        <v>15246</v>
      </c>
    </row>
    <row r="4905" customFormat="false" ht="12.75" hidden="false" customHeight="false" outlineLevel="0" collapsed="false">
      <c r="K4905" s="161" t="s">
        <v>15247</v>
      </c>
    </row>
    <row r="4906" customFormat="false" ht="12.75" hidden="false" customHeight="false" outlineLevel="0" collapsed="false">
      <c r="K4906" s="161" t="s">
        <v>15248</v>
      </c>
    </row>
    <row r="4907" customFormat="false" ht="12.75" hidden="false" customHeight="false" outlineLevel="0" collapsed="false">
      <c r="K4907" s="161" t="s">
        <v>15249</v>
      </c>
    </row>
    <row r="4908" customFormat="false" ht="12.75" hidden="false" customHeight="false" outlineLevel="0" collapsed="false">
      <c r="K4908" s="161" t="s">
        <v>15250</v>
      </c>
    </row>
    <row r="4909" customFormat="false" ht="12.75" hidden="false" customHeight="false" outlineLevel="0" collapsed="false">
      <c r="K4909" s="161" t="s">
        <v>15251</v>
      </c>
    </row>
    <row r="4910" customFormat="false" ht="12.75" hidden="false" customHeight="false" outlineLevel="0" collapsed="false">
      <c r="K4910" s="161" t="s">
        <v>15252</v>
      </c>
    </row>
    <row r="4911" customFormat="false" ht="12.75" hidden="false" customHeight="false" outlineLevel="0" collapsed="false">
      <c r="K4911" s="161" t="s">
        <v>15253</v>
      </c>
    </row>
    <row r="4912" customFormat="false" ht="12.75" hidden="false" customHeight="false" outlineLevel="0" collapsed="false">
      <c r="K4912" s="161" t="s">
        <v>15254</v>
      </c>
    </row>
    <row r="4913" customFormat="false" ht="12.75" hidden="false" customHeight="false" outlineLevel="0" collapsed="false">
      <c r="K4913" s="161" t="s">
        <v>15255</v>
      </c>
    </row>
    <row r="4914" customFormat="false" ht="12.75" hidden="false" customHeight="false" outlineLevel="0" collapsed="false">
      <c r="K4914" s="161" t="s">
        <v>15256</v>
      </c>
    </row>
    <row r="4915" customFormat="false" ht="12.75" hidden="false" customHeight="false" outlineLevel="0" collapsed="false">
      <c r="K4915" s="161" t="s">
        <v>15257</v>
      </c>
    </row>
    <row r="4916" customFormat="false" ht="12.75" hidden="false" customHeight="false" outlineLevel="0" collapsed="false">
      <c r="K4916" s="161" t="s">
        <v>15258</v>
      </c>
    </row>
    <row r="4917" customFormat="false" ht="12.75" hidden="false" customHeight="false" outlineLevel="0" collapsed="false">
      <c r="K4917" s="161" t="s">
        <v>15259</v>
      </c>
    </row>
    <row r="4918" customFormat="false" ht="12.75" hidden="false" customHeight="false" outlineLevel="0" collapsed="false">
      <c r="K4918" s="161" t="s">
        <v>15260</v>
      </c>
    </row>
    <row r="4919" customFormat="false" ht="12.75" hidden="false" customHeight="false" outlineLevel="0" collapsed="false">
      <c r="K4919" s="161" t="s">
        <v>15261</v>
      </c>
    </row>
    <row r="4920" customFormat="false" ht="12.75" hidden="false" customHeight="false" outlineLevel="0" collapsed="false">
      <c r="K4920" s="161" t="s">
        <v>15262</v>
      </c>
    </row>
    <row r="4921" customFormat="false" ht="12.75" hidden="false" customHeight="false" outlineLevel="0" collapsed="false">
      <c r="K4921" s="161" t="s">
        <v>15263</v>
      </c>
    </row>
    <row r="4922" customFormat="false" ht="12.75" hidden="false" customHeight="false" outlineLevel="0" collapsed="false">
      <c r="K4922" s="161" t="s">
        <v>15264</v>
      </c>
    </row>
    <row r="4923" customFormat="false" ht="12.75" hidden="false" customHeight="false" outlineLevel="0" collapsed="false">
      <c r="K4923" s="161" t="s">
        <v>15265</v>
      </c>
    </row>
    <row r="4924" customFormat="false" ht="12.75" hidden="false" customHeight="false" outlineLevel="0" collapsed="false">
      <c r="K4924" s="161" t="s">
        <v>15266</v>
      </c>
    </row>
    <row r="4925" customFormat="false" ht="12.75" hidden="false" customHeight="false" outlineLevel="0" collapsed="false">
      <c r="K4925" s="161" t="s">
        <v>15267</v>
      </c>
    </row>
    <row r="4926" customFormat="false" ht="12.75" hidden="false" customHeight="false" outlineLevel="0" collapsed="false">
      <c r="K4926" s="161" t="s">
        <v>15268</v>
      </c>
    </row>
    <row r="4927" customFormat="false" ht="12.75" hidden="false" customHeight="false" outlineLevel="0" collapsed="false">
      <c r="K4927" s="161" t="s">
        <v>15269</v>
      </c>
    </row>
    <row r="4928" customFormat="false" ht="12.75" hidden="false" customHeight="false" outlineLevel="0" collapsed="false">
      <c r="K4928" s="161" t="s">
        <v>15270</v>
      </c>
    </row>
    <row r="4929" customFormat="false" ht="12.75" hidden="false" customHeight="false" outlineLevel="0" collapsed="false">
      <c r="K4929" s="161" t="s">
        <v>15271</v>
      </c>
    </row>
    <row r="4930" customFormat="false" ht="12.75" hidden="false" customHeight="false" outlineLevel="0" collapsed="false">
      <c r="K4930" s="161" t="s">
        <v>15272</v>
      </c>
    </row>
    <row r="4931" customFormat="false" ht="12.75" hidden="false" customHeight="false" outlineLevel="0" collapsed="false">
      <c r="K4931" s="161" t="s">
        <v>15273</v>
      </c>
    </row>
    <row r="4932" customFormat="false" ht="12.75" hidden="false" customHeight="false" outlineLevel="0" collapsed="false">
      <c r="K4932" s="161" t="s">
        <v>15274</v>
      </c>
    </row>
    <row r="4933" customFormat="false" ht="12.75" hidden="false" customHeight="false" outlineLevel="0" collapsed="false">
      <c r="K4933" s="161" t="s">
        <v>15275</v>
      </c>
    </row>
    <row r="4934" customFormat="false" ht="12.75" hidden="false" customHeight="false" outlineLevel="0" collapsed="false">
      <c r="K4934" s="161" t="s">
        <v>15276</v>
      </c>
    </row>
    <row r="4935" customFormat="false" ht="12.75" hidden="false" customHeight="false" outlineLevel="0" collapsed="false">
      <c r="K4935" s="161" t="s">
        <v>15277</v>
      </c>
    </row>
    <row r="4936" customFormat="false" ht="12.75" hidden="false" customHeight="false" outlineLevel="0" collapsed="false">
      <c r="K4936" s="161" t="s">
        <v>15278</v>
      </c>
    </row>
    <row r="4937" customFormat="false" ht="12.75" hidden="false" customHeight="false" outlineLevel="0" collapsed="false">
      <c r="K4937" s="161" t="s">
        <v>15279</v>
      </c>
    </row>
    <row r="4938" customFormat="false" ht="12.75" hidden="false" customHeight="false" outlineLevel="0" collapsed="false">
      <c r="K4938" s="161" t="s">
        <v>15280</v>
      </c>
    </row>
    <row r="4939" customFormat="false" ht="12.75" hidden="false" customHeight="false" outlineLevel="0" collapsed="false">
      <c r="K4939" s="161" t="s">
        <v>15281</v>
      </c>
    </row>
    <row r="4940" customFormat="false" ht="12.75" hidden="false" customHeight="false" outlineLevel="0" collapsed="false">
      <c r="K4940" s="161" t="s">
        <v>15282</v>
      </c>
    </row>
    <row r="4941" customFormat="false" ht="12.75" hidden="false" customHeight="false" outlineLevel="0" collapsed="false">
      <c r="K4941" s="161" t="s">
        <v>15283</v>
      </c>
    </row>
    <row r="4942" customFormat="false" ht="12.75" hidden="false" customHeight="false" outlineLevel="0" collapsed="false">
      <c r="K4942" s="161" t="s">
        <v>15284</v>
      </c>
    </row>
    <row r="4943" customFormat="false" ht="12.75" hidden="false" customHeight="false" outlineLevel="0" collapsed="false">
      <c r="K4943" s="161" t="s">
        <v>15285</v>
      </c>
    </row>
    <row r="4944" customFormat="false" ht="12.75" hidden="false" customHeight="false" outlineLevel="0" collapsed="false">
      <c r="K4944" s="161" t="s">
        <v>15286</v>
      </c>
    </row>
    <row r="4945" customFormat="false" ht="12.75" hidden="false" customHeight="false" outlineLevel="0" collapsed="false">
      <c r="K4945" s="161" t="s">
        <v>15287</v>
      </c>
    </row>
    <row r="4946" customFormat="false" ht="12.75" hidden="false" customHeight="false" outlineLevel="0" collapsed="false">
      <c r="K4946" s="161" t="s">
        <v>15288</v>
      </c>
    </row>
    <row r="4947" customFormat="false" ht="12.75" hidden="false" customHeight="false" outlineLevel="0" collapsed="false">
      <c r="K4947" s="161" t="s">
        <v>15289</v>
      </c>
    </row>
    <row r="4948" customFormat="false" ht="12.75" hidden="false" customHeight="false" outlineLevel="0" collapsed="false">
      <c r="K4948" s="161" t="s">
        <v>15290</v>
      </c>
    </row>
    <row r="4949" customFormat="false" ht="12.75" hidden="false" customHeight="false" outlineLevel="0" collapsed="false">
      <c r="K4949" s="161" t="s">
        <v>15291</v>
      </c>
    </row>
    <row r="4950" customFormat="false" ht="12.75" hidden="false" customHeight="false" outlineLevel="0" collapsed="false">
      <c r="K4950" s="161" t="s">
        <v>15292</v>
      </c>
    </row>
    <row r="4951" customFormat="false" ht="12.75" hidden="false" customHeight="false" outlineLevel="0" collapsed="false">
      <c r="K4951" s="161" t="s">
        <v>15293</v>
      </c>
    </row>
    <row r="4952" customFormat="false" ht="12.75" hidden="false" customHeight="false" outlineLevel="0" collapsed="false">
      <c r="K4952" s="161" t="s">
        <v>15294</v>
      </c>
    </row>
    <row r="4953" customFormat="false" ht="12.75" hidden="false" customHeight="false" outlineLevel="0" collapsed="false">
      <c r="K4953" s="161" t="s">
        <v>15295</v>
      </c>
    </row>
    <row r="4954" customFormat="false" ht="12.75" hidden="false" customHeight="false" outlineLevel="0" collapsed="false">
      <c r="K4954" s="161" t="s">
        <v>15296</v>
      </c>
    </row>
    <row r="4955" customFormat="false" ht="12.75" hidden="false" customHeight="false" outlineLevel="0" collapsed="false">
      <c r="K4955" s="161" t="s">
        <v>15297</v>
      </c>
    </row>
    <row r="4956" customFormat="false" ht="12.75" hidden="false" customHeight="false" outlineLevel="0" collapsed="false">
      <c r="K4956" s="161" t="s">
        <v>15298</v>
      </c>
    </row>
    <row r="4957" customFormat="false" ht="12.75" hidden="false" customHeight="false" outlineLevel="0" collapsed="false">
      <c r="K4957" s="161" t="s">
        <v>15299</v>
      </c>
    </row>
    <row r="4958" customFormat="false" ht="12.75" hidden="false" customHeight="false" outlineLevel="0" collapsed="false">
      <c r="K4958" s="161" t="s">
        <v>15300</v>
      </c>
    </row>
    <row r="4959" customFormat="false" ht="12.75" hidden="false" customHeight="false" outlineLevel="0" collapsed="false">
      <c r="K4959" s="161" t="s">
        <v>15301</v>
      </c>
    </row>
    <row r="4960" customFormat="false" ht="12.75" hidden="false" customHeight="false" outlineLevel="0" collapsed="false">
      <c r="K4960" s="161" t="s">
        <v>15302</v>
      </c>
    </row>
    <row r="4961" customFormat="false" ht="12.75" hidden="false" customHeight="false" outlineLevel="0" collapsed="false">
      <c r="K4961" s="161" t="s">
        <v>15303</v>
      </c>
    </row>
    <row r="4962" customFormat="false" ht="12.75" hidden="false" customHeight="false" outlineLevel="0" collapsed="false">
      <c r="K4962" s="161" t="s">
        <v>15304</v>
      </c>
    </row>
    <row r="4963" customFormat="false" ht="12.75" hidden="false" customHeight="false" outlineLevel="0" collapsed="false">
      <c r="K4963" s="161" t="s">
        <v>15305</v>
      </c>
    </row>
    <row r="4964" customFormat="false" ht="12.75" hidden="false" customHeight="false" outlineLevel="0" collapsed="false">
      <c r="K4964" s="161" t="s">
        <v>15306</v>
      </c>
    </row>
    <row r="4965" customFormat="false" ht="12.75" hidden="false" customHeight="false" outlineLevel="0" collapsed="false">
      <c r="K4965" s="161" t="s">
        <v>15307</v>
      </c>
    </row>
    <row r="4966" customFormat="false" ht="12.75" hidden="false" customHeight="false" outlineLevel="0" collapsed="false">
      <c r="K4966" s="161" t="s">
        <v>15308</v>
      </c>
    </row>
    <row r="4967" customFormat="false" ht="12.75" hidden="false" customHeight="false" outlineLevel="0" collapsed="false">
      <c r="K4967" s="161" t="s">
        <v>15309</v>
      </c>
    </row>
    <row r="4968" customFormat="false" ht="12.75" hidden="false" customHeight="false" outlineLevel="0" collapsed="false">
      <c r="K4968" s="161" t="s">
        <v>15310</v>
      </c>
    </row>
    <row r="4969" customFormat="false" ht="12.75" hidden="false" customHeight="false" outlineLevel="0" collapsed="false">
      <c r="K4969" s="161" t="s">
        <v>15311</v>
      </c>
    </row>
    <row r="4970" customFormat="false" ht="12.75" hidden="false" customHeight="false" outlineLevel="0" collapsed="false">
      <c r="K4970" s="161" t="s">
        <v>15312</v>
      </c>
    </row>
    <row r="4971" customFormat="false" ht="12.75" hidden="false" customHeight="false" outlineLevel="0" collapsed="false">
      <c r="K4971" s="161" t="s">
        <v>15313</v>
      </c>
    </row>
    <row r="4972" customFormat="false" ht="12.75" hidden="false" customHeight="false" outlineLevel="0" collapsed="false">
      <c r="K4972" s="161" t="s">
        <v>15314</v>
      </c>
    </row>
    <row r="4973" customFormat="false" ht="12.75" hidden="false" customHeight="false" outlineLevel="0" collapsed="false">
      <c r="K4973" s="161" t="s">
        <v>15315</v>
      </c>
    </row>
    <row r="4974" customFormat="false" ht="12.75" hidden="false" customHeight="false" outlineLevel="0" collapsed="false">
      <c r="K4974" s="161" t="s">
        <v>15316</v>
      </c>
    </row>
    <row r="4975" customFormat="false" ht="12.75" hidden="false" customHeight="false" outlineLevel="0" collapsed="false">
      <c r="K4975" s="161" t="s">
        <v>15317</v>
      </c>
    </row>
    <row r="4976" customFormat="false" ht="12.75" hidden="false" customHeight="false" outlineLevel="0" collapsed="false">
      <c r="K4976" s="161" t="s">
        <v>15318</v>
      </c>
    </row>
    <row r="4977" customFormat="false" ht="12.75" hidden="false" customHeight="false" outlineLevel="0" collapsed="false">
      <c r="K4977" s="161" t="s">
        <v>15319</v>
      </c>
    </row>
    <row r="4978" customFormat="false" ht="12.75" hidden="false" customHeight="false" outlineLevel="0" collapsed="false">
      <c r="K4978" s="161" t="s">
        <v>15320</v>
      </c>
    </row>
    <row r="4979" customFormat="false" ht="12.75" hidden="false" customHeight="false" outlineLevel="0" collapsed="false">
      <c r="K4979" s="161" t="s">
        <v>15321</v>
      </c>
    </row>
    <row r="4980" customFormat="false" ht="12.75" hidden="false" customHeight="false" outlineLevel="0" collapsed="false">
      <c r="K4980" s="161" t="s">
        <v>15322</v>
      </c>
    </row>
    <row r="4981" customFormat="false" ht="12.75" hidden="false" customHeight="false" outlineLevel="0" collapsed="false">
      <c r="K4981" s="161" t="s">
        <v>15323</v>
      </c>
    </row>
    <row r="4982" customFormat="false" ht="12.75" hidden="false" customHeight="false" outlineLevel="0" collapsed="false">
      <c r="K4982" s="161" t="s">
        <v>15324</v>
      </c>
    </row>
    <row r="4983" customFormat="false" ht="12.75" hidden="false" customHeight="false" outlineLevel="0" collapsed="false">
      <c r="K4983" s="161" t="s">
        <v>15325</v>
      </c>
    </row>
    <row r="4984" customFormat="false" ht="12.75" hidden="false" customHeight="false" outlineLevel="0" collapsed="false">
      <c r="K4984" s="161" t="s">
        <v>15326</v>
      </c>
    </row>
    <row r="4985" customFormat="false" ht="12.75" hidden="false" customHeight="false" outlineLevel="0" collapsed="false">
      <c r="K4985" s="161" t="s">
        <v>15327</v>
      </c>
    </row>
    <row r="4986" customFormat="false" ht="12.75" hidden="false" customHeight="false" outlineLevel="0" collapsed="false">
      <c r="K4986" s="161" t="s">
        <v>15328</v>
      </c>
    </row>
    <row r="4987" customFormat="false" ht="12.75" hidden="false" customHeight="false" outlineLevel="0" collapsed="false">
      <c r="K4987" s="161" t="s">
        <v>15329</v>
      </c>
    </row>
    <row r="4988" customFormat="false" ht="12.75" hidden="false" customHeight="false" outlineLevel="0" collapsed="false">
      <c r="K4988" s="161" t="s">
        <v>15330</v>
      </c>
    </row>
    <row r="4989" customFormat="false" ht="12.75" hidden="false" customHeight="false" outlineLevel="0" collapsed="false">
      <c r="K4989" s="161" t="s">
        <v>15331</v>
      </c>
    </row>
    <row r="4990" customFormat="false" ht="12.75" hidden="false" customHeight="false" outlineLevel="0" collapsed="false">
      <c r="K4990" s="161" t="s">
        <v>15332</v>
      </c>
    </row>
    <row r="4991" customFormat="false" ht="12.75" hidden="false" customHeight="false" outlineLevel="0" collapsed="false">
      <c r="K4991" s="161" t="s">
        <v>15333</v>
      </c>
    </row>
    <row r="4992" customFormat="false" ht="12.75" hidden="false" customHeight="false" outlineLevel="0" collapsed="false">
      <c r="K4992" s="161" t="s">
        <v>15334</v>
      </c>
    </row>
    <row r="4993" customFormat="false" ht="12.75" hidden="false" customHeight="false" outlineLevel="0" collapsed="false">
      <c r="K4993" s="161" t="s">
        <v>15335</v>
      </c>
    </row>
    <row r="4994" customFormat="false" ht="12.75" hidden="false" customHeight="false" outlineLevel="0" collapsed="false">
      <c r="K4994" s="161" t="s">
        <v>15336</v>
      </c>
    </row>
    <row r="4995" customFormat="false" ht="12.75" hidden="false" customHeight="false" outlineLevel="0" collapsed="false">
      <c r="K4995" s="161" t="s">
        <v>15337</v>
      </c>
    </row>
    <row r="4996" customFormat="false" ht="12.75" hidden="false" customHeight="false" outlineLevel="0" collapsed="false">
      <c r="K4996" s="161" t="s">
        <v>15338</v>
      </c>
    </row>
    <row r="4997" customFormat="false" ht="12.75" hidden="false" customHeight="false" outlineLevel="0" collapsed="false">
      <c r="K4997" s="161" t="s">
        <v>15339</v>
      </c>
    </row>
    <row r="4998" customFormat="false" ht="12.75" hidden="false" customHeight="false" outlineLevel="0" collapsed="false">
      <c r="K4998" s="161" t="s">
        <v>15340</v>
      </c>
    </row>
    <row r="4999" customFormat="false" ht="12.75" hidden="false" customHeight="false" outlineLevel="0" collapsed="false">
      <c r="K4999" s="161" t="s">
        <v>15341</v>
      </c>
    </row>
    <row r="5000" customFormat="false" ht="12.75" hidden="false" customHeight="false" outlineLevel="0" collapsed="false">
      <c r="K5000" s="161" t="s">
        <v>15342</v>
      </c>
    </row>
    <row r="5001" customFormat="false" ht="12.75" hidden="false" customHeight="false" outlineLevel="0" collapsed="false">
      <c r="K5001" s="161" t="s">
        <v>15343</v>
      </c>
    </row>
    <row r="5002" customFormat="false" ht="12.75" hidden="false" customHeight="false" outlineLevel="0" collapsed="false">
      <c r="K5002" s="161" t="s">
        <v>15344</v>
      </c>
    </row>
    <row r="5003" customFormat="false" ht="12.75" hidden="false" customHeight="false" outlineLevel="0" collapsed="false">
      <c r="K5003" s="161" t="s">
        <v>15345</v>
      </c>
    </row>
    <row r="5004" customFormat="false" ht="12.75" hidden="false" customHeight="false" outlineLevel="0" collapsed="false">
      <c r="K5004" s="161" t="s">
        <v>15346</v>
      </c>
    </row>
    <row r="5005" customFormat="false" ht="12.75" hidden="false" customHeight="false" outlineLevel="0" collapsed="false">
      <c r="K5005" s="161" t="s">
        <v>15347</v>
      </c>
    </row>
    <row r="5006" customFormat="false" ht="12.75" hidden="false" customHeight="false" outlineLevel="0" collapsed="false">
      <c r="K5006" s="161" t="s">
        <v>15348</v>
      </c>
    </row>
    <row r="5007" customFormat="false" ht="12.75" hidden="false" customHeight="false" outlineLevel="0" collapsed="false">
      <c r="K5007" s="161" t="s">
        <v>15349</v>
      </c>
    </row>
    <row r="5008" customFormat="false" ht="12.75" hidden="false" customHeight="false" outlineLevel="0" collapsed="false">
      <c r="K5008" s="161" t="s">
        <v>15350</v>
      </c>
    </row>
    <row r="5009" customFormat="false" ht="12.75" hidden="false" customHeight="false" outlineLevel="0" collapsed="false">
      <c r="K5009" s="161" t="s">
        <v>15351</v>
      </c>
    </row>
    <row r="5010" customFormat="false" ht="12.75" hidden="false" customHeight="false" outlineLevel="0" collapsed="false">
      <c r="K5010" s="161" t="s">
        <v>15352</v>
      </c>
    </row>
    <row r="5011" customFormat="false" ht="12.75" hidden="false" customHeight="false" outlineLevel="0" collapsed="false">
      <c r="K5011" s="161" t="s">
        <v>15353</v>
      </c>
    </row>
    <row r="5012" customFormat="false" ht="12.75" hidden="false" customHeight="false" outlineLevel="0" collapsed="false">
      <c r="K5012" s="161" t="s">
        <v>15354</v>
      </c>
    </row>
    <row r="5013" customFormat="false" ht="12.75" hidden="false" customHeight="false" outlineLevel="0" collapsed="false">
      <c r="K5013" s="161" t="s">
        <v>15355</v>
      </c>
    </row>
    <row r="5014" customFormat="false" ht="12.75" hidden="false" customHeight="false" outlineLevel="0" collapsed="false">
      <c r="K5014" s="161" t="s">
        <v>15356</v>
      </c>
    </row>
    <row r="5015" customFormat="false" ht="12.75" hidden="false" customHeight="false" outlineLevel="0" collapsed="false">
      <c r="K5015" s="161" t="s">
        <v>15357</v>
      </c>
    </row>
    <row r="5016" customFormat="false" ht="12.75" hidden="false" customHeight="false" outlineLevel="0" collapsed="false">
      <c r="K5016" s="161" t="s">
        <v>15358</v>
      </c>
    </row>
    <row r="5017" customFormat="false" ht="12.75" hidden="false" customHeight="false" outlineLevel="0" collapsed="false">
      <c r="K5017" s="161" t="s">
        <v>15359</v>
      </c>
    </row>
    <row r="5018" customFormat="false" ht="12.75" hidden="false" customHeight="false" outlineLevel="0" collapsed="false">
      <c r="K5018" s="161" t="s">
        <v>15360</v>
      </c>
    </row>
    <row r="5019" customFormat="false" ht="12.75" hidden="false" customHeight="false" outlineLevel="0" collapsed="false">
      <c r="K5019" s="161" t="s">
        <v>15361</v>
      </c>
    </row>
    <row r="5020" customFormat="false" ht="12.75" hidden="false" customHeight="false" outlineLevel="0" collapsed="false">
      <c r="K5020" s="161" t="s">
        <v>15362</v>
      </c>
    </row>
    <row r="5021" customFormat="false" ht="12.75" hidden="false" customHeight="false" outlineLevel="0" collapsed="false">
      <c r="K5021" s="161" t="s">
        <v>15363</v>
      </c>
    </row>
    <row r="5022" customFormat="false" ht="12.75" hidden="false" customHeight="false" outlineLevel="0" collapsed="false">
      <c r="K5022" s="161" t="s">
        <v>15364</v>
      </c>
    </row>
    <row r="5023" customFormat="false" ht="12.75" hidden="false" customHeight="false" outlineLevel="0" collapsed="false">
      <c r="K5023" s="161" t="s">
        <v>15365</v>
      </c>
    </row>
    <row r="5024" customFormat="false" ht="12.75" hidden="false" customHeight="false" outlineLevel="0" collapsed="false">
      <c r="K5024" s="161" t="s">
        <v>15366</v>
      </c>
    </row>
    <row r="5025" customFormat="false" ht="12.75" hidden="false" customHeight="false" outlineLevel="0" collapsed="false">
      <c r="K5025" s="161" t="s">
        <v>15367</v>
      </c>
    </row>
    <row r="5026" customFormat="false" ht="12.75" hidden="false" customHeight="false" outlineLevel="0" collapsed="false">
      <c r="K5026" s="161" t="s">
        <v>15368</v>
      </c>
    </row>
    <row r="5027" customFormat="false" ht="12.75" hidden="false" customHeight="false" outlineLevel="0" collapsed="false">
      <c r="K5027" s="161" t="s">
        <v>15369</v>
      </c>
    </row>
    <row r="5028" customFormat="false" ht="12.75" hidden="false" customHeight="false" outlineLevel="0" collapsed="false">
      <c r="K5028" s="161" t="s">
        <v>15370</v>
      </c>
    </row>
    <row r="5029" customFormat="false" ht="12.75" hidden="false" customHeight="false" outlineLevel="0" collapsed="false">
      <c r="K5029" s="161" t="s">
        <v>15371</v>
      </c>
    </row>
    <row r="5030" customFormat="false" ht="12.75" hidden="false" customHeight="false" outlineLevel="0" collapsed="false">
      <c r="K5030" s="161" t="s">
        <v>15372</v>
      </c>
    </row>
    <row r="5031" customFormat="false" ht="12.75" hidden="false" customHeight="false" outlineLevel="0" collapsed="false">
      <c r="K5031" s="161" t="s">
        <v>15373</v>
      </c>
    </row>
    <row r="5032" customFormat="false" ht="12.75" hidden="false" customHeight="false" outlineLevel="0" collapsed="false">
      <c r="K5032" s="161" t="s">
        <v>15374</v>
      </c>
    </row>
    <row r="5033" customFormat="false" ht="12.75" hidden="false" customHeight="false" outlineLevel="0" collapsed="false">
      <c r="K5033" s="161" t="s">
        <v>15375</v>
      </c>
    </row>
    <row r="5034" customFormat="false" ht="12.75" hidden="false" customHeight="false" outlineLevel="0" collapsed="false">
      <c r="K5034" s="161" t="s">
        <v>15376</v>
      </c>
    </row>
    <row r="5035" customFormat="false" ht="12.75" hidden="false" customHeight="false" outlineLevel="0" collapsed="false">
      <c r="K5035" s="161" t="s">
        <v>15377</v>
      </c>
    </row>
    <row r="5036" customFormat="false" ht="12.75" hidden="false" customHeight="false" outlineLevel="0" collapsed="false">
      <c r="K5036" s="161" t="s">
        <v>15378</v>
      </c>
    </row>
    <row r="5037" customFormat="false" ht="12.75" hidden="false" customHeight="false" outlineLevel="0" collapsed="false">
      <c r="K5037" s="161" t="s">
        <v>15379</v>
      </c>
    </row>
    <row r="5038" customFormat="false" ht="12.75" hidden="false" customHeight="false" outlineLevel="0" collapsed="false">
      <c r="K5038" s="161" t="s">
        <v>15380</v>
      </c>
    </row>
    <row r="5039" customFormat="false" ht="12.75" hidden="false" customHeight="false" outlineLevel="0" collapsed="false">
      <c r="K5039" s="161" t="s">
        <v>15381</v>
      </c>
    </row>
    <row r="5040" customFormat="false" ht="12.75" hidden="false" customHeight="false" outlineLevel="0" collapsed="false">
      <c r="K5040" s="161" t="s">
        <v>15382</v>
      </c>
    </row>
    <row r="5041" customFormat="false" ht="12.75" hidden="false" customHeight="false" outlineLevel="0" collapsed="false">
      <c r="K5041" s="161" t="s">
        <v>15383</v>
      </c>
    </row>
    <row r="5042" customFormat="false" ht="12.75" hidden="false" customHeight="false" outlineLevel="0" collapsed="false">
      <c r="K5042" s="161" t="s">
        <v>15384</v>
      </c>
    </row>
    <row r="5043" customFormat="false" ht="12.75" hidden="false" customHeight="false" outlineLevel="0" collapsed="false">
      <c r="K5043" s="161" t="s">
        <v>15385</v>
      </c>
    </row>
    <row r="5044" customFormat="false" ht="12.75" hidden="false" customHeight="false" outlineLevel="0" collapsed="false">
      <c r="K5044" s="161" t="s">
        <v>15386</v>
      </c>
    </row>
    <row r="5045" customFormat="false" ht="12.75" hidden="false" customHeight="false" outlineLevel="0" collapsed="false">
      <c r="K5045" s="161" t="s">
        <v>15387</v>
      </c>
    </row>
    <row r="5046" customFormat="false" ht="12.75" hidden="false" customHeight="false" outlineLevel="0" collapsed="false">
      <c r="K5046" s="161" t="s">
        <v>15388</v>
      </c>
    </row>
    <row r="5047" customFormat="false" ht="12.75" hidden="false" customHeight="false" outlineLevel="0" collapsed="false">
      <c r="K5047" s="161" t="s">
        <v>15389</v>
      </c>
    </row>
    <row r="5048" customFormat="false" ht="12.75" hidden="false" customHeight="false" outlineLevel="0" collapsed="false">
      <c r="K5048" s="161" t="s">
        <v>15390</v>
      </c>
    </row>
    <row r="5049" customFormat="false" ht="12.75" hidden="false" customHeight="false" outlineLevel="0" collapsed="false">
      <c r="K5049" s="161" t="s">
        <v>15391</v>
      </c>
    </row>
    <row r="5050" customFormat="false" ht="12.75" hidden="false" customHeight="false" outlineLevel="0" collapsed="false">
      <c r="K5050" s="161" t="s">
        <v>15392</v>
      </c>
    </row>
    <row r="5051" customFormat="false" ht="12.75" hidden="false" customHeight="false" outlineLevel="0" collapsed="false">
      <c r="K5051" s="161" t="s">
        <v>15393</v>
      </c>
    </row>
    <row r="5052" customFormat="false" ht="12.75" hidden="false" customHeight="false" outlineLevel="0" collapsed="false">
      <c r="K5052" s="161" t="s">
        <v>15394</v>
      </c>
    </row>
    <row r="5053" customFormat="false" ht="12.75" hidden="false" customHeight="false" outlineLevel="0" collapsed="false">
      <c r="K5053" s="161" t="s">
        <v>15395</v>
      </c>
    </row>
    <row r="5054" customFormat="false" ht="12.75" hidden="false" customHeight="false" outlineLevel="0" collapsed="false">
      <c r="K5054" s="161" t="s">
        <v>15396</v>
      </c>
    </row>
    <row r="5055" customFormat="false" ht="12.75" hidden="false" customHeight="false" outlineLevel="0" collapsed="false">
      <c r="K5055" s="161" t="s">
        <v>15397</v>
      </c>
    </row>
    <row r="5056" customFormat="false" ht="12.75" hidden="false" customHeight="false" outlineLevel="0" collapsed="false">
      <c r="K5056" s="161" t="s">
        <v>15398</v>
      </c>
    </row>
    <row r="5057" customFormat="false" ht="12.75" hidden="false" customHeight="false" outlineLevel="0" collapsed="false">
      <c r="K5057" s="161" t="s">
        <v>15399</v>
      </c>
    </row>
    <row r="5058" customFormat="false" ht="12.75" hidden="false" customHeight="false" outlineLevel="0" collapsed="false">
      <c r="K5058" s="161" t="s">
        <v>15400</v>
      </c>
    </row>
    <row r="5059" customFormat="false" ht="12.75" hidden="false" customHeight="false" outlineLevel="0" collapsed="false">
      <c r="K5059" s="161" t="s">
        <v>15401</v>
      </c>
    </row>
    <row r="5060" customFormat="false" ht="12.75" hidden="false" customHeight="false" outlineLevel="0" collapsed="false">
      <c r="K5060" s="161" t="s">
        <v>15402</v>
      </c>
    </row>
    <row r="5061" customFormat="false" ht="12.75" hidden="false" customHeight="false" outlineLevel="0" collapsed="false">
      <c r="K5061" s="161" t="s">
        <v>15403</v>
      </c>
    </row>
    <row r="5062" customFormat="false" ht="12.75" hidden="false" customHeight="false" outlineLevel="0" collapsed="false">
      <c r="K5062" s="161" t="s">
        <v>15404</v>
      </c>
    </row>
    <row r="5063" customFormat="false" ht="12.75" hidden="false" customHeight="false" outlineLevel="0" collapsed="false">
      <c r="K5063" s="161" t="s">
        <v>15405</v>
      </c>
    </row>
    <row r="5064" customFormat="false" ht="12.75" hidden="false" customHeight="false" outlineLevel="0" collapsed="false">
      <c r="K5064" s="161" t="s">
        <v>15406</v>
      </c>
    </row>
    <row r="5065" customFormat="false" ht="12.75" hidden="false" customHeight="false" outlineLevel="0" collapsed="false">
      <c r="K5065" s="161" t="s">
        <v>15407</v>
      </c>
    </row>
    <row r="5066" customFormat="false" ht="12.75" hidden="false" customHeight="false" outlineLevel="0" collapsed="false">
      <c r="K5066" s="161" t="s">
        <v>15408</v>
      </c>
    </row>
    <row r="5067" customFormat="false" ht="12.75" hidden="false" customHeight="false" outlineLevel="0" collapsed="false">
      <c r="K5067" s="161" t="s">
        <v>15409</v>
      </c>
    </row>
    <row r="5068" customFormat="false" ht="12.75" hidden="false" customHeight="false" outlineLevel="0" collapsed="false">
      <c r="K5068" s="161" t="s">
        <v>15410</v>
      </c>
    </row>
    <row r="5069" customFormat="false" ht="12.75" hidden="false" customHeight="false" outlineLevel="0" collapsed="false">
      <c r="K5069" s="161" t="s">
        <v>15411</v>
      </c>
    </row>
    <row r="5070" customFormat="false" ht="12.75" hidden="false" customHeight="false" outlineLevel="0" collapsed="false">
      <c r="K5070" s="161" t="s">
        <v>15412</v>
      </c>
    </row>
    <row r="5071" customFormat="false" ht="12.75" hidden="false" customHeight="false" outlineLevel="0" collapsed="false">
      <c r="K5071" s="161" t="s">
        <v>15413</v>
      </c>
    </row>
    <row r="5072" customFormat="false" ht="12.75" hidden="false" customHeight="false" outlineLevel="0" collapsed="false">
      <c r="K5072" s="161" t="s">
        <v>15414</v>
      </c>
    </row>
    <row r="5073" customFormat="false" ht="12.75" hidden="false" customHeight="false" outlineLevel="0" collapsed="false">
      <c r="K5073" s="161" t="s">
        <v>15415</v>
      </c>
    </row>
    <row r="5074" customFormat="false" ht="12.75" hidden="false" customHeight="false" outlineLevel="0" collapsed="false">
      <c r="K5074" s="161" t="s">
        <v>15416</v>
      </c>
    </row>
    <row r="5075" customFormat="false" ht="12.75" hidden="false" customHeight="false" outlineLevel="0" collapsed="false">
      <c r="K5075" s="161" t="s">
        <v>15417</v>
      </c>
    </row>
    <row r="5076" customFormat="false" ht="12.75" hidden="false" customHeight="false" outlineLevel="0" collapsed="false">
      <c r="K5076" s="161" t="s">
        <v>15418</v>
      </c>
    </row>
    <row r="5077" customFormat="false" ht="12.75" hidden="false" customHeight="false" outlineLevel="0" collapsed="false">
      <c r="K5077" s="161" t="s">
        <v>15419</v>
      </c>
    </row>
    <row r="5078" customFormat="false" ht="12.75" hidden="false" customHeight="false" outlineLevel="0" collapsed="false">
      <c r="K5078" s="161" t="s">
        <v>15420</v>
      </c>
    </row>
    <row r="5079" customFormat="false" ht="12.75" hidden="false" customHeight="false" outlineLevel="0" collapsed="false">
      <c r="K5079" s="161" t="s">
        <v>15421</v>
      </c>
    </row>
    <row r="5080" customFormat="false" ht="12.75" hidden="false" customHeight="false" outlineLevel="0" collapsed="false">
      <c r="K5080" s="161" t="s">
        <v>15422</v>
      </c>
    </row>
    <row r="5081" customFormat="false" ht="12.75" hidden="false" customHeight="false" outlineLevel="0" collapsed="false">
      <c r="K5081" s="161" t="s">
        <v>15423</v>
      </c>
    </row>
    <row r="5082" customFormat="false" ht="12.75" hidden="false" customHeight="false" outlineLevel="0" collapsed="false">
      <c r="K5082" s="161" t="s">
        <v>15424</v>
      </c>
    </row>
    <row r="5083" customFormat="false" ht="12.75" hidden="false" customHeight="false" outlineLevel="0" collapsed="false">
      <c r="K5083" s="161" t="s">
        <v>15425</v>
      </c>
    </row>
    <row r="5084" customFormat="false" ht="12.75" hidden="false" customHeight="false" outlineLevel="0" collapsed="false">
      <c r="K5084" s="161" t="s">
        <v>15426</v>
      </c>
    </row>
    <row r="5085" customFormat="false" ht="12.75" hidden="false" customHeight="false" outlineLevel="0" collapsed="false">
      <c r="K5085" s="161" t="s">
        <v>15427</v>
      </c>
    </row>
    <row r="5086" customFormat="false" ht="12.75" hidden="false" customHeight="false" outlineLevel="0" collapsed="false">
      <c r="K5086" s="161" t="s">
        <v>15428</v>
      </c>
    </row>
    <row r="5087" customFormat="false" ht="12.75" hidden="false" customHeight="false" outlineLevel="0" collapsed="false">
      <c r="K5087" s="161" t="s">
        <v>15429</v>
      </c>
    </row>
    <row r="5088" customFormat="false" ht="12.75" hidden="false" customHeight="false" outlineLevel="0" collapsed="false">
      <c r="K5088" s="161" t="s">
        <v>15430</v>
      </c>
    </row>
    <row r="5089" customFormat="false" ht="12.75" hidden="false" customHeight="false" outlineLevel="0" collapsed="false">
      <c r="K5089" s="161" t="s">
        <v>15431</v>
      </c>
    </row>
    <row r="5090" customFormat="false" ht="12.75" hidden="false" customHeight="false" outlineLevel="0" collapsed="false">
      <c r="K5090" s="161" t="s">
        <v>15432</v>
      </c>
    </row>
    <row r="5091" customFormat="false" ht="12.75" hidden="false" customHeight="false" outlineLevel="0" collapsed="false">
      <c r="K5091" s="161" t="s">
        <v>15433</v>
      </c>
    </row>
    <row r="5092" customFormat="false" ht="12.75" hidden="false" customHeight="false" outlineLevel="0" collapsed="false">
      <c r="K5092" s="161" t="s">
        <v>15434</v>
      </c>
    </row>
    <row r="5093" customFormat="false" ht="12.75" hidden="false" customHeight="false" outlineLevel="0" collapsed="false">
      <c r="K5093" s="161" t="s">
        <v>15435</v>
      </c>
    </row>
    <row r="5094" customFormat="false" ht="12.75" hidden="false" customHeight="false" outlineLevel="0" collapsed="false">
      <c r="K5094" s="161" t="s">
        <v>15436</v>
      </c>
    </row>
    <row r="5095" customFormat="false" ht="12.75" hidden="false" customHeight="false" outlineLevel="0" collapsed="false">
      <c r="K5095" s="161" t="s">
        <v>15437</v>
      </c>
    </row>
    <row r="5096" customFormat="false" ht="12.75" hidden="false" customHeight="false" outlineLevel="0" collapsed="false">
      <c r="K5096" s="161" t="s">
        <v>15438</v>
      </c>
    </row>
    <row r="5097" customFormat="false" ht="12.75" hidden="false" customHeight="false" outlineLevel="0" collapsed="false">
      <c r="K5097" s="161" t="s">
        <v>15439</v>
      </c>
    </row>
    <row r="5098" customFormat="false" ht="12.75" hidden="false" customHeight="false" outlineLevel="0" collapsed="false">
      <c r="K5098" s="161" t="s">
        <v>15440</v>
      </c>
    </row>
    <row r="5099" customFormat="false" ht="12.75" hidden="false" customHeight="false" outlineLevel="0" collapsed="false">
      <c r="K5099" s="161" t="s">
        <v>15441</v>
      </c>
    </row>
    <row r="5100" customFormat="false" ht="12.75" hidden="false" customHeight="false" outlineLevel="0" collapsed="false">
      <c r="K5100" s="161" t="s">
        <v>15442</v>
      </c>
    </row>
    <row r="5101" customFormat="false" ht="12.75" hidden="false" customHeight="false" outlineLevel="0" collapsed="false">
      <c r="K5101" s="161" t="s">
        <v>15443</v>
      </c>
    </row>
    <row r="5102" customFormat="false" ht="12.75" hidden="false" customHeight="false" outlineLevel="0" collapsed="false">
      <c r="K5102" s="161" t="s">
        <v>15444</v>
      </c>
    </row>
    <row r="5103" customFormat="false" ht="12.75" hidden="false" customHeight="false" outlineLevel="0" collapsed="false">
      <c r="K5103" s="161" t="s">
        <v>15445</v>
      </c>
    </row>
    <row r="5104" customFormat="false" ht="12.75" hidden="false" customHeight="false" outlineLevel="0" collapsed="false">
      <c r="K5104" s="161" t="s">
        <v>15446</v>
      </c>
    </row>
    <row r="5105" customFormat="false" ht="12.75" hidden="false" customHeight="false" outlineLevel="0" collapsed="false">
      <c r="K5105" s="161" t="s">
        <v>15447</v>
      </c>
    </row>
    <row r="5106" customFormat="false" ht="12.75" hidden="false" customHeight="false" outlineLevel="0" collapsed="false">
      <c r="K5106" s="161" t="s">
        <v>15448</v>
      </c>
    </row>
    <row r="5107" customFormat="false" ht="12.75" hidden="false" customHeight="false" outlineLevel="0" collapsed="false">
      <c r="K5107" s="161" t="s">
        <v>15449</v>
      </c>
    </row>
    <row r="5108" customFormat="false" ht="12.75" hidden="false" customHeight="false" outlineLevel="0" collapsed="false">
      <c r="K5108" s="161" t="s">
        <v>15450</v>
      </c>
    </row>
    <row r="5109" customFormat="false" ht="12.75" hidden="false" customHeight="false" outlineLevel="0" collapsed="false">
      <c r="K5109" s="161" t="s">
        <v>15451</v>
      </c>
    </row>
    <row r="5110" customFormat="false" ht="12.75" hidden="false" customHeight="false" outlineLevel="0" collapsed="false">
      <c r="K5110" s="161" t="s">
        <v>15452</v>
      </c>
    </row>
    <row r="5111" customFormat="false" ht="12.75" hidden="false" customHeight="false" outlineLevel="0" collapsed="false">
      <c r="K5111" s="161" t="s">
        <v>15453</v>
      </c>
    </row>
    <row r="5112" customFormat="false" ht="12.75" hidden="false" customHeight="false" outlineLevel="0" collapsed="false">
      <c r="K5112" s="161" t="s">
        <v>15454</v>
      </c>
    </row>
    <row r="5113" customFormat="false" ht="12.75" hidden="false" customHeight="false" outlineLevel="0" collapsed="false">
      <c r="K5113" s="161" t="s">
        <v>15455</v>
      </c>
    </row>
    <row r="5114" customFormat="false" ht="12.75" hidden="false" customHeight="false" outlineLevel="0" collapsed="false">
      <c r="K5114" s="161" t="s">
        <v>15456</v>
      </c>
    </row>
    <row r="5115" customFormat="false" ht="12.75" hidden="false" customHeight="false" outlineLevel="0" collapsed="false">
      <c r="K5115" s="161" t="s">
        <v>15457</v>
      </c>
    </row>
    <row r="5116" customFormat="false" ht="12.75" hidden="false" customHeight="false" outlineLevel="0" collapsed="false">
      <c r="K5116" s="161" t="s">
        <v>15458</v>
      </c>
    </row>
    <row r="5117" customFormat="false" ht="12.75" hidden="false" customHeight="false" outlineLevel="0" collapsed="false">
      <c r="K5117" s="161" t="s">
        <v>15459</v>
      </c>
    </row>
    <row r="5118" customFormat="false" ht="12.75" hidden="false" customHeight="false" outlineLevel="0" collapsed="false">
      <c r="K5118" s="161" t="s">
        <v>15460</v>
      </c>
    </row>
    <row r="5119" customFormat="false" ht="12.75" hidden="false" customHeight="false" outlineLevel="0" collapsed="false">
      <c r="K5119" s="161" t="s">
        <v>15461</v>
      </c>
    </row>
    <row r="5120" customFormat="false" ht="12.75" hidden="false" customHeight="false" outlineLevel="0" collapsed="false">
      <c r="K5120" s="161" t="s">
        <v>15462</v>
      </c>
    </row>
    <row r="5121" customFormat="false" ht="12.75" hidden="false" customHeight="false" outlineLevel="0" collapsed="false">
      <c r="K5121" s="161" t="s">
        <v>15463</v>
      </c>
    </row>
    <row r="5122" customFormat="false" ht="12.75" hidden="false" customHeight="false" outlineLevel="0" collapsed="false">
      <c r="K5122" s="161" t="s">
        <v>15464</v>
      </c>
    </row>
    <row r="5123" customFormat="false" ht="12.75" hidden="false" customHeight="false" outlineLevel="0" collapsed="false">
      <c r="K5123" s="161" t="s">
        <v>15465</v>
      </c>
    </row>
    <row r="5124" customFormat="false" ht="12.75" hidden="false" customHeight="false" outlineLevel="0" collapsed="false">
      <c r="K5124" s="161" t="s">
        <v>15466</v>
      </c>
    </row>
    <row r="5125" customFormat="false" ht="12.75" hidden="false" customHeight="false" outlineLevel="0" collapsed="false">
      <c r="K5125" s="161" t="s">
        <v>15467</v>
      </c>
    </row>
    <row r="5126" customFormat="false" ht="12.75" hidden="false" customHeight="false" outlineLevel="0" collapsed="false">
      <c r="K5126" s="161" t="s">
        <v>15468</v>
      </c>
    </row>
    <row r="5127" customFormat="false" ht="12.75" hidden="false" customHeight="false" outlineLevel="0" collapsed="false">
      <c r="K5127" s="161" t="s">
        <v>15469</v>
      </c>
    </row>
    <row r="5128" customFormat="false" ht="12.75" hidden="false" customHeight="false" outlineLevel="0" collapsed="false">
      <c r="K5128" s="161" t="s">
        <v>15470</v>
      </c>
    </row>
    <row r="5129" customFormat="false" ht="12.75" hidden="false" customHeight="false" outlineLevel="0" collapsed="false">
      <c r="K5129" s="161" t="s">
        <v>15471</v>
      </c>
    </row>
    <row r="5130" customFormat="false" ht="12.75" hidden="false" customHeight="false" outlineLevel="0" collapsed="false">
      <c r="K5130" s="161" t="s">
        <v>15472</v>
      </c>
    </row>
    <row r="5131" customFormat="false" ht="12.75" hidden="false" customHeight="false" outlineLevel="0" collapsed="false">
      <c r="K5131" s="161" t="s">
        <v>15473</v>
      </c>
    </row>
    <row r="5132" customFormat="false" ht="12.75" hidden="false" customHeight="false" outlineLevel="0" collapsed="false">
      <c r="K5132" s="161" t="s">
        <v>15474</v>
      </c>
    </row>
    <row r="5133" customFormat="false" ht="12.75" hidden="false" customHeight="false" outlineLevel="0" collapsed="false">
      <c r="K5133" s="161" t="s">
        <v>15475</v>
      </c>
    </row>
    <row r="5134" customFormat="false" ht="12.75" hidden="false" customHeight="false" outlineLevel="0" collapsed="false">
      <c r="K5134" s="161" t="s">
        <v>15476</v>
      </c>
    </row>
    <row r="5135" customFormat="false" ht="12.75" hidden="false" customHeight="false" outlineLevel="0" collapsed="false">
      <c r="K5135" s="161" t="s">
        <v>15477</v>
      </c>
    </row>
    <row r="5136" customFormat="false" ht="12.75" hidden="false" customHeight="false" outlineLevel="0" collapsed="false">
      <c r="K5136" s="161" t="s">
        <v>15478</v>
      </c>
    </row>
    <row r="5137" customFormat="false" ht="12.75" hidden="false" customHeight="false" outlineLevel="0" collapsed="false">
      <c r="K5137" s="161" t="s">
        <v>15479</v>
      </c>
    </row>
    <row r="5138" customFormat="false" ht="12.75" hidden="false" customHeight="false" outlineLevel="0" collapsed="false">
      <c r="K5138" s="161" t="s">
        <v>15480</v>
      </c>
    </row>
    <row r="5139" customFormat="false" ht="12.75" hidden="false" customHeight="false" outlineLevel="0" collapsed="false">
      <c r="K5139" s="161" t="s">
        <v>15481</v>
      </c>
    </row>
    <row r="5140" customFormat="false" ht="12.75" hidden="false" customHeight="false" outlineLevel="0" collapsed="false">
      <c r="K5140" s="161" t="s">
        <v>15482</v>
      </c>
    </row>
    <row r="5141" customFormat="false" ht="12.75" hidden="false" customHeight="false" outlineLevel="0" collapsed="false">
      <c r="K5141" s="161" t="s">
        <v>15483</v>
      </c>
    </row>
    <row r="5142" customFormat="false" ht="12.75" hidden="false" customHeight="false" outlineLevel="0" collapsed="false">
      <c r="K5142" s="161" t="s">
        <v>15484</v>
      </c>
    </row>
    <row r="5143" customFormat="false" ht="12.75" hidden="false" customHeight="false" outlineLevel="0" collapsed="false">
      <c r="K5143" s="161" t="s">
        <v>15485</v>
      </c>
    </row>
    <row r="5144" customFormat="false" ht="12.75" hidden="false" customHeight="false" outlineLevel="0" collapsed="false">
      <c r="K5144" s="161" t="s">
        <v>15486</v>
      </c>
    </row>
    <row r="5145" customFormat="false" ht="12.75" hidden="false" customHeight="false" outlineLevel="0" collapsed="false">
      <c r="K5145" s="161" t="s">
        <v>15487</v>
      </c>
    </row>
    <row r="5146" customFormat="false" ht="12.75" hidden="false" customHeight="false" outlineLevel="0" collapsed="false">
      <c r="K5146" s="161" t="s">
        <v>15488</v>
      </c>
    </row>
    <row r="5147" customFormat="false" ht="12.75" hidden="false" customHeight="false" outlineLevel="0" collapsed="false">
      <c r="K5147" s="161" t="s">
        <v>15489</v>
      </c>
    </row>
    <row r="5148" customFormat="false" ht="12.75" hidden="false" customHeight="false" outlineLevel="0" collapsed="false">
      <c r="K5148" s="161" t="s">
        <v>15490</v>
      </c>
    </row>
    <row r="5149" customFormat="false" ht="12.75" hidden="false" customHeight="false" outlineLevel="0" collapsed="false">
      <c r="K5149" s="161" t="s">
        <v>15491</v>
      </c>
    </row>
    <row r="5150" customFormat="false" ht="12.75" hidden="false" customHeight="false" outlineLevel="0" collapsed="false">
      <c r="K5150" s="161" t="s">
        <v>15492</v>
      </c>
    </row>
    <row r="5151" customFormat="false" ht="12.75" hidden="false" customHeight="false" outlineLevel="0" collapsed="false">
      <c r="K5151" s="161" t="s">
        <v>15493</v>
      </c>
    </row>
    <row r="5152" customFormat="false" ht="12.75" hidden="false" customHeight="false" outlineLevel="0" collapsed="false">
      <c r="K5152" s="161" t="s">
        <v>15494</v>
      </c>
    </row>
    <row r="5153" customFormat="false" ht="12.75" hidden="false" customHeight="false" outlineLevel="0" collapsed="false">
      <c r="K5153" s="161" t="s">
        <v>15495</v>
      </c>
    </row>
    <row r="5154" customFormat="false" ht="12.75" hidden="false" customHeight="false" outlineLevel="0" collapsed="false">
      <c r="K5154" s="161" t="s">
        <v>15496</v>
      </c>
    </row>
    <row r="5155" customFormat="false" ht="12.75" hidden="false" customHeight="false" outlineLevel="0" collapsed="false">
      <c r="K5155" s="161" t="s">
        <v>15497</v>
      </c>
    </row>
    <row r="5156" customFormat="false" ht="12.75" hidden="false" customHeight="false" outlineLevel="0" collapsed="false">
      <c r="K5156" s="161" t="s">
        <v>15498</v>
      </c>
    </row>
    <row r="5157" customFormat="false" ht="12.75" hidden="false" customHeight="false" outlineLevel="0" collapsed="false">
      <c r="K5157" s="161" t="s">
        <v>15499</v>
      </c>
    </row>
    <row r="5158" customFormat="false" ht="12.75" hidden="false" customHeight="false" outlineLevel="0" collapsed="false">
      <c r="K5158" s="161" t="s">
        <v>15500</v>
      </c>
    </row>
    <row r="5159" customFormat="false" ht="12.75" hidden="false" customHeight="false" outlineLevel="0" collapsed="false">
      <c r="K5159" s="161" t="s">
        <v>15501</v>
      </c>
    </row>
    <row r="5160" customFormat="false" ht="12.75" hidden="false" customHeight="false" outlineLevel="0" collapsed="false">
      <c r="K5160" s="161" t="s">
        <v>15502</v>
      </c>
    </row>
    <row r="5161" customFormat="false" ht="12.75" hidden="false" customHeight="false" outlineLevel="0" collapsed="false">
      <c r="K5161" s="161" t="s">
        <v>15503</v>
      </c>
    </row>
    <row r="5162" customFormat="false" ht="12.75" hidden="false" customHeight="false" outlineLevel="0" collapsed="false">
      <c r="K5162" s="161" t="s">
        <v>15504</v>
      </c>
    </row>
    <row r="5163" customFormat="false" ht="12.75" hidden="false" customHeight="false" outlineLevel="0" collapsed="false">
      <c r="K5163" s="161" t="s">
        <v>15505</v>
      </c>
    </row>
    <row r="5164" customFormat="false" ht="12.75" hidden="false" customHeight="false" outlineLevel="0" collapsed="false">
      <c r="K5164" s="161" t="s">
        <v>15506</v>
      </c>
    </row>
    <row r="5165" customFormat="false" ht="12.75" hidden="false" customHeight="false" outlineLevel="0" collapsed="false">
      <c r="K5165" s="161" t="s">
        <v>15507</v>
      </c>
    </row>
    <row r="5166" customFormat="false" ht="12.75" hidden="false" customHeight="false" outlineLevel="0" collapsed="false">
      <c r="K5166" s="161" t="s">
        <v>15508</v>
      </c>
    </row>
    <row r="5167" customFormat="false" ht="12.75" hidden="false" customHeight="false" outlineLevel="0" collapsed="false">
      <c r="K5167" s="161" t="s">
        <v>15509</v>
      </c>
    </row>
    <row r="5168" customFormat="false" ht="12.75" hidden="false" customHeight="false" outlineLevel="0" collapsed="false">
      <c r="K5168" s="161" t="s">
        <v>15510</v>
      </c>
    </row>
    <row r="5169" customFormat="false" ht="12.75" hidden="false" customHeight="false" outlineLevel="0" collapsed="false">
      <c r="K5169" s="161" t="s">
        <v>15511</v>
      </c>
    </row>
    <row r="5170" customFormat="false" ht="12.75" hidden="false" customHeight="false" outlineLevel="0" collapsed="false">
      <c r="K5170" s="161" t="s">
        <v>15512</v>
      </c>
    </row>
    <row r="5171" customFormat="false" ht="12.75" hidden="false" customHeight="false" outlineLevel="0" collapsed="false">
      <c r="K5171" s="161" t="s">
        <v>15513</v>
      </c>
    </row>
    <row r="5172" customFormat="false" ht="12.75" hidden="false" customHeight="false" outlineLevel="0" collapsed="false">
      <c r="K5172" s="161" t="s">
        <v>15514</v>
      </c>
    </row>
    <row r="5173" customFormat="false" ht="12.75" hidden="false" customHeight="false" outlineLevel="0" collapsed="false">
      <c r="K5173" s="161" t="s">
        <v>15515</v>
      </c>
    </row>
    <row r="5174" customFormat="false" ht="12.75" hidden="false" customHeight="false" outlineLevel="0" collapsed="false">
      <c r="K5174" s="161" t="s">
        <v>15516</v>
      </c>
    </row>
    <row r="5175" customFormat="false" ht="12.75" hidden="false" customHeight="false" outlineLevel="0" collapsed="false">
      <c r="K5175" s="161" t="s">
        <v>15517</v>
      </c>
    </row>
    <row r="5176" customFormat="false" ht="12.75" hidden="false" customHeight="false" outlineLevel="0" collapsed="false">
      <c r="K5176" s="161" t="s">
        <v>15518</v>
      </c>
    </row>
    <row r="5177" customFormat="false" ht="12.75" hidden="false" customHeight="false" outlineLevel="0" collapsed="false">
      <c r="K5177" s="161" t="s">
        <v>15519</v>
      </c>
    </row>
    <row r="5178" customFormat="false" ht="12.75" hidden="false" customHeight="false" outlineLevel="0" collapsed="false">
      <c r="K5178" s="161" t="s">
        <v>15520</v>
      </c>
    </row>
    <row r="5179" customFormat="false" ht="12.75" hidden="false" customHeight="false" outlineLevel="0" collapsed="false">
      <c r="K5179" s="161" t="s">
        <v>15521</v>
      </c>
    </row>
    <row r="5180" customFormat="false" ht="12.75" hidden="false" customHeight="false" outlineLevel="0" collapsed="false">
      <c r="K5180" s="161" t="s">
        <v>15522</v>
      </c>
    </row>
    <row r="5181" customFormat="false" ht="12.75" hidden="false" customHeight="false" outlineLevel="0" collapsed="false">
      <c r="K5181" s="161" t="s">
        <v>15523</v>
      </c>
    </row>
    <row r="5182" customFormat="false" ht="12.75" hidden="false" customHeight="false" outlineLevel="0" collapsed="false">
      <c r="K5182" s="161" t="s">
        <v>15524</v>
      </c>
    </row>
    <row r="5183" customFormat="false" ht="12.75" hidden="false" customHeight="false" outlineLevel="0" collapsed="false">
      <c r="K5183" s="161" t="s">
        <v>15525</v>
      </c>
    </row>
    <row r="5184" customFormat="false" ht="12.75" hidden="false" customHeight="false" outlineLevel="0" collapsed="false">
      <c r="K5184" s="161" t="s">
        <v>15526</v>
      </c>
    </row>
    <row r="5185" customFormat="false" ht="12.75" hidden="false" customHeight="false" outlineLevel="0" collapsed="false">
      <c r="K5185" s="161" t="s">
        <v>15527</v>
      </c>
    </row>
    <row r="5186" customFormat="false" ht="12.75" hidden="false" customHeight="false" outlineLevel="0" collapsed="false">
      <c r="K5186" s="161" t="s">
        <v>15528</v>
      </c>
    </row>
    <row r="5187" customFormat="false" ht="12.75" hidden="false" customHeight="false" outlineLevel="0" collapsed="false">
      <c r="K5187" s="161" t="s">
        <v>15529</v>
      </c>
    </row>
    <row r="5188" customFormat="false" ht="12.75" hidden="false" customHeight="false" outlineLevel="0" collapsed="false">
      <c r="K5188" s="161" t="s">
        <v>15530</v>
      </c>
    </row>
    <row r="5189" customFormat="false" ht="12.75" hidden="false" customHeight="false" outlineLevel="0" collapsed="false">
      <c r="K5189" s="161" t="s">
        <v>15531</v>
      </c>
    </row>
    <row r="5190" customFormat="false" ht="12.75" hidden="false" customHeight="false" outlineLevel="0" collapsed="false">
      <c r="K5190" s="161" t="s">
        <v>15532</v>
      </c>
    </row>
    <row r="5191" customFormat="false" ht="12.75" hidden="false" customHeight="false" outlineLevel="0" collapsed="false">
      <c r="K5191" s="161" t="s">
        <v>15533</v>
      </c>
    </row>
    <row r="5192" customFormat="false" ht="12.75" hidden="false" customHeight="false" outlineLevel="0" collapsed="false">
      <c r="K5192" s="161" t="s">
        <v>15534</v>
      </c>
    </row>
    <row r="5193" customFormat="false" ht="12.75" hidden="false" customHeight="false" outlineLevel="0" collapsed="false">
      <c r="K5193" s="161" t="s">
        <v>15535</v>
      </c>
    </row>
    <row r="5194" customFormat="false" ht="12.75" hidden="false" customHeight="false" outlineLevel="0" collapsed="false">
      <c r="K5194" s="161" t="s">
        <v>15536</v>
      </c>
    </row>
    <row r="5195" customFormat="false" ht="12.75" hidden="false" customHeight="false" outlineLevel="0" collapsed="false">
      <c r="K5195" s="161" t="s">
        <v>15537</v>
      </c>
    </row>
    <row r="5196" customFormat="false" ht="12.75" hidden="false" customHeight="false" outlineLevel="0" collapsed="false">
      <c r="K5196" s="161" t="s">
        <v>15538</v>
      </c>
    </row>
    <row r="5197" customFormat="false" ht="12.75" hidden="false" customHeight="false" outlineLevel="0" collapsed="false">
      <c r="K5197" s="161" t="s">
        <v>15539</v>
      </c>
    </row>
    <row r="5198" customFormat="false" ht="12.75" hidden="false" customHeight="false" outlineLevel="0" collapsed="false">
      <c r="K5198" s="161" t="s">
        <v>15540</v>
      </c>
    </row>
    <row r="5199" customFormat="false" ht="12.75" hidden="false" customHeight="false" outlineLevel="0" collapsed="false">
      <c r="K5199" s="161" t="s">
        <v>15541</v>
      </c>
    </row>
    <row r="5200" customFormat="false" ht="12.75" hidden="false" customHeight="false" outlineLevel="0" collapsed="false">
      <c r="K5200" s="161" t="s">
        <v>15542</v>
      </c>
    </row>
    <row r="5201" customFormat="false" ht="12.75" hidden="false" customHeight="false" outlineLevel="0" collapsed="false">
      <c r="K5201" s="161" t="s">
        <v>15543</v>
      </c>
    </row>
    <row r="5202" customFormat="false" ht="12.75" hidden="false" customHeight="false" outlineLevel="0" collapsed="false">
      <c r="K5202" s="161" t="s">
        <v>15544</v>
      </c>
    </row>
    <row r="5203" customFormat="false" ht="12.75" hidden="false" customHeight="false" outlineLevel="0" collapsed="false">
      <c r="K5203" s="161" t="s">
        <v>15545</v>
      </c>
    </row>
    <row r="5204" customFormat="false" ht="12.75" hidden="false" customHeight="false" outlineLevel="0" collapsed="false">
      <c r="K5204" s="161" t="s">
        <v>15546</v>
      </c>
    </row>
    <row r="5205" customFormat="false" ht="12.75" hidden="false" customHeight="false" outlineLevel="0" collapsed="false">
      <c r="K5205" s="161" t="s">
        <v>15547</v>
      </c>
    </row>
    <row r="5206" customFormat="false" ht="12.75" hidden="false" customHeight="false" outlineLevel="0" collapsed="false">
      <c r="K5206" s="161" t="s">
        <v>15548</v>
      </c>
    </row>
    <row r="5207" customFormat="false" ht="12.75" hidden="false" customHeight="false" outlineLevel="0" collapsed="false">
      <c r="K5207" s="161" t="s">
        <v>15549</v>
      </c>
    </row>
    <row r="5208" customFormat="false" ht="12.75" hidden="false" customHeight="false" outlineLevel="0" collapsed="false">
      <c r="K5208" s="161" t="s">
        <v>15550</v>
      </c>
    </row>
    <row r="5209" customFormat="false" ht="12.75" hidden="false" customHeight="false" outlineLevel="0" collapsed="false">
      <c r="K5209" s="161" t="s">
        <v>15551</v>
      </c>
    </row>
    <row r="5210" customFormat="false" ht="12.75" hidden="false" customHeight="false" outlineLevel="0" collapsed="false">
      <c r="K5210" s="161" t="s">
        <v>15552</v>
      </c>
    </row>
    <row r="5211" customFormat="false" ht="12.75" hidden="false" customHeight="false" outlineLevel="0" collapsed="false">
      <c r="K5211" s="161" t="s">
        <v>15553</v>
      </c>
    </row>
    <row r="5212" customFormat="false" ht="12.75" hidden="false" customHeight="false" outlineLevel="0" collapsed="false">
      <c r="K5212" s="161" t="s">
        <v>15554</v>
      </c>
    </row>
    <row r="5213" customFormat="false" ht="12.75" hidden="false" customHeight="false" outlineLevel="0" collapsed="false">
      <c r="K5213" s="161" t="s">
        <v>15555</v>
      </c>
    </row>
    <row r="5214" customFormat="false" ht="12.75" hidden="false" customHeight="false" outlineLevel="0" collapsed="false">
      <c r="K5214" s="161" t="s">
        <v>15556</v>
      </c>
    </row>
    <row r="5215" customFormat="false" ht="12.75" hidden="false" customHeight="false" outlineLevel="0" collapsed="false">
      <c r="K5215" s="161" t="s">
        <v>15557</v>
      </c>
    </row>
    <row r="5216" customFormat="false" ht="12.75" hidden="false" customHeight="false" outlineLevel="0" collapsed="false">
      <c r="K5216" s="161" t="s">
        <v>15558</v>
      </c>
    </row>
    <row r="5217" customFormat="false" ht="12.75" hidden="false" customHeight="false" outlineLevel="0" collapsed="false">
      <c r="K5217" s="161" t="s">
        <v>15559</v>
      </c>
    </row>
    <row r="5218" customFormat="false" ht="12.75" hidden="false" customHeight="false" outlineLevel="0" collapsed="false">
      <c r="K5218" s="161" t="s">
        <v>15560</v>
      </c>
    </row>
    <row r="5219" customFormat="false" ht="12.75" hidden="false" customHeight="false" outlineLevel="0" collapsed="false">
      <c r="K5219" s="161" t="s">
        <v>15561</v>
      </c>
    </row>
    <row r="5220" customFormat="false" ht="12.75" hidden="false" customHeight="false" outlineLevel="0" collapsed="false">
      <c r="K5220" s="161" t="s">
        <v>15562</v>
      </c>
    </row>
    <row r="5221" customFormat="false" ht="12.75" hidden="false" customHeight="false" outlineLevel="0" collapsed="false">
      <c r="K5221" s="161" t="s">
        <v>15563</v>
      </c>
    </row>
    <row r="5222" customFormat="false" ht="12.75" hidden="false" customHeight="false" outlineLevel="0" collapsed="false">
      <c r="K5222" s="161" t="s">
        <v>15564</v>
      </c>
    </row>
    <row r="5223" customFormat="false" ht="12.75" hidden="false" customHeight="false" outlineLevel="0" collapsed="false">
      <c r="K5223" s="161" t="s">
        <v>15565</v>
      </c>
    </row>
    <row r="5224" customFormat="false" ht="12.75" hidden="false" customHeight="false" outlineLevel="0" collapsed="false">
      <c r="K5224" s="161" t="s">
        <v>15566</v>
      </c>
    </row>
    <row r="5225" customFormat="false" ht="12.75" hidden="false" customHeight="false" outlineLevel="0" collapsed="false">
      <c r="K5225" s="161" t="s">
        <v>15567</v>
      </c>
    </row>
    <row r="5226" customFormat="false" ht="12.75" hidden="false" customHeight="false" outlineLevel="0" collapsed="false">
      <c r="K5226" s="161" t="s">
        <v>15568</v>
      </c>
    </row>
    <row r="5227" customFormat="false" ht="12.75" hidden="false" customHeight="false" outlineLevel="0" collapsed="false">
      <c r="K5227" s="161" t="s">
        <v>15569</v>
      </c>
    </row>
    <row r="5228" customFormat="false" ht="12.75" hidden="false" customHeight="false" outlineLevel="0" collapsed="false">
      <c r="K5228" s="161" t="s">
        <v>15570</v>
      </c>
    </row>
    <row r="5229" customFormat="false" ht="12.75" hidden="false" customHeight="false" outlineLevel="0" collapsed="false">
      <c r="K5229" s="161" t="s">
        <v>15571</v>
      </c>
    </row>
    <row r="5230" customFormat="false" ht="12.75" hidden="false" customHeight="false" outlineLevel="0" collapsed="false">
      <c r="K5230" s="161" t="s">
        <v>15572</v>
      </c>
    </row>
    <row r="5231" customFormat="false" ht="12.75" hidden="false" customHeight="false" outlineLevel="0" collapsed="false">
      <c r="K5231" s="161" t="s">
        <v>15573</v>
      </c>
    </row>
    <row r="5232" customFormat="false" ht="12.75" hidden="false" customHeight="false" outlineLevel="0" collapsed="false">
      <c r="K5232" s="161" t="s">
        <v>15574</v>
      </c>
    </row>
    <row r="5233" customFormat="false" ht="12.75" hidden="false" customHeight="false" outlineLevel="0" collapsed="false">
      <c r="K5233" s="161" t="s">
        <v>15575</v>
      </c>
    </row>
    <row r="5234" customFormat="false" ht="12.75" hidden="false" customHeight="false" outlineLevel="0" collapsed="false">
      <c r="K5234" s="161" t="s">
        <v>15576</v>
      </c>
    </row>
    <row r="5235" customFormat="false" ht="12.75" hidden="false" customHeight="false" outlineLevel="0" collapsed="false">
      <c r="K5235" s="161" t="s">
        <v>15577</v>
      </c>
    </row>
    <row r="5236" customFormat="false" ht="12.75" hidden="false" customHeight="false" outlineLevel="0" collapsed="false">
      <c r="K5236" s="161" t="s">
        <v>15578</v>
      </c>
    </row>
    <row r="5237" customFormat="false" ht="12.75" hidden="false" customHeight="false" outlineLevel="0" collapsed="false">
      <c r="K5237" s="161" t="s">
        <v>15579</v>
      </c>
    </row>
    <row r="5238" customFormat="false" ht="12.75" hidden="false" customHeight="false" outlineLevel="0" collapsed="false">
      <c r="K5238" s="161" t="s">
        <v>15580</v>
      </c>
    </row>
    <row r="5239" customFormat="false" ht="12.75" hidden="false" customHeight="false" outlineLevel="0" collapsed="false">
      <c r="K5239" s="161" t="s">
        <v>15581</v>
      </c>
    </row>
    <row r="5240" customFormat="false" ht="12.75" hidden="false" customHeight="false" outlineLevel="0" collapsed="false">
      <c r="K5240" s="161" t="s">
        <v>15582</v>
      </c>
    </row>
    <row r="5241" customFormat="false" ht="12.75" hidden="false" customHeight="false" outlineLevel="0" collapsed="false">
      <c r="K5241" s="161" t="s">
        <v>15583</v>
      </c>
    </row>
    <row r="5242" customFormat="false" ht="12.75" hidden="false" customHeight="false" outlineLevel="0" collapsed="false">
      <c r="K5242" s="161" t="s">
        <v>15584</v>
      </c>
    </row>
    <row r="5243" customFormat="false" ht="12.75" hidden="false" customHeight="false" outlineLevel="0" collapsed="false">
      <c r="K5243" s="161" t="s">
        <v>15585</v>
      </c>
    </row>
    <row r="5244" customFormat="false" ht="12.75" hidden="false" customHeight="false" outlineLevel="0" collapsed="false">
      <c r="K5244" s="161" t="s">
        <v>15586</v>
      </c>
    </row>
    <row r="5245" customFormat="false" ht="12.75" hidden="false" customHeight="false" outlineLevel="0" collapsed="false">
      <c r="K5245" s="161" t="s">
        <v>15587</v>
      </c>
    </row>
    <row r="5246" customFormat="false" ht="12.75" hidden="false" customHeight="false" outlineLevel="0" collapsed="false">
      <c r="K5246" s="161" t="s">
        <v>15588</v>
      </c>
    </row>
    <row r="5247" customFormat="false" ht="12.75" hidden="false" customHeight="false" outlineLevel="0" collapsed="false">
      <c r="K5247" s="161" t="s">
        <v>15589</v>
      </c>
    </row>
    <row r="5248" customFormat="false" ht="12.75" hidden="false" customHeight="false" outlineLevel="0" collapsed="false">
      <c r="K5248" s="161" t="s">
        <v>15590</v>
      </c>
    </row>
    <row r="5249" customFormat="false" ht="12.75" hidden="false" customHeight="false" outlineLevel="0" collapsed="false">
      <c r="K5249" s="161" t="s">
        <v>15591</v>
      </c>
    </row>
    <row r="5250" customFormat="false" ht="12.75" hidden="false" customHeight="false" outlineLevel="0" collapsed="false">
      <c r="K5250" s="161" t="s">
        <v>15592</v>
      </c>
    </row>
    <row r="5251" customFormat="false" ht="12.75" hidden="false" customHeight="false" outlineLevel="0" collapsed="false">
      <c r="K5251" s="161" t="s">
        <v>15593</v>
      </c>
    </row>
    <row r="5252" customFormat="false" ht="12.75" hidden="false" customHeight="false" outlineLevel="0" collapsed="false">
      <c r="K5252" s="161" t="s">
        <v>15594</v>
      </c>
    </row>
    <row r="5253" customFormat="false" ht="12.75" hidden="false" customHeight="false" outlineLevel="0" collapsed="false">
      <c r="K5253" s="161" t="s">
        <v>15595</v>
      </c>
    </row>
    <row r="5254" customFormat="false" ht="12.75" hidden="false" customHeight="false" outlineLevel="0" collapsed="false">
      <c r="K5254" s="161" t="s">
        <v>15596</v>
      </c>
    </row>
    <row r="5255" customFormat="false" ht="12.75" hidden="false" customHeight="false" outlineLevel="0" collapsed="false">
      <c r="K5255" s="161" t="s">
        <v>15597</v>
      </c>
    </row>
    <row r="5256" customFormat="false" ht="12.75" hidden="false" customHeight="false" outlineLevel="0" collapsed="false">
      <c r="K5256" s="161" t="s">
        <v>15598</v>
      </c>
    </row>
    <row r="5257" customFormat="false" ht="12.75" hidden="false" customHeight="false" outlineLevel="0" collapsed="false">
      <c r="K5257" s="161" t="s">
        <v>15599</v>
      </c>
    </row>
    <row r="5258" customFormat="false" ht="12.75" hidden="false" customHeight="false" outlineLevel="0" collapsed="false">
      <c r="K5258" s="161" t="s">
        <v>15600</v>
      </c>
    </row>
    <row r="5259" customFormat="false" ht="12.75" hidden="false" customHeight="false" outlineLevel="0" collapsed="false">
      <c r="K5259" s="161" t="s">
        <v>15601</v>
      </c>
    </row>
    <row r="5260" customFormat="false" ht="12.75" hidden="false" customHeight="false" outlineLevel="0" collapsed="false">
      <c r="K5260" s="161" t="s">
        <v>15602</v>
      </c>
    </row>
    <row r="5261" customFormat="false" ht="12.75" hidden="false" customHeight="false" outlineLevel="0" collapsed="false">
      <c r="K5261" s="161" t="s">
        <v>15603</v>
      </c>
    </row>
    <row r="5262" customFormat="false" ht="12.75" hidden="false" customHeight="false" outlineLevel="0" collapsed="false">
      <c r="K5262" s="161" t="s">
        <v>15604</v>
      </c>
    </row>
    <row r="5263" customFormat="false" ht="12.75" hidden="false" customHeight="false" outlineLevel="0" collapsed="false">
      <c r="K5263" s="161" t="s">
        <v>15605</v>
      </c>
    </row>
    <row r="5264" customFormat="false" ht="12.75" hidden="false" customHeight="false" outlineLevel="0" collapsed="false">
      <c r="K5264" s="161" t="s">
        <v>15606</v>
      </c>
    </row>
    <row r="5265" customFormat="false" ht="12.75" hidden="false" customHeight="false" outlineLevel="0" collapsed="false">
      <c r="K5265" s="161" t="s">
        <v>15607</v>
      </c>
    </row>
    <row r="5266" customFormat="false" ht="12.75" hidden="false" customHeight="false" outlineLevel="0" collapsed="false">
      <c r="K5266" s="161" t="s">
        <v>15608</v>
      </c>
    </row>
    <row r="5267" customFormat="false" ht="12.75" hidden="false" customHeight="false" outlineLevel="0" collapsed="false">
      <c r="K5267" s="161" t="s">
        <v>15609</v>
      </c>
    </row>
    <row r="5268" customFormat="false" ht="12.75" hidden="false" customHeight="false" outlineLevel="0" collapsed="false">
      <c r="K5268" s="161" t="s">
        <v>15610</v>
      </c>
    </row>
    <row r="5269" customFormat="false" ht="12.75" hidden="false" customHeight="false" outlineLevel="0" collapsed="false">
      <c r="K5269" s="161" t="s">
        <v>15611</v>
      </c>
    </row>
    <row r="5270" customFormat="false" ht="12.75" hidden="false" customHeight="false" outlineLevel="0" collapsed="false">
      <c r="K5270" s="161" t="s">
        <v>15612</v>
      </c>
    </row>
    <row r="5271" customFormat="false" ht="12.75" hidden="false" customHeight="false" outlineLevel="0" collapsed="false">
      <c r="K5271" s="161" t="s">
        <v>15613</v>
      </c>
    </row>
    <row r="5272" customFormat="false" ht="12.75" hidden="false" customHeight="false" outlineLevel="0" collapsed="false">
      <c r="K5272" s="161" t="s">
        <v>15614</v>
      </c>
    </row>
    <row r="5273" customFormat="false" ht="12.75" hidden="false" customHeight="false" outlineLevel="0" collapsed="false">
      <c r="K5273" s="161" t="s">
        <v>15615</v>
      </c>
    </row>
    <row r="5274" customFormat="false" ht="12.75" hidden="false" customHeight="false" outlineLevel="0" collapsed="false">
      <c r="K5274" s="161" t="s">
        <v>15616</v>
      </c>
    </row>
    <row r="5275" customFormat="false" ht="12.75" hidden="false" customHeight="false" outlineLevel="0" collapsed="false">
      <c r="K5275" s="161" t="s">
        <v>15617</v>
      </c>
    </row>
    <row r="5276" customFormat="false" ht="12.75" hidden="false" customHeight="false" outlineLevel="0" collapsed="false">
      <c r="K5276" s="161" t="s">
        <v>15618</v>
      </c>
    </row>
    <row r="5277" customFormat="false" ht="12.75" hidden="false" customHeight="false" outlineLevel="0" collapsed="false">
      <c r="K5277" s="161" t="s">
        <v>15619</v>
      </c>
    </row>
    <row r="5278" customFormat="false" ht="12.75" hidden="false" customHeight="false" outlineLevel="0" collapsed="false">
      <c r="K5278" s="161" t="s">
        <v>15620</v>
      </c>
    </row>
    <row r="5279" customFormat="false" ht="12.75" hidden="false" customHeight="false" outlineLevel="0" collapsed="false">
      <c r="K5279" s="161" t="s">
        <v>15621</v>
      </c>
    </row>
    <row r="5280" customFormat="false" ht="12.75" hidden="false" customHeight="false" outlineLevel="0" collapsed="false">
      <c r="K5280" s="161" t="s">
        <v>15622</v>
      </c>
    </row>
    <row r="5281" customFormat="false" ht="12.75" hidden="false" customHeight="false" outlineLevel="0" collapsed="false">
      <c r="K5281" s="161" t="s">
        <v>15623</v>
      </c>
    </row>
    <row r="5282" customFormat="false" ht="12.75" hidden="false" customHeight="false" outlineLevel="0" collapsed="false">
      <c r="K5282" s="161" t="s">
        <v>15624</v>
      </c>
    </row>
    <row r="5283" customFormat="false" ht="12.75" hidden="false" customHeight="false" outlineLevel="0" collapsed="false">
      <c r="K5283" s="161" t="s">
        <v>15625</v>
      </c>
    </row>
    <row r="5284" customFormat="false" ht="12.75" hidden="false" customHeight="false" outlineLevel="0" collapsed="false">
      <c r="K5284" s="161" t="s">
        <v>15626</v>
      </c>
    </row>
    <row r="5285" customFormat="false" ht="12.75" hidden="false" customHeight="false" outlineLevel="0" collapsed="false">
      <c r="K5285" s="161" t="s">
        <v>15627</v>
      </c>
    </row>
    <row r="5286" customFormat="false" ht="12.75" hidden="false" customHeight="false" outlineLevel="0" collapsed="false">
      <c r="K5286" s="161" t="s">
        <v>15628</v>
      </c>
    </row>
    <row r="5287" customFormat="false" ht="12.75" hidden="false" customHeight="false" outlineLevel="0" collapsed="false">
      <c r="K5287" s="161" t="s">
        <v>15629</v>
      </c>
    </row>
    <row r="5288" customFormat="false" ht="12.75" hidden="false" customHeight="false" outlineLevel="0" collapsed="false">
      <c r="K5288" s="161" t="s">
        <v>15630</v>
      </c>
    </row>
    <row r="5289" customFormat="false" ht="12.75" hidden="false" customHeight="false" outlineLevel="0" collapsed="false">
      <c r="K5289" s="161" t="s">
        <v>15631</v>
      </c>
    </row>
    <row r="5290" customFormat="false" ht="12.75" hidden="false" customHeight="false" outlineLevel="0" collapsed="false">
      <c r="K5290" s="161" t="s">
        <v>15632</v>
      </c>
    </row>
    <row r="5291" customFormat="false" ht="12.75" hidden="false" customHeight="false" outlineLevel="0" collapsed="false">
      <c r="K5291" s="161" t="s">
        <v>15633</v>
      </c>
    </row>
    <row r="5292" customFormat="false" ht="12.75" hidden="false" customHeight="false" outlineLevel="0" collapsed="false">
      <c r="K5292" s="161" t="s">
        <v>15634</v>
      </c>
    </row>
    <row r="5293" customFormat="false" ht="12.75" hidden="false" customHeight="false" outlineLevel="0" collapsed="false">
      <c r="K5293" s="161" t="s">
        <v>15635</v>
      </c>
    </row>
    <row r="5294" customFormat="false" ht="12.75" hidden="false" customHeight="false" outlineLevel="0" collapsed="false">
      <c r="K5294" s="161" t="s">
        <v>15636</v>
      </c>
    </row>
    <row r="5295" customFormat="false" ht="12.75" hidden="false" customHeight="false" outlineLevel="0" collapsed="false">
      <c r="K5295" s="161" t="s">
        <v>15637</v>
      </c>
    </row>
    <row r="5296" customFormat="false" ht="12.75" hidden="false" customHeight="false" outlineLevel="0" collapsed="false">
      <c r="K5296" s="161" t="s">
        <v>15638</v>
      </c>
    </row>
    <row r="5297" customFormat="false" ht="12.75" hidden="false" customHeight="false" outlineLevel="0" collapsed="false">
      <c r="K5297" s="161" t="s">
        <v>15639</v>
      </c>
    </row>
    <row r="5298" customFormat="false" ht="12.75" hidden="false" customHeight="false" outlineLevel="0" collapsed="false">
      <c r="K5298" s="161" t="s">
        <v>15640</v>
      </c>
    </row>
    <row r="5299" customFormat="false" ht="12.75" hidden="false" customHeight="false" outlineLevel="0" collapsed="false">
      <c r="K5299" s="161" t="s">
        <v>15641</v>
      </c>
    </row>
    <row r="5300" customFormat="false" ht="12.75" hidden="false" customHeight="false" outlineLevel="0" collapsed="false">
      <c r="K5300" s="161" t="s">
        <v>15642</v>
      </c>
    </row>
    <row r="5301" customFormat="false" ht="12.75" hidden="false" customHeight="false" outlineLevel="0" collapsed="false">
      <c r="K5301" s="161" t="s">
        <v>15643</v>
      </c>
    </row>
    <row r="5302" customFormat="false" ht="12.75" hidden="false" customHeight="false" outlineLevel="0" collapsed="false">
      <c r="K5302" s="161" t="s">
        <v>15644</v>
      </c>
    </row>
    <row r="5303" customFormat="false" ht="12.75" hidden="false" customHeight="false" outlineLevel="0" collapsed="false">
      <c r="K5303" s="161" t="s">
        <v>15645</v>
      </c>
    </row>
    <row r="5304" customFormat="false" ht="12.75" hidden="false" customHeight="false" outlineLevel="0" collapsed="false">
      <c r="K5304" s="161" t="s">
        <v>15646</v>
      </c>
    </row>
    <row r="5305" customFormat="false" ht="12.75" hidden="false" customHeight="false" outlineLevel="0" collapsed="false">
      <c r="K5305" s="161" t="s">
        <v>15647</v>
      </c>
    </row>
    <row r="5306" customFormat="false" ht="12.75" hidden="false" customHeight="false" outlineLevel="0" collapsed="false">
      <c r="K5306" s="161" t="s">
        <v>15648</v>
      </c>
    </row>
    <row r="5307" customFormat="false" ht="12.75" hidden="false" customHeight="false" outlineLevel="0" collapsed="false">
      <c r="K5307" s="161" t="s">
        <v>15649</v>
      </c>
    </row>
    <row r="5308" customFormat="false" ht="12.75" hidden="false" customHeight="false" outlineLevel="0" collapsed="false">
      <c r="K5308" s="161" t="s">
        <v>15650</v>
      </c>
    </row>
    <row r="5309" customFormat="false" ht="12.75" hidden="false" customHeight="false" outlineLevel="0" collapsed="false">
      <c r="K5309" s="161" t="s">
        <v>15651</v>
      </c>
    </row>
    <row r="5310" customFormat="false" ht="12.75" hidden="false" customHeight="false" outlineLevel="0" collapsed="false">
      <c r="K5310" s="161" t="s">
        <v>15652</v>
      </c>
    </row>
    <row r="5311" customFormat="false" ht="12.75" hidden="false" customHeight="false" outlineLevel="0" collapsed="false">
      <c r="K5311" s="161" t="s">
        <v>15653</v>
      </c>
    </row>
    <row r="5312" customFormat="false" ht="12.75" hidden="false" customHeight="false" outlineLevel="0" collapsed="false">
      <c r="K5312" s="161" t="s">
        <v>15654</v>
      </c>
    </row>
    <row r="5313" customFormat="false" ht="12.75" hidden="false" customHeight="false" outlineLevel="0" collapsed="false">
      <c r="K5313" s="161" t="s">
        <v>15655</v>
      </c>
    </row>
    <row r="5314" customFormat="false" ht="12.75" hidden="false" customHeight="false" outlineLevel="0" collapsed="false">
      <c r="K5314" s="161" t="s">
        <v>15656</v>
      </c>
    </row>
    <row r="5315" customFormat="false" ht="12.75" hidden="false" customHeight="false" outlineLevel="0" collapsed="false">
      <c r="K5315" s="161" t="s">
        <v>15657</v>
      </c>
    </row>
    <row r="5316" customFormat="false" ht="12.75" hidden="false" customHeight="false" outlineLevel="0" collapsed="false">
      <c r="K5316" s="161" t="s">
        <v>15658</v>
      </c>
    </row>
    <row r="5317" customFormat="false" ht="12.75" hidden="false" customHeight="false" outlineLevel="0" collapsed="false">
      <c r="K5317" s="161" t="s">
        <v>15659</v>
      </c>
    </row>
    <row r="5318" customFormat="false" ht="12.75" hidden="false" customHeight="false" outlineLevel="0" collapsed="false">
      <c r="K5318" s="161" t="s">
        <v>15660</v>
      </c>
    </row>
    <row r="5319" customFormat="false" ht="12.75" hidden="false" customHeight="false" outlineLevel="0" collapsed="false">
      <c r="K5319" s="161" t="s">
        <v>15661</v>
      </c>
    </row>
    <row r="5320" customFormat="false" ht="12.75" hidden="false" customHeight="false" outlineLevel="0" collapsed="false">
      <c r="K5320" s="161" t="s">
        <v>15662</v>
      </c>
    </row>
    <row r="5321" customFormat="false" ht="12.75" hidden="false" customHeight="false" outlineLevel="0" collapsed="false">
      <c r="K5321" s="161" t="s">
        <v>15663</v>
      </c>
    </row>
    <row r="5322" customFormat="false" ht="12.75" hidden="false" customHeight="false" outlineLevel="0" collapsed="false">
      <c r="K5322" s="161" t="s">
        <v>15664</v>
      </c>
    </row>
    <row r="5323" customFormat="false" ht="12.75" hidden="false" customHeight="false" outlineLevel="0" collapsed="false">
      <c r="K5323" s="161" t="s">
        <v>15665</v>
      </c>
    </row>
    <row r="5324" customFormat="false" ht="12.75" hidden="false" customHeight="false" outlineLevel="0" collapsed="false">
      <c r="K5324" s="161" t="s">
        <v>15666</v>
      </c>
    </row>
    <row r="5325" customFormat="false" ht="12.75" hidden="false" customHeight="false" outlineLevel="0" collapsed="false">
      <c r="K5325" s="161" t="s">
        <v>15667</v>
      </c>
    </row>
    <row r="5326" customFormat="false" ht="12.75" hidden="false" customHeight="false" outlineLevel="0" collapsed="false">
      <c r="K5326" s="161" t="s">
        <v>15668</v>
      </c>
    </row>
    <row r="5327" customFormat="false" ht="12.75" hidden="false" customHeight="false" outlineLevel="0" collapsed="false">
      <c r="K5327" s="161" t="s">
        <v>15669</v>
      </c>
    </row>
    <row r="5328" customFormat="false" ht="12.75" hidden="false" customHeight="false" outlineLevel="0" collapsed="false">
      <c r="K5328" s="161" t="s">
        <v>15670</v>
      </c>
    </row>
    <row r="5329" customFormat="false" ht="12.75" hidden="false" customHeight="false" outlineLevel="0" collapsed="false">
      <c r="K5329" s="161" t="s">
        <v>15671</v>
      </c>
    </row>
    <row r="5330" customFormat="false" ht="12.75" hidden="false" customHeight="false" outlineLevel="0" collapsed="false">
      <c r="K5330" s="161" t="s">
        <v>15672</v>
      </c>
    </row>
    <row r="5331" customFormat="false" ht="12.75" hidden="false" customHeight="false" outlineLevel="0" collapsed="false">
      <c r="K5331" s="161" t="s">
        <v>15673</v>
      </c>
    </row>
    <row r="5332" customFormat="false" ht="12.75" hidden="false" customHeight="false" outlineLevel="0" collapsed="false">
      <c r="K5332" s="161" t="s">
        <v>15674</v>
      </c>
    </row>
    <row r="5333" customFormat="false" ht="12.75" hidden="false" customHeight="false" outlineLevel="0" collapsed="false">
      <c r="K5333" s="161" t="s">
        <v>15675</v>
      </c>
    </row>
    <row r="5334" customFormat="false" ht="12.75" hidden="false" customHeight="false" outlineLevel="0" collapsed="false">
      <c r="K5334" s="161" t="s">
        <v>15676</v>
      </c>
    </row>
    <row r="5335" customFormat="false" ht="12.75" hidden="false" customHeight="false" outlineLevel="0" collapsed="false">
      <c r="K5335" s="161" t="s">
        <v>15677</v>
      </c>
    </row>
    <row r="5336" customFormat="false" ht="12.75" hidden="false" customHeight="false" outlineLevel="0" collapsed="false">
      <c r="K5336" s="161" t="s">
        <v>15678</v>
      </c>
    </row>
    <row r="5337" customFormat="false" ht="12.75" hidden="false" customHeight="false" outlineLevel="0" collapsed="false">
      <c r="K5337" s="161" t="s">
        <v>15679</v>
      </c>
    </row>
    <row r="5338" customFormat="false" ht="12.75" hidden="false" customHeight="false" outlineLevel="0" collapsed="false">
      <c r="K5338" s="161" t="s">
        <v>15680</v>
      </c>
    </row>
    <row r="5339" customFormat="false" ht="12.75" hidden="false" customHeight="false" outlineLevel="0" collapsed="false">
      <c r="K5339" s="161" t="s">
        <v>15681</v>
      </c>
    </row>
    <row r="5340" customFormat="false" ht="12.75" hidden="false" customHeight="false" outlineLevel="0" collapsed="false">
      <c r="K5340" s="161" t="s">
        <v>15682</v>
      </c>
    </row>
    <row r="5341" customFormat="false" ht="12.75" hidden="false" customHeight="false" outlineLevel="0" collapsed="false">
      <c r="K5341" s="161" t="s">
        <v>15683</v>
      </c>
    </row>
    <row r="5342" customFormat="false" ht="12.75" hidden="false" customHeight="false" outlineLevel="0" collapsed="false">
      <c r="K5342" s="161" t="s">
        <v>15684</v>
      </c>
    </row>
    <row r="5343" customFormat="false" ht="12.75" hidden="false" customHeight="false" outlineLevel="0" collapsed="false">
      <c r="K5343" s="161" t="s">
        <v>15685</v>
      </c>
    </row>
    <row r="5344" customFormat="false" ht="12.75" hidden="false" customHeight="false" outlineLevel="0" collapsed="false">
      <c r="K5344" s="161" t="s">
        <v>15686</v>
      </c>
    </row>
    <row r="5345" customFormat="false" ht="12.75" hidden="false" customHeight="false" outlineLevel="0" collapsed="false">
      <c r="K5345" s="161" t="s">
        <v>15687</v>
      </c>
    </row>
    <row r="5346" customFormat="false" ht="12.75" hidden="false" customHeight="false" outlineLevel="0" collapsed="false">
      <c r="K5346" s="161" t="s">
        <v>15688</v>
      </c>
    </row>
    <row r="5347" customFormat="false" ht="12.75" hidden="false" customHeight="false" outlineLevel="0" collapsed="false">
      <c r="K5347" s="161" t="s">
        <v>15689</v>
      </c>
    </row>
    <row r="5348" customFormat="false" ht="12.75" hidden="false" customHeight="false" outlineLevel="0" collapsed="false">
      <c r="K5348" s="161" t="s">
        <v>15690</v>
      </c>
    </row>
    <row r="5349" customFormat="false" ht="12.75" hidden="false" customHeight="false" outlineLevel="0" collapsed="false">
      <c r="K5349" s="161" t="s">
        <v>15691</v>
      </c>
    </row>
    <row r="5350" customFormat="false" ht="12.75" hidden="false" customHeight="false" outlineLevel="0" collapsed="false">
      <c r="K5350" s="161" t="s">
        <v>15692</v>
      </c>
    </row>
    <row r="5351" customFormat="false" ht="12.75" hidden="false" customHeight="false" outlineLevel="0" collapsed="false">
      <c r="K5351" s="161" t="s">
        <v>15693</v>
      </c>
    </row>
    <row r="5352" customFormat="false" ht="12.75" hidden="false" customHeight="false" outlineLevel="0" collapsed="false">
      <c r="K5352" s="161" t="s">
        <v>15694</v>
      </c>
    </row>
    <row r="5353" customFormat="false" ht="12.75" hidden="false" customHeight="false" outlineLevel="0" collapsed="false">
      <c r="K5353" s="161" t="s">
        <v>15695</v>
      </c>
    </row>
    <row r="5354" customFormat="false" ht="12.75" hidden="false" customHeight="false" outlineLevel="0" collapsed="false">
      <c r="K5354" s="161" t="s">
        <v>15696</v>
      </c>
    </row>
    <row r="5355" customFormat="false" ht="12.75" hidden="false" customHeight="false" outlineLevel="0" collapsed="false">
      <c r="K5355" s="161" t="s">
        <v>15697</v>
      </c>
    </row>
    <row r="5356" customFormat="false" ht="12.75" hidden="false" customHeight="false" outlineLevel="0" collapsed="false">
      <c r="K5356" s="161" t="s">
        <v>15698</v>
      </c>
    </row>
    <row r="5357" customFormat="false" ht="12.75" hidden="false" customHeight="false" outlineLevel="0" collapsed="false">
      <c r="K5357" s="161" t="s">
        <v>15699</v>
      </c>
    </row>
    <row r="5358" customFormat="false" ht="12.75" hidden="false" customHeight="false" outlineLevel="0" collapsed="false">
      <c r="K5358" s="161" t="s">
        <v>15700</v>
      </c>
    </row>
    <row r="5359" customFormat="false" ht="12.75" hidden="false" customHeight="false" outlineLevel="0" collapsed="false">
      <c r="K5359" s="161" t="s">
        <v>15701</v>
      </c>
    </row>
    <row r="5360" customFormat="false" ht="12.75" hidden="false" customHeight="false" outlineLevel="0" collapsed="false">
      <c r="K5360" s="161" t="s">
        <v>15702</v>
      </c>
    </row>
    <row r="5361" customFormat="false" ht="12.75" hidden="false" customHeight="false" outlineLevel="0" collapsed="false">
      <c r="K5361" s="161" t="s">
        <v>15703</v>
      </c>
    </row>
    <row r="5362" customFormat="false" ht="12.75" hidden="false" customHeight="false" outlineLevel="0" collapsed="false">
      <c r="K5362" s="161" t="s">
        <v>15704</v>
      </c>
    </row>
    <row r="5363" customFormat="false" ht="12.75" hidden="false" customHeight="false" outlineLevel="0" collapsed="false">
      <c r="K5363" s="161" t="s">
        <v>15705</v>
      </c>
    </row>
    <row r="5364" customFormat="false" ht="12.75" hidden="false" customHeight="false" outlineLevel="0" collapsed="false">
      <c r="K5364" s="161" t="s">
        <v>15706</v>
      </c>
    </row>
    <row r="5365" customFormat="false" ht="12.75" hidden="false" customHeight="false" outlineLevel="0" collapsed="false">
      <c r="K5365" s="161" t="s">
        <v>15707</v>
      </c>
    </row>
    <row r="5366" customFormat="false" ht="12.75" hidden="false" customHeight="false" outlineLevel="0" collapsed="false">
      <c r="K5366" s="161" t="s">
        <v>15708</v>
      </c>
    </row>
    <row r="5367" customFormat="false" ht="12.75" hidden="false" customHeight="false" outlineLevel="0" collapsed="false">
      <c r="K5367" s="161" t="s">
        <v>15709</v>
      </c>
    </row>
    <row r="5368" customFormat="false" ht="12.75" hidden="false" customHeight="false" outlineLevel="0" collapsed="false">
      <c r="K5368" s="161" t="s">
        <v>15710</v>
      </c>
    </row>
    <row r="5369" customFormat="false" ht="12.75" hidden="false" customHeight="false" outlineLevel="0" collapsed="false">
      <c r="K5369" s="161" t="s">
        <v>15711</v>
      </c>
    </row>
    <row r="5370" customFormat="false" ht="12.75" hidden="false" customHeight="false" outlineLevel="0" collapsed="false">
      <c r="K5370" s="161" t="s">
        <v>15712</v>
      </c>
    </row>
    <row r="5371" customFormat="false" ht="12.75" hidden="false" customHeight="false" outlineLevel="0" collapsed="false">
      <c r="K5371" s="161" t="s">
        <v>15713</v>
      </c>
    </row>
    <row r="5372" customFormat="false" ht="12.75" hidden="false" customHeight="false" outlineLevel="0" collapsed="false">
      <c r="K5372" s="161" t="s">
        <v>15714</v>
      </c>
    </row>
    <row r="5373" customFormat="false" ht="12.75" hidden="false" customHeight="false" outlineLevel="0" collapsed="false">
      <c r="K5373" s="161" t="s">
        <v>15715</v>
      </c>
    </row>
    <row r="5374" customFormat="false" ht="12.75" hidden="false" customHeight="false" outlineLevel="0" collapsed="false">
      <c r="K5374" s="161" t="s">
        <v>15716</v>
      </c>
    </row>
    <row r="5375" customFormat="false" ht="12.75" hidden="false" customHeight="false" outlineLevel="0" collapsed="false">
      <c r="K5375" s="161" t="s">
        <v>15717</v>
      </c>
    </row>
    <row r="5376" customFormat="false" ht="12.75" hidden="false" customHeight="false" outlineLevel="0" collapsed="false">
      <c r="K5376" s="161" t="s">
        <v>15718</v>
      </c>
    </row>
    <row r="5377" customFormat="false" ht="12.75" hidden="false" customHeight="false" outlineLevel="0" collapsed="false">
      <c r="K5377" s="161" t="s">
        <v>15719</v>
      </c>
    </row>
    <row r="5378" customFormat="false" ht="12.75" hidden="false" customHeight="false" outlineLevel="0" collapsed="false">
      <c r="K5378" s="161" t="s">
        <v>15720</v>
      </c>
    </row>
    <row r="5379" customFormat="false" ht="12.75" hidden="false" customHeight="false" outlineLevel="0" collapsed="false">
      <c r="K5379" s="161" t="s">
        <v>15721</v>
      </c>
    </row>
    <row r="5380" customFormat="false" ht="12.75" hidden="false" customHeight="false" outlineLevel="0" collapsed="false">
      <c r="K5380" s="161" t="s">
        <v>15722</v>
      </c>
    </row>
    <row r="5381" customFormat="false" ht="12.75" hidden="false" customHeight="false" outlineLevel="0" collapsed="false">
      <c r="K5381" s="161" t="s">
        <v>15723</v>
      </c>
    </row>
    <row r="5382" customFormat="false" ht="12.75" hidden="false" customHeight="false" outlineLevel="0" collapsed="false">
      <c r="K5382" s="161" t="s">
        <v>15724</v>
      </c>
    </row>
    <row r="5383" customFormat="false" ht="12.75" hidden="false" customHeight="false" outlineLevel="0" collapsed="false">
      <c r="K5383" s="161" t="s">
        <v>15725</v>
      </c>
    </row>
    <row r="5384" customFormat="false" ht="12.75" hidden="false" customHeight="false" outlineLevel="0" collapsed="false">
      <c r="K5384" s="161" t="s">
        <v>15726</v>
      </c>
    </row>
    <row r="5385" customFormat="false" ht="12.75" hidden="false" customHeight="false" outlineLevel="0" collapsed="false">
      <c r="K5385" s="161" t="s">
        <v>15727</v>
      </c>
    </row>
    <row r="5386" customFormat="false" ht="12.75" hidden="false" customHeight="false" outlineLevel="0" collapsed="false">
      <c r="K5386" s="161" t="s">
        <v>15728</v>
      </c>
    </row>
    <row r="5387" customFormat="false" ht="12.75" hidden="false" customHeight="false" outlineLevel="0" collapsed="false">
      <c r="K5387" s="161" t="s">
        <v>15729</v>
      </c>
    </row>
    <row r="5388" customFormat="false" ht="12.75" hidden="false" customHeight="false" outlineLevel="0" collapsed="false">
      <c r="K5388" s="161" t="s">
        <v>15730</v>
      </c>
    </row>
    <row r="5389" customFormat="false" ht="12.75" hidden="false" customHeight="false" outlineLevel="0" collapsed="false">
      <c r="K5389" s="161" t="s">
        <v>15731</v>
      </c>
    </row>
    <row r="5390" customFormat="false" ht="12.75" hidden="false" customHeight="false" outlineLevel="0" collapsed="false">
      <c r="K5390" s="161" t="s">
        <v>15732</v>
      </c>
    </row>
    <row r="5391" customFormat="false" ht="12.75" hidden="false" customHeight="false" outlineLevel="0" collapsed="false">
      <c r="K5391" s="161" t="s">
        <v>15733</v>
      </c>
    </row>
    <row r="5392" customFormat="false" ht="12.75" hidden="false" customHeight="false" outlineLevel="0" collapsed="false">
      <c r="K5392" s="161" t="s">
        <v>15734</v>
      </c>
    </row>
    <row r="5393" customFormat="false" ht="12.75" hidden="false" customHeight="false" outlineLevel="0" collapsed="false">
      <c r="K5393" s="161" t="s">
        <v>15735</v>
      </c>
    </row>
    <row r="5394" customFormat="false" ht="12.75" hidden="false" customHeight="false" outlineLevel="0" collapsed="false">
      <c r="K5394" s="161" t="s">
        <v>15736</v>
      </c>
    </row>
    <row r="5395" customFormat="false" ht="12.75" hidden="false" customHeight="false" outlineLevel="0" collapsed="false">
      <c r="K5395" s="161" t="s">
        <v>15737</v>
      </c>
    </row>
    <row r="5396" customFormat="false" ht="12.75" hidden="false" customHeight="false" outlineLevel="0" collapsed="false">
      <c r="K5396" s="161" t="s">
        <v>15738</v>
      </c>
    </row>
    <row r="5397" customFormat="false" ht="12.75" hidden="false" customHeight="false" outlineLevel="0" collapsed="false">
      <c r="K5397" s="161" t="s">
        <v>15739</v>
      </c>
    </row>
    <row r="5398" customFormat="false" ht="12.75" hidden="false" customHeight="false" outlineLevel="0" collapsed="false">
      <c r="K5398" s="161" t="s">
        <v>15740</v>
      </c>
    </row>
    <row r="5399" customFormat="false" ht="12.75" hidden="false" customHeight="false" outlineLevel="0" collapsed="false">
      <c r="K5399" s="161" t="s">
        <v>15741</v>
      </c>
    </row>
    <row r="5400" customFormat="false" ht="12.75" hidden="false" customHeight="false" outlineLevel="0" collapsed="false">
      <c r="K5400" s="161" t="s">
        <v>15742</v>
      </c>
    </row>
    <row r="5401" customFormat="false" ht="12.75" hidden="false" customHeight="false" outlineLevel="0" collapsed="false">
      <c r="K5401" s="161" t="s">
        <v>15743</v>
      </c>
    </row>
    <row r="5402" customFormat="false" ht="12.75" hidden="false" customHeight="false" outlineLevel="0" collapsed="false">
      <c r="K5402" s="161" t="s">
        <v>15744</v>
      </c>
    </row>
    <row r="5403" customFormat="false" ht="12.75" hidden="false" customHeight="false" outlineLevel="0" collapsed="false">
      <c r="K5403" s="161" t="s">
        <v>15745</v>
      </c>
    </row>
    <row r="5404" customFormat="false" ht="12.75" hidden="false" customHeight="false" outlineLevel="0" collapsed="false">
      <c r="K5404" s="161" t="s">
        <v>15746</v>
      </c>
    </row>
    <row r="5405" customFormat="false" ht="12.75" hidden="false" customHeight="false" outlineLevel="0" collapsed="false">
      <c r="K5405" s="161" t="s">
        <v>15747</v>
      </c>
    </row>
    <row r="5406" customFormat="false" ht="12.75" hidden="false" customHeight="false" outlineLevel="0" collapsed="false">
      <c r="K5406" s="161" t="s">
        <v>15748</v>
      </c>
    </row>
    <row r="5407" customFormat="false" ht="12.75" hidden="false" customHeight="false" outlineLevel="0" collapsed="false">
      <c r="K5407" s="161" t="s">
        <v>15749</v>
      </c>
    </row>
    <row r="5408" customFormat="false" ht="12.75" hidden="false" customHeight="false" outlineLevel="0" collapsed="false">
      <c r="K5408" s="161" t="s">
        <v>15750</v>
      </c>
    </row>
    <row r="5409" customFormat="false" ht="12.75" hidden="false" customHeight="false" outlineLevel="0" collapsed="false">
      <c r="K5409" s="161" t="s">
        <v>15751</v>
      </c>
    </row>
    <row r="5410" customFormat="false" ht="12.75" hidden="false" customHeight="false" outlineLevel="0" collapsed="false">
      <c r="K5410" s="161" t="s">
        <v>15752</v>
      </c>
    </row>
    <row r="5411" customFormat="false" ht="12.75" hidden="false" customHeight="false" outlineLevel="0" collapsed="false">
      <c r="K5411" s="161" t="s">
        <v>15753</v>
      </c>
    </row>
    <row r="5412" customFormat="false" ht="12.75" hidden="false" customHeight="false" outlineLevel="0" collapsed="false">
      <c r="K5412" s="161" t="s">
        <v>15754</v>
      </c>
    </row>
    <row r="5413" customFormat="false" ht="12.75" hidden="false" customHeight="false" outlineLevel="0" collapsed="false">
      <c r="K5413" s="161" t="s">
        <v>15755</v>
      </c>
    </row>
    <row r="5414" customFormat="false" ht="12.75" hidden="false" customHeight="false" outlineLevel="0" collapsed="false">
      <c r="K5414" s="161" t="s">
        <v>15756</v>
      </c>
    </row>
    <row r="5415" customFormat="false" ht="12.75" hidden="false" customHeight="false" outlineLevel="0" collapsed="false">
      <c r="K5415" s="161" t="s">
        <v>15757</v>
      </c>
    </row>
    <row r="5416" customFormat="false" ht="12.75" hidden="false" customHeight="false" outlineLevel="0" collapsed="false">
      <c r="K5416" s="161" t="s">
        <v>15758</v>
      </c>
    </row>
    <row r="5417" customFormat="false" ht="12.75" hidden="false" customHeight="false" outlineLevel="0" collapsed="false">
      <c r="K5417" s="161" t="s">
        <v>15759</v>
      </c>
    </row>
    <row r="5418" customFormat="false" ht="12.75" hidden="false" customHeight="false" outlineLevel="0" collapsed="false">
      <c r="K5418" s="161" t="s">
        <v>15760</v>
      </c>
    </row>
    <row r="5419" customFormat="false" ht="12.75" hidden="false" customHeight="false" outlineLevel="0" collapsed="false">
      <c r="K5419" s="161" t="s">
        <v>15761</v>
      </c>
    </row>
    <row r="5420" customFormat="false" ht="12.75" hidden="false" customHeight="false" outlineLevel="0" collapsed="false">
      <c r="K5420" s="161" t="s">
        <v>15762</v>
      </c>
    </row>
    <row r="5421" customFormat="false" ht="12.75" hidden="false" customHeight="false" outlineLevel="0" collapsed="false">
      <c r="K5421" s="161" t="s">
        <v>15763</v>
      </c>
    </row>
    <row r="5422" customFormat="false" ht="12.75" hidden="false" customHeight="false" outlineLevel="0" collapsed="false">
      <c r="K5422" s="161" t="s">
        <v>15764</v>
      </c>
    </row>
    <row r="5423" customFormat="false" ht="12.75" hidden="false" customHeight="false" outlineLevel="0" collapsed="false">
      <c r="K5423" s="161" t="s">
        <v>15765</v>
      </c>
    </row>
    <row r="5424" customFormat="false" ht="12.75" hidden="false" customHeight="false" outlineLevel="0" collapsed="false">
      <c r="K5424" s="161" t="s">
        <v>15766</v>
      </c>
    </row>
    <row r="5425" customFormat="false" ht="12.75" hidden="false" customHeight="false" outlineLevel="0" collapsed="false">
      <c r="K5425" s="161" t="s">
        <v>15767</v>
      </c>
    </row>
    <row r="5426" customFormat="false" ht="12.75" hidden="false" customHeight="false" outlineLevel="0" collapsed="false">
      <c r="K5426" s="161" t="s">
        <v>15768</v>
      </c>
    </row>
    <row r="5427" customFormat="false" ht="12.75" hidden="false" customHeight="false" outlineLevel="0" collapsed="false">
      <c r="K5427" s="161" t="s">
        <v>15769</v>
      </c>
    </row>
    <row r="5428" customFormat="false" ht="12.75" hidden="false" customHeight="false" outlineLevel="0" collapsed="false">
      <c r="K5428" s="161" t="s">
        <v>15770</v>
      </c>
    </row>
    <row r="5429" customFormat="false" ht="12.75" hidden="false" customHeight="false" outlineLevel="0" collapsed="false">
      <c r="K5429" s="161" t="s">
        <v>15771</v>
      </c>
    </row>
    <row r="5430" customFormat="false" ht="12.75" hidden="false" customHeight="false" outlineLevel="0" collapsed="false">
      <c r="K5430" s="161" t="s">
        <v>15772</v>
      </c>
    </row>
    <row r="5431" customFormat="false" ht="12.75" hidden="false" customHeight="false" outlineLevel="0" collapsed="false">
      <c r="K5431" s="161" t="s">
        <v>15773</v>
      </c>
    </row>
    <row r="5432" customFormat="false" ht="12.75" hidden="false" customHeight="false" outlineLevel="0" collapsed="false">
      <c r="K5432" s="161" t="s">
        <v>15774</v>
      </c>
    </row>
    <row r="5433" customFormat="false" ht="12.75" hidden="false" customHeight="false" outlineLevel="0" collapsed="false">
      <c r="K5433" s="161" t="s">
        <v>15775</v>
      </c>
    </row>
    <row r="5434" customFormat="false" ht="12.75" hidden="false" customHeight="false" outlineLevel="0" collapsed="false">
      <c r="K5434" s="161" t="s">
        <v>15776</v>
      </c>
    </row>
    <row r="5435" customFormat="false" ht="12.75" hidden="false" customHeight="false" outlineLevel="0" collapsed="false">
      <c r="K5435" s="161" t="s">
        <v>15777</v>
      </c>
    </row>
    <row r="5436" customFormat="false" ht="12.75" hidden="false" customHeight="false" outlineLevel="0" collapsed="false">
      <c r="K5436" s="161" t="s">
        <v>15778</v>
      </c>
    </row>
    <row r="5437" customFormat="false" ht="12.75" hidden="false" customHeight="false" outlineLevel="0" collapsed="false">
      <c r="K5437" s="161" t="s">
        <v>15779</v>
      </c>
    </row>
    <row r="5438" customFormat="false" ht="12.75" hidden="false" customHeight="false" outlineLevel="0" collapsed="false">
      <c r="K5438" s="161" t="s">
        <v>15780</v>
      </c>
    </row>
    <row r="5439" customFormat="false" ht="12.75" hidden="false" customHeight="false" outlineLevel="0" collapsed="false">
      <c r="K5439" s="161" t="s">
        <v>15781</v>
      </c>
    </row>
    <row r="5440" customFormat="false" ht="12.75" hidden="false" customHeight="false" outlineLevel="0" collapsed="false">
      <c r="K5440" s="161" t="s">
        <v>15782</v>
      </c>
    </row>
    <row r="5441" customFormat="false" ht="12.75" hidden="false" customHeight="false" outlineLevel="0" collapsed="false">
      <c r="K5441" s="161" t="s">
        <v>15783</v>
      </c>
    </row>
    <row r="5442" customFormat="false" ht="12.75" hidden="false" customHeight="false" outlineLevel="0" collapsed="false">
      <c r="K5442" s="161" t="s">
        <v>15784</v>
      </c>
    </row>
    <row r="5443" customFormat="false" ht="12.75" hidden="false" customHeight="false" outlineLevel="0" collapsed="false">
      <c r="K5443" s="161" t="s">
        <v>15785</v>
      </c>
    </row>
    <row r="5444" customFormat="false" ht="12.75" hidden="false" customHeight="false" outlineLevel="0" collapsed="false">
      <c r="K5444" s="161" t="s">
        <v>15786</v>
      </c>
    </row>
    <row r="5445" customFormat="false" ht="12.75" hidden="false" customHeight="false" outlineLevel="0" collapsed="false">
      <c r="K5445" s="161" t="s">
        <v>15787</v>
      </c>
    </row>
    <row r="5446" customFormat="false" ht="12.75" hidden="false" customHeight="false" outlineLevel="0" collapsed="false">
      <c r="K5446" s="161" t="s">
        <v>15788</v>
      </c>
    </row>
    <row r="5447" customFormat="false" ht="12.75" hidden="false" customHeight="false" outlineLevel="0" collapsed="false">
      <c r="K5447" s="161" t="s">
        <v>15789</v>
      </c>
    </row>
    <row r="5448" customFormat="false" ht="12.75" hidden="false" customHeight="false" outlineLevel="0" collapsed="false">
      <c r="K5448" s="161" t="s">
        <v>15790</v>
      </c>
    </row>
    <row r="5449" customFormat="false" ht="12.75" hidden="false" customHeight="false" outlineLevel="0" collapsed="false">
      <c r="K5449" s="161" t="s">
        <v>15791</v>
      </c>
    </row>
    <row r="5450" customFormat="false" ht="12.75" hidden="false" customHeight="false" outlineLevel="0" collapsed="false">
      <c r="K5450" s="161" t="s">
        <v>15792</v>
      </c>
    </row>
    <row r="5451" customFormat="false" ht="12.75" hidden="false" customHeight="false" outlineLevel="0" collapsed="false">
      <c r="K5451" s="161" t="s">
        <v>15793</v>
      </c>
    </row>
    <row r="5452" customFormat="false" ht="12.75" hidden="false" customHeight="false" outlineLevel="0" collapsed="false">
      <c r="K5452" s="161" t="s">
        <v>15794</v>
      </c>
    </row>
    <row r="5453" customFormat="false" ht="12.75" hidden="false" customHeight="false" outlineLevel="0" collapsed="false">
      <c r="K5453" s="161" t="s">
        <v>15795</v>
      </c>
    </row>
    <row r="5454" customFormat="false" ht="12.75" hidden="false" customHeight="false" outlineLevel="0" collapsed="false">
      <c r="K5454" s="161" t="s">
        <v>15796</v>
      </c>
    </row>
    <row r="5455" customFormat="false" ht="12.75" hidden="false" customHeight="false" outlineLevel="0" collapsed="false">
      <c r="K5455" s="161" t="s">
        <v>15797</v>
      </c>
    </row>
    <row r="5456" customFormat="false" ht="12.75" hidden="false" customHeight="false" outlineLevel="0" collapsed="false">
      <c r="K5456" s="161" t="s">
        <v>15798</v>
      </c>
    </row>
    <row r="5457" customFormat="false" ht="12.75" hidden="false" customHeight="false" outlineLevel="0" collapsed="false">
      <c r="K5457" s="161" t="s">
        <v>15799</v>
      </c>
    </row>
    <row r="5458" customFormat="false" ht="12.75" hidden="false" customHeight="false" outlineLevel="0" collapsed="false">
      <c r="K5458" s="161" t="s">
        <v>15800</v>
      </c>
    </row>
    <row r="5459" customFormat="false" ht="12.75" hidden="false" customHeight="false" outlineLevel="0" collapsed="false">
      <c r="K5459" s="161" t="s">
        <v>15801</v>
      </c>
    </row>
    <row r="5460" customFormat="false" ht="12.75" hidden="false" customHeight="false" outlineLevel="0" collapsed="false">
      <c r="K5460" s="161" t="s">
        <v>15802</v>
      </c>
    </row>
    <row r="5461" customFormat="false" ht="12.75" hidden="false" customHeight="false" outlineLevel="0" collapsed="false">
      <c r="K5461" s="161" t="s">
        <v>15803</v>
      </c>
    </row>
    <row r="5462" customFormat="false" ht="12.75" hidden="false" customHeight="false" outlineLevel="0" collapsed="false">
      <c r="K5462" s="161" t="s">
        <v>15804</v>
      </c>
    </row>
    <row r="5463" customFormat="false" ht="12.75" hidden="false" customHeight="false" outlineLevel="0" collapsed="false">
      <c r="K5463" s="161" t="s">
        <v>15805</v>
      </c>
    </row>
    <row r="5464" customFormat="false" ht="12.75" hidden="false" customHeight="false" outlineLevel="0" collapsed="false">
      <c r="K5464" s="161" t="s">
        <v>15806</v>
      </c>
    </row>
    <row r="5465" customFormat="false" ht="12.75" hidden="false" customHeight="false" outlineLevel="0" collapsed="false">
      <c r="K5465" s="161" t="s">
        <v>15807</v>
      </c>
    </row>
    <row r="5466" customFormat="false" ht="12.75" hidden="false" customHeight="false" outlineLevel="0" collapsed="false">
      <c r="K5466" s="161" t="s">
        <v>15808</v>
      </c>
    </row>
    <row r="5467" customFormat="false" ht="12.75" hidden="false" customHeight="false" outlineLevel="0" collapsed="false">
      <c r="K5467" s="161" t="s">
        <v>15809</v>
      </c>
    </row>
    <row r="5468" customFormat="false" ht="12.75" hidden="false" customHeight="false" outlineLevel="0" collapsed="false">
      <c r="K5468" s="161" t="s">
        <v>15810</v>
      </c>
    </row>
    <row r="5469" customFormat="false" ht="12.75" hidden="false" customHeight="false" outlineLevel="0" collapsed="false">
      <c r="K5469" s="161" t="s">
        <v>15811</v>
      </c>
    </row>
    <row r="5470" customFormat="false" ht="12.75" hidden="false" customHeight="false" outlineLevel="0" collapsed="false">
      <c r="K5470" s="161" t="s">
        <v>15812</v>
      </c>
    </row>
    <row r="5471" customFormat="false" ht="12.75" hidden="false" customHeight="false" outlineLevel="0" collapsed="false">
      <c r="K5471" s="161" t="s">
        <v>15813</v>
      </c>
    </row>
    <row r="5472" customFormat="false" ht="12.75" hidden="false" customHeight="false" outlineLevel="0" collapsed="false">
      <c r="K5472" s="161" t="s">
        <v>15814</v>
      </c>
    </row>
    <row r="5473" customFormat="false" ht="12.75" hidden="false" customHeight="false" outlineLevel="0" collapsed="false">
      <c r="K5473" s="161" t="s">
        <v>15815</v>
      </c>
    </row>
    <row r="5474" customFormat="false" ht="12.75" hidden="false" customHeight="false" outlineLevel="0" collapsed="false">
      <c r="K5474" s="161" t="s">
        <v>15816</v>
      </c>
    </row>
    <row r="5475" customFormat="false" ht="12.75" hidden="false" customHeight="false" outlineLevel="0" collapsed="false">
      <c r="K5475" s="161" t="s">
        <v>15817</v>
      </c>
    </row>
    <row r="5476" customFormat="false" ht="12.75" hidden="false" customHeight="false" outlineLevel="0" collapsed="false">
      <c r="K5476" s="161" t="s">
        <v>15818</v>
      </c>
    </row>
    <row r="5477" customFormat="false" ht="12.75" hidden="false" customHeight="false" outlineLevel="0" collapsed="false">
      <c r="K5477" s="161" t="s">
        <v>15819</v>
      </c>
    </row>
    <row r="5478" customFormat="false" ht="12.75" hidden="false" customHeight="false" outlineLevel="0" collapsed="false">
      <c r="K5478" s="161" t="s">
        <v>15820</v>
      </c>
    </row>
    <row r="5479" customFormat="false" ht="12.75" hidden="false" customHeight="false" outlineLevel="0" collapsed="false">
      <c r="K5479" s="161" t="s">
        <v>15821</v>
      </c>
    </row>
    <row r="5480" customFormat="false" ht="12.75" hidden="false" customHeight="false" outlineLevel="0" collapsed="false">
      <c r="K5480" s="161" t="s">
        <v>15822</v>
      </c>
    </row>
    <row r="5481" customFormat="false" ht="12.75" hidden="false" customHeight="false" outlineLevel="0" collapsed="false">
      <c r="K5481" s="161" t="s">
        <v>15823</v>
      </c>
    </row>
    <row r="5482" customFormat="false" ht="12.75" hidden="false" customHeight="false" outlineLevel="0" collapsed="false">
      <c r="K5482" s="161" t="s">
        <v>15824</v>
      </c>
    </row>
    <row r="5483" customFormat="false" ht="12.75" hidden="false" customHeight="false" outlineLevel="0" collapsed="false">
      <c r="K5483" s="161" t="s">
        <v>15825</v>
      </c>
    </row>
    <row r="5484" customFormat="false" ht="12.75" hidden="false" customHeight="false" outlineLevel="0" collapsed="false">
      <c r="K5484" s="161" t="s">
        <v>15826</v>
      </c>
    </row>
    <row r="5485" customFormat="false" ht="12.75" hidden="false" customHeight="false" outlineLevel="0" collapsed="false">
      <c r="K5485" s="161" t="s">
        <v>15827</v>
      </c>
    </row>
    <row r="5486" customFormat="false" ht="12.75" hidden="false" customHeight="false" outlineLevel="0" collapsed="false">
      <c r="K5486" s="161" t="s">
        <v>15828</v>
      </c>
    </row>
    <row r="5487" customFormat="false" ht="12.75" hidden="false" customHeight="false" outlineLevel="0" collapsed="false">
      <c r="K5487" s="161" t="s">
        <v>15829</v>
      </c>
    </row>
    <row r="5488" customFormat="false" ht="12.75" hidden="false" customHeight="false" outlineLevel="0" collapsed="false">
      <c r="K5488" s="161" t="s">
        <v>15830</v>
      </c>
    </row>
    <row r="5489" customFormat="false" ht="12.75" hidden="false" customHeight="false" outlineLevel="0" collapsed="false">
      <c r="K5489" s="161" t="s">
        <v>15831</v>
      </c>
    </row>
    <row r="5490" customFormat="false" ht="12.75" hidden="false" customHeight="false" outlineLevel="0" collapsed="false">
      <c r="K5490" s="161" t="s">
        <v>15832</v>
      </c>
    </row>
    <row r="5491" customFormat="false" ht="12.75" hidden="false" customHeight="false" outlineLevel="0" collapsed="false">
      <c r="K5491" s="161" t="s">
        <v>15833</v>
      </c>
    </row>
    <row r="5492" customFormat="false" ht="12.75" hidden="false" customHeight="false" outlineLevel="0" collapsed="false">
      <c r="K5492" s="161" t="s">
        <v>15834</v>
      </c>
    </row>
    <row r="5493" customFormat="false" ht="12.75" hidden="false" customHeight="false" outlineLevel="0" collapsed="false">
      <c r="K5493" s="161" t="s">
        <v>15835</v>
      </c>
    </row>
    <row r="5494" customFormat="false" ht="12.75" hidden="false" customHeight="false" outlineLevel="0" collapsed="false">
      <c r="K5494" s="161" t="s">
        <v>15836</v>
      </c>
    </row>
    <row r="5495" customFormat="false" ht="12.75" hidden="false" customHeight="false" outlineLevel="0" collapsed="false">
      <c r="K5495" s="161" t="s">
        <v>15837</v>
      </c>
    </row>
    <row r="5496" customFormat="false" ht="12.75" hidden="false" customHeight="false" outlineLevel="0" collapsed="false">
      <c r="K5496" s="161" t="s">
        <v>15838</v>
      </c>
    </row>
    <row r="5497" customFormat="false" ht="12.75" hidden="false" customHeight="false" outlineLevel="0" collapsed="false">
      <c r="K5497" s="161" t="s">
        <v>15839</v>
      </c>
    </row>
    <row r="5498" customFormat="false" ht="12.75" hidden="false" customHeight="false" outlineLevel="0" collapsed="false">
      <c r="K5498" s="161" t="s">
        <v>15840</v>
      </c>
    </row>
    <row r="5499" customFormat="false" ht="12.75" hidden="false" customHeight="false" outlineLevel="0" collapsed="false">
      <c r="K5499" s="161" t="s">
        <v>15841</v>
      </c>
    </row>
    <row r="5500" customFormat="false" ht="12.75" hidden="false" customHeight="false" outlineLevel="0" collapsed="false">
      <c r="K5500" s="161" t="s">
        <v>15842</v>
      </c>
    </row>
    <row r="5501" customFormat="false" ht="12.75" hidden="false" customHeight="false" outlineLevel="0" collapsed="false">
      <c r="K5501" s="161" t="s">
        <v>15843</v>
      </c>
    </row>
    <row r="5502" customFormat="false" ht="12.75" hidden="false" customHeight="false" outlineLevel="0" collapsed="false">
      <c r="K5502" s="161" t="s">
        <v>15844</v>
      </c>
    </row>
    <row r="5503" customFormat="false" ht="12.75" hidden="false" customHeight="false" outlineLevel="0" collapsed="false">
      <c r="K5503" s="161" t="s">
        <v>15845</v>
      </c>
    </row>
    <row r="5504" customFormat="false" ht="12.75" hidden="false" customHeight="false" outlineLevel="0" collapsed="false">
      <c r="K5504" s="161" t="s">
        <v>15846</v>
      </c>
    </row>
    <row r="5505" customFormat="false" ht="12.75" hidden="false" customHeight="false" outlineLevel="0" collapsed="false">
      <c r="K5505" s="161" t="s">
        <v>15847</v>
      </c>
    </row>
    <row r="5506" customFormat="false" ht="12.75" hidden="false" customHeight="false" outlineLevel="0" collapsed="false">
      <c r="K5506" s="161" t="s">
        <v>15848</v>
      </c>
    </row>
    <row r="5507" customFormat="false" ht="12.75" hidden="false" customHeight="false" outlineLevel="0" collapsed="false">
      <c r="K5507" s="161" t="s">
        <v>15849</v>
      </c>
    </row>
    <row r="5508" customFormat="false" ht="12.75" hidden="false" customHeight="false" outlineLevel="0" collapsed="false">
      <c r="K5508" s="161" t="s">
        <v>15850</v>
      </c>
    </row>
    <row r="5509" customFormat="false" ht="12.75" hidden="false" customHeight="false" outlineLevel="0" collapsed="false">
      <c r="K5509" s="161" t="s">
        <v>15851</v>
      </c>
    </row>
    <row r="5510" customFormat="false" ht="12.75" hidden="false" customHeight="false" outlineLevel="0" collapsed="false">
      <c r="K5510" s="161" t="s">
        <v>15852</v>
      </c>
    </row>
    <row r="5511" customFormat="false" ht="12.75" hidden="false" customHeight="false" outlineLevel="0" collapsed="false">
      <c r="K5511" s="161" t="s">
        <v>15853</v>
      </c>
    </row>
    <row r="5512" customFormat="false" ht="12.75" hidden="false" customHeight="false" outlineLevel="0" collapsed="false">
      <c r="K5512" s="161" t="s">
        <v>15854</v>
      </c>
    </row>
    <row r="5513" customFormat="false" ht="12.75" hidden="false" customHeight="false" outlineLevel="0" collapsed="false">
      <c r="K5513" s="161" t="s">
        <v>15855</v>
      </c>
    </row>
    <row r="5514" customFormat="false" ht="12.75" hidden="false" customHeight="false" outlineLevel="0" collapsed="false">
      <c r="K5514" s="161" t="s">
        <v>15856</v>
      </c>
    </row>
    <row r="5515" customFormat="false" ht="12.75" hidden="false" customHeight="false" outlineLevel="0" collapsed="false">
      <c r="K5515" s="161" t="s">
        <v>15857</v>
      </c>
    </row>
    <row r="5516" customFormat="false" ht="12.75" hidden="false" customHeight="false" outlineLevel="0" collapsed="false">
      <c r="K5516" s="161" t="s">
        <v>15858</v>
      </c>
    </row>
    <row r="5517" customFormat="false" ht="12.75" hidden="false" customHeight="false" outlineLevel="0" collapsed="false">
      <c r="K5517" s="161" t="s">
        <v>15859</v>
      </c>
    </row>
    <row r="5518" customFormat="false" ht="12.75" hidden="false" customHeight="false" outlineLevel="0" collapsed="false">
      <c r="K5518" s="161" t="s">
        <v>15860</v>
      </c>
    </row>
    <row r="5519" customFormat="false" ht="12.75" hidden="false" customHeight="false" outlineLevel="0" collapsed="false">
      <c r="K5519" s="161" t="s">
        <v>15861</v>
      </c>
    </row>
    <row r="5520" customFormat="false" ht="12.75" hidden="false" customHeight="false" outlineLevel="0" collapsed="false">
      <c r="K5520" s="161" t="s">
        <v>15862</v>
      </c>
    </row>
    <row r="5521" customFormat="false" ht="12.75" hidden="false" customHeight="false" outlineLevel="0" collapsed="false">
      <c r="K5521" s="161" t="s">
        <v>15863</v>
      </c>
    </row>
    <row r="5522" customFormat="false" ht="12.75" hidden="false" customHeight="false" outlineLevel="0" collapsed="false">
      <c r="K5522" s="161" t="s">
        <v>15864</v>
      </c>
    </row>
    <row r="5523" customFormat="false" ht="12.75" hidden="false" customHeight="false" outlineLevel="0" collapsed="false">
      <c r="K5523" s="161" t="s">
        <v>15865</v>
      </c>
    </row>
    <row r="5524" customFormat="false" ht="12.75" hidden="false" customHeight="false" outlineLevel="0" collapsed="false">
      <c r="K5524" s="161" t="s">
        <v>15866</v>
      </c>
    </row>
    <row r="5525" customFormat="false" ht="12.75" hidden="false" customHeight="false" outlineLevel="0" collapsed="false">
      <c r="K5525" s="161" t="s">
        <v>15867</v>
      </c>
    </row>
    <row r="5526" customFormat="false" ht="12.75" hidden="false" customHeight="false" outlineLevel="0" collapsed="false">
      <c r="K5526" s="161" t="s">
        <v>15868</v>
      </c>
    </row>
    <row r="5527" customFormat="false" ht="12.75" hidden="false" customHeight="false" outlineLevel="0" collapsed="false">
      <c r="K5527" s="161" t="s">
        <v>15869</v>
      </c>
    </row>
    <row r="5528" customFormat="false" ht="12.75" hidden="false" customHeight="false" outlineLevel="0" collapsed="false">
      <c r="K5528" s="161" t="s">
        <v>15870</v>
      </c>
    </row>
    <row r="5529" customFormat="false" ht="12.75" hidden="false" customHeight="false" outlineLevel="0" collapsed="false">
      <c r="K5529" s="161" t="s">
        <v>15871</v>
      </c>
    </row>
    <row r="5530" customFormat="false" ht="12.75" hidden="false" customHeight="false" outlineLevel="0" collapsed="false">
      <c r="K5530" s="161" t="s">
        <v>15872</v>
      </c>
    </row>
    <row r="5531" customFormat="false" ht="12.75" hidden="false" customHeight="false" outlineLevel="0" collapsed="false">
      <c r="K5531" s="161" t="s">
        <v>15873</v>
      </c>
    </row>
    <row r="5532" customFormat="false" ht="12.75" hidden="false" customHeight="false" outlineLevel="0" collapsed="false">
      <c r="K5532" s="161" t="s">
        <v>15874</v>
      </c>
    </row>
    <row r="5533" customFormat="false" ht="12.75" hidden="false" customHeight="false" outlineLevel="0" collapsed="false">
      <c r="K5533" s="161" t="s">
        <v>15875</v>
      </c>
    </row>
    <row r="5534" customFormat="false" ht="12.75" hidden="false" customHeight="false" outlineLevel="0" collapsed="false">
      <c r="K5534" s="161" t="s">
        <v>15876</v>
      </c>
    </row>
    <row r="5535" customFormat="false" ht="12.75" hidden="false" customHeight="false" outlineLevel="0" collapsed="false">
      <c r="K5535" s="161" t="s">
        <v>15877</v>
      </c>
    </row>
    <row r="5536" customFormat="false" ht="12.75" hidden="false" customHeight="false" outlineLevel="0" collapsed="false">
      <c r="K5536" s="161" t="s">
        <v>15878</v>
      </c>
    </row>
    <row r="5537" customFormat="false" ht="12.75" hidden="false" customHeight="false" outlineLevel="0" collapsed="false">
      <c r="K5537" s="161" t="s">
        <v>15879</v>
      </c>
    </row>
    <row r="5538" customFormat="false" ht="12.75" hidden="false" customHeight="false" outlineLevel="0" collapsed="false">
      <c r="K5538" s="161" t="s">
        <v>15880</v>
      </c>
    </row>
    <row r="5539" customFormat="false" ht="12.75" hidden="false" customHeight="false" outlineLevel="0" collapsed="false">
      <c r="K5539" s="161" t="s">
        <v>15881</v>
      </c>
    </row>
    <row r="5540" customFormat="false" ht="12.75" hidden="false" customHeight="false" outlineLevel="0" collapsed="false">
      <c r="K5540" s="161" t="s">
        <v>15882</v>
      </c>
    </row>
    <row r="5541" customFormat="false" ht="12.75" hidden="false" customHeight="false" outlineLevel="0" collapsed="false">
      <c r="K5541" s="161" t="s">
        <v>15883</v>
      </c>
    </row>
    <row r="5542" customFormat="false" ht="12.75" hidden="false" customHeight="false" outlineLevel="0" collapsed="false">
      <c r="K5542" s="161" t="s">
        <v>15884</v>
      </c>
    </row>
    <row r="5543" customFormat="false" ht="12.75" hidden="false" customHeight="false" outlineLevel="0" collapsed="false">
      <c r="K5543" s="161" t="s">
        <v>15885</v>
      </c>
    </row>
    <row r="5544" customFormat="false" ht="12.75" hidden="false" customHeight="false" outlineLevel="0" collapsed="false">
      <c r="K5544" s="161" t="s">
        <v>15886</v>
      </c>
    </row>
    <row r="5545" customFormat="false" ht="12.75" hidden="false" customHeight="false" outlineLevel="0" collapsed="false">
      <c r="K5545" s="161" t="s">
        <v>15887</v>
      </c>
    </row>
    <row r="5546" customFormat="false" ht="12.75" hidden="false" customHeight="false" outlineLevel="0" collapsed="false">
      <c r="K5546" s="161" t="s">
        <v>15888</v>
      </c>
    </row>
    <row r="5547" customFormat="false" ht="12.75" hidden="false" customHeight="false" outlineLevel="0" collapsed="false">
      <c r="K5547" s="161" t="s">
        <v>15889</v>
      </c>
    </row>
    <row r="5548" customFormat="false" ht="12.75" hidden="false" customHeight="false" outlineLevel="0" collapsed="false">
      <c r="K5548" s="161" t="s">
        <v>15890</v>
      </c>
    </row>
    <row r="5549" customFormat="false" ht="12.75" hidden="false" customHeight="false" outlineLevel="0" collapsed="false">
      <c r="K5549" s="161" t="s">
        <v>15891</v>
      </c>
    </row>
    <row r="5550" customFormat="false" ht="12.75" hidden="false" customHeight="false" outlineLevel="0" collapsed="false">
      <c r="K5550" s="161" t="s">
        <v>15892</v>
      </c>
    </row>
    <row r="5551" customFormat="false" ht="12.75" hidden="false" customHeight="false" outlineLevel="0" collapsed="false">
      <c r="K5551" s="161" t="s">
        <v>15893</v>
      </c>
    </row>
    <row r="5552" customFormat="false" ht="12.75" hidden="false" customHeight="false" outlineLevel="0" collapsed="false">
      <c r="K5552" s="161" t="s">
        <v>15894</v>
      </c>
    </row>
    <row r="5553" customFormat="false" ht="12.75" hidden="false" customHeight="false" outlineLevel="0" collapsed="false">
      <c r="K5553" s="161" t="s">
        <v>15895</v>
      </c>
    </row>
    <row r="5554" customFormat="false" ht="12.75" hidden="false" customHeight="false" outlineLevel="0" collapsed="false">
      <c r="K5554" s="161" t="s">
        <v>15896</v>
      </c>
    </row>
    <row r="5555" customFormat="false" ht="12.75" hidden="false" customHeight="false" outlineLevel="0" collapsed="false">
      <c r="K5555" s="161" t="s">
        <v>15897</v>
      </c>
    </row>
    <row r="5556" customFormat="false" ht="12.75" hidden="false" customHeight="false" outlineLevel="0" collapsed="false">
      <c r="K5556" s="161" t="s">
        <v>15898</v>
      </c>
    </row>
    <row r="5557" customFormat="false" ht="12.75" hidden="false" customHeight="false" outlineLevel="0" collapsed="false">
      <c r="K5557" s="161" t="s">
        <v>15899</v>
      </c>
    </row>
    <row r="5558" customFormat="false" ht="12.75" hidden="false" customHeight="false" outlineLevel="0" collapsed="false">
      <c r="K5558" s="161" t="s">
        <v>15900</v>
      </c>
    </row>
    <row r="5559" customFormat="false" ht="12.75" hidden="false" customHeight="false" outlineLevel="0" collapsed="false">
      <c r="K5559" s="161" t="s">
        <v>15901</v>
      </c>
    </row>
    <row r="5560" customFormat="false" ht="12.75" hidden="false" customHeight="false" outlineLevel="0" collapsed="false">
      <c r="K5560" s="161" t="s">
        <v>15902</v>
      </c>
    </row>
    <row r="5561" customFormat="false" ht="12.75" hidden="false" customHeight="false" outlineLevel="0" collapsed="false">
      <c r="K5561" s="161" t="s">
        <v>15903</v>
      </c>
    </row>
    <row r="5562" customFormat="false" ht="12.75" hidden="false" customHeight="false" outlineLevel="0" collapsed="false">
      <c r="K5562" s="161" t="s">
        <v>15904</v>
      </c>
    </row>
    <row r="5563" customFormat="false" ht="12.75" hidden="false" customHeight="false" outlineLevel="0" collapsed="false">
      <c r="K5563" s="161" t="s">
        <v>15905</v>
      </c>
    </row>
    <row r="5564" customFormat="false" ht="12.75" hidden="false" customHeight="false" outlineLevel="0" collapsed="false">
      <c r="K5564" s="161" t="s">
        <v>15906</v>
      </c>
    </row>
    <row r="5565" customFormat="false" ht="12.75" hidden="false" customHeight="false" outlineLevel="0" collapsed="false">
      <c r="K5565" s="161" t="s">
        <v>15907</v>
      </c>
    </row>
    <row r="5566" customFormat="false" ht="12.75" hidden="false" customHeight="false" outlineLevel="0" collapsed="false">
      <c r="K5566" s="161" t="s">
        <v>15908</v>
      </c>
    </row>
    <row r="5567" customFormat="false" ht="12.75" hidden="false" customHeight="false" outlineLevel="0" collapsed="false">
      <c r="K5567" s="161" t="s">
        <v>15909</v>
      </c>
    </row>
    <row r="5568" customFormat="false" ht="12.75" hidden="false" customHeight="false" outlineLevel="0" collapsed="false">
      <c r="K5568" s="161" t="s">
        <v>15910</v>
      </c>
    </row>
    <row r="5569" customFormat="false" ht="12.75" hidden="false" customHeight="false" outlineLevel="0" collapsed="false">
      <c r="K5569" s="161" t="s">
        <v>15911</v>
      </c>
    </row>
    <row r="5570" customFormat="false" ht="12.75" hidden="false" customHeight="false" outlineLevel="0" collapsed="false">
      <c r="K5570" s="161" t="s">
        <v>15912</v>
      </c>
    </row>
    <row r="5571" customFormat="false" ht="12.75" hidden="false" customHeight="false" outlineLevel="0" collapsed="false">
      <c r="K5571" s="161" t="s">
        <v>15913</v>
      </c>
    </row>
    <row r="5572" customFormat="false" ht="12.75" hidden="false" customHeight="false" outlineLevel="0" collapsed="false">
      <c r="K5572" s="161" t="s">
        <v>15914</v>
      </c>
    </row>
    <row r="5573" customFormat="false" ht="12.75" hidden="false" customHeight="false" outlineLevel="0" collapsed="false">
      <c r="K5573" s="161" t="s">
        <v>15915</v>
      </c>
    </row>
    <row r="5574" customFormat="false" ht="12.75" hidden="false" customHeight="false" outlineLevel="0" collapsed="false">
      <c r="K5574" s="161" t="s">
        <v>15916</v>
      </c>
    </row>
    <row r="5575" customFormat="false" ht="12.75" hidden="false" customHeight="false" outlineLevel="0" collapsed="false">
      <c r="K5575" s="161" t="s">
        <v>15917</v>
      </c>
    </row>
    <row r="5576" customFormat="false" ht="12.75" hidden="false" customHeight="false" outlineLevel="0" collapsed="false">
      <c r="K5576" s="161" t="s">
        <v>15918</v>
      </c>
    </row>
    <row r="5577" customFormat="false" ht="12.75" hidden="false" customHeight="false" outlineLevel="0" collapsed="false">
      <c r="K5577" s="161" t="s">
        <v>15919</v>
      </c>
    </row>
    <row r="5578" customFormat="false" ht="12.75" hidden="false" customHeight="false" outlineLevel="0" collapsed="false">
      <c r="K5578" s="161" t="s">
        <v>15920</v>
      </c>
    </row>
    <row r="5579" customFormat="false" ht="12.75" hidden="false" customHeight="false" outlineLevel="0" collapsed="false">
      <c r="K5579" s="161" t="s">
        <v>15921</v>
      </c>
    </row>
    <row r="5580" customFormat="false" ht="12.75" hidden="false" customHeight="false" outlineLevel="0" collapsed="false">
      <c r="K5580" s="161" t="s">
        <v>15922</v>
      </c>
    </row>
    <row r="5581" customFormat="false" ht="12.75" hidden="false" customHeight="false" outlineLevel="0" collapsed="false">
      <c r="K5581" s="161" t="s">
        <v>15923</v>
      </c>
    </row>
    <row r="5582" customFormat="false" ht="12.75" hidden="false" customHeight="false" outlineLevel="0" collapsed="false">
      <c r="K5582" s="161" t="s">
        <v>15924</v>
      </c>
    </row>
    <row r="5583" customFormat="false" ht="12.75" hidden="false" customHeight="false" outlineLevel="0" collapsed="false">
      <c r="K5583" s="161" t="s">
        <v>15925</v>
      </c>
    </row>
    <row r="5584" customFormat="false" ht="12.75" hidden="false" customHeight="false" outlineLevel="0" collapsed="false">
      <c r="K5584" s="161" t="s">
        <v>15926</v>
      </c>
    </row>
    <row r="5585" customFormat="false" ht="12.75" hidden="false" customHeight="false" outlineLevel="0" collapsed="false">
      <c r="K5585" s="161" t="s">
        <v>15927</v>
      </c>
    </row>
    <row r="5586" customFormat="false" ht="12.75" hidden="false" customHeight="false" outlineLevel="0" collapsed="false">
      <c r="K5586" s="161" t="s">
        <v>15928</v>
      </c>
    </row>
    <row r="5587" customFormat="false" ht="12.75" hidden="false" customHeight="false" outlineLevel="0" collapsed="false">
      <c r="K5587" s="161" t="s">
        <v>15929</v>
      </c>
    </row>
    <row r="5588" customFormat="false" ht="12.75" hidden="false" customHeight="false" outlineLevel="0" collapsed="false">
      <c r="K5588" s="161" t="s">
        <v>15930</v>
      </c>
    </row>
    <row r="5589" customFormat="false" ht="12.75" hidden="false" customHeight="false" outlineLevel="0" collapsed="false">
      <c r="K5589" s="161" t="s">
        <v>15931</v>
      </c>
    </row>
    <row r="5590" customFormat="false" ht="12.75" hidden="false" customHeight="false" outlineLevel="0" collapsed="false">
      <c r="K5590" s="161" t="s">
        <v>15932</v>
      </c>
    </row>
    <row r="5591" customFormat="false" ht="12.75" hidden="false" customHeight="false" outlineLevel="0" collapsed="false">
      <c r="K5591" s="161" t="s">
        <v>15933</v>
      </c>
    </row>
    <row r="5592" customFormat="false" ht="12.75" hidden="false" customHeight="false" outlineLevel="0" collapsed="false">
      <c r="K5592" s="161" t="s">
        <v>15934</v>
      </c>
    </row>
    <row r="5593" customFormat="false" ht="12.75" hidden="false" customHeight="false" outlineLevel="0" collapsed="false">
      <c r="K5593" s="161" t="s">
        <v>15935</v>
      </c>
    </row>
    <row r="5594" customFormat="false" ht="12.75" hidden="false" customHeight="false" outlineLevel="0" collapsed="false">
      <c r="K5594" s="161" t="s">
        <v>15936</v>
      </c>
    </row>
    <row r="5595" customFormat="false" ht="12.75" hidden="false" customHeight="false" outlineLevel="0" collapsed="false">
      <c r="K5595" s="161" t="s">
        <v>15937</v>
      </c>
    </row>
    <row r="5596" customFormat="false" ht="12.75" hidden="false" customHeight="false" outlineLevel="0" collapsed="false">
      <c r="K5596" s="161" t="s">
        <v>15938</v>
      </c>
    </row>
    <row r="5597" customFormat="false" ht="12.75" hidden="false" customHeight="false" outlineLevel="0" collapsed="false">
      <c r="K5597" s="161" t="s">
        <v>15939</v>
      </c>
    </row>
    <row r="5598" customFormat="false" ht="12.75" hidden="false" customHeight="false" outlineLevel="0" collapsed="false">
      <c r="K5598" s="161" t="s">
        <v>15940</v>
      </c>
    </row>
    <row r="5599" customFormat="false" ht="12.75" hidden="false" customHeight="false" outlineLevel="0" collapsed="false">
      <c r="K5599" s="161" t="s">
        <v>15941</v>
      </c>
    </row>
    <row r="5600" customFormat="false" ht="12.75" hidden="false" customHeight="false" outlineLevel="0" collapsed="false">
      <c r="K5600" s="161" t="s">
        <v>15942</v>
      </c>
    </row>
    <row r="5601" customFormat="false" ht="12.75" hidden="false" customHeight="false" outlineLevel="0" collapsed="false">
      <c r="K5601" s="161" t="s">
        <v>15943</v>
      </c>
    </row>
    <row r="5602" customFormat="false" ht="12.75" hidden="false" customHeight="false" outlineLevel="0" collapsed="false">
      <c r="K5602" s="161" t="s">
        <v>15944</v>
      </c>
    </row>
    <row r="5603" customFormat="false" ht="12.75" hidden="false" customHeight="false" outlineLevel="0" collapsed="false">
      <c r="K5603" s="161" t="s">
        <v>15945</v>
      </c>
    </row>
    <row r="5604" customFormat="false" ht="12.75" hidden="false" customHeight="false" outlineLevel="0" collapsed="false">
      <c r="K5604" s="161" t="s">
        <v>15946</v>
      </c>
    </row>
    <row r="5605" customFormat="false" ht="12.75" hidden="false" customHeight="false" outlineLevel="0" collapsed="false">
      <c r="K5605" s="161" t="s">
        <v>15947</v>
      </c>
    </row>
    <row r="5606" customFormat="false" ht="12.75" hidden="false" customHeight="false" outlineLevel="0" collapsed="false">
      <c r="K5606" s="161" t="s">
        <v>15948</v>
      </c>
    </row>
    <row r="5607" customFormat="false" ht="12.75" hidden="false" customHeight="false" outlineLevel="0" collapsed="false">
      <c r="K5607" s="161" t="s">
        <v>15949</v>
      </c>
    </row>
    <row r="5608" customFormat="false" ht="12.75" hidden="false" customHeight="false" outlineLevel="0" collapsed="false">
      <c r="K5608" s="161" t="s">
        <v>15950</v>
      </c>
    </row>
    <row r="5609" customFormat="false" ht="12.75" hidden="false" customHeight="false" outlineLevel="0" collapsed="false">
      <c r="K5609" s="161" t="s">
        <v>15951</v>
      </c>
    </row>
    <row r="5610" customFormat="false" ht="12.75" hidden="false" customHeight="false" outlineLevel="0" collapsed="false">
      <c r="K5610" s="161" t="s">
        <v>15952</v>
      </c>
    </row>
    <row r="5611" customFormat="false" ht="12.75" hidden="false" customHeight="false" outlineLevel="0" collapsed="false">
      <c r="K5611" s="161" t="s">
        <v>15953</v>
      </c>
    </row>
    <row r="5612" customFormat="false" ht="12.75" hidden="false" customHeight="false" outlineLevel="0" collapsed="false">
      <c r="K5612" s="161" t="s">
        <v>15954</v>
      </c>
    </row>
    <row r="5613" customFormat="false" ht="12.75" hidden="false" customHeight="false" outlineLevel="0" collapsed="false">
      <c r="K5613" s="161" t="s">
        <v>15955</v>
      </c>
    </row>
    <row r="5614" customFormat="false" ht="12.75" hidden="false" customHeight="false" outlineLevel="0" collapsed="false">
      <c r="K5614" s="161" t="s">
        <v>15956</v>
      </c>
    </row>
    <row r="5615" customFormat="false" ht="12.75" hidden="false" customHeight="false" outlineLevel="0" collapsed="false">
      <c r="K5615" s="161" t="s">
        <v>15957</v>
      </c>
    </row>
    <row r="5616" customFormat="false" ht="12.75" hidden="false" customHeight="false" outlineLevel="0" collapsed="false">
      <c r="K5616" s="161" t="s">
        <v>15958</v>
      </c>
    </row>
    <row r="5617" customFormat="false" ht="12.75" hidden="false" customHeight="false" outlineLevel="0" collapsed="false">
      <c r="K5617" s="161" t="s">
        <v>15959</v>
      </c>
    </row>
    <row r="5618" customFormat="false" ht="12.75" hidden="false" customHeight="false" outlineLevel="0" collapsed="false">
      <c r="K5618" s="161" t="s">
        <v>15960</v>
      </c>
    </row>
    <row r="5619" customFormat="false" ht="12.75" hidden="false" customHeight="false" outlineLevel="0" collapsed="false">
      <c r="K5619" s="161" t="s">
        <v>15961</v>
      </c>
    </row>
    <row r="5620" customFormat="false" ht="12.75" hidden="false" customHeight="false" outlineLevel="0" collapsed="false">
      <c r="K5620" s="161" t="s">
        <v>15962</v>
      </c>
    </row>
    <row r="5621" customFormat="false" ht="12.75" hidden="false" customHeight="false" outlineLevel="0" collapsed="false">
      <c r="K5621" s="161" t="s">
        <v>15963</v>
      </c>
    </row>
    <row r="5622" customFormat="false" ht="12.75" hidden="false" customHeight="false" outlineLevel="0" collapsed="false">
      <c r="K5622" s="161" t="s">
        <v>15964</v>
      </c>
    </row>
    <row r="5623" customFormat="false" ht="12.75" hidden="false" customHeight="false" outlineLevel="0" collapsed="false">
      <c r="K5623" s="161" t="s">
        <v>15965</v>
      </c>
    </row>
    <row r="5624" customFormat="false" ht="12.75" hidden="false" customHeight="false" outlineLevel="0" collapsed="false">
      <c r="K5624" s="161" t="s">
        <v>15966</v>
      </c>
    </row>
    <row r="5625" customFormat="false" ht="12.75" hidden="false" customHeight="false" outlineLevel="0" collapsed="false">
      <c r="K5625" s="161" t="s">
        <v>15967</v>
      </c>
    </row>
    <row r="5626" customFormat="false" ht="12.75" hidden="false" customHeight="false" outlineLevel="0" collapsed="false">
      <c r="K5626" s="161" t="s">
        <v>15968</v>
      </c>
    </row>
    <row r="5627" customFormat="false" ht="12.75" hidden="false" customHeight="false" outlineLevel="0" collapsed="false">
      <c r="K5627" s="161" t="s">
        <v>15969</v>
      </c>
    </row>
    <row r="5628" customFormat="false" ht="12.75" hidden="false" customHeight="false" outlineLevel="0" collapsed="false">
      <c r="K5628" s="161" t="s">
        <v>15970</v>
      </c>
    </row>
    <row r="5629" customFormat="false" ht="12.75" hidden="false" customHeight="false" outlineLevel="0" collapsed="false">
      <c r="K5629" s="161" t="s">
        <v>15971</v>
      </c>
    </row>
    <row r="5630" customFormat="false" ht="12.75" hidden="false" customHeight="false" outlineLevel="0" collapsed="false">
      <c r="K5630" s="161" t="s">
        <v>15972</v>
      </c>
    </row>
    <row r="5631" customFormat="false" ht="12.75" hidden="false" customHeight="false" outlineLevel="0" collapsed="false">
      <c r="K5631" s="161" t="s">
        <v>15973</v>
      </c>
    </row>
    <row r="5632" customFormat="false" ht="12.75" hidden="false" customHeight="false" outlineLevel="0" collapsed="false">
      <c r="K5632" s="161" t="s">
        <v>15974</v>
      </c>
    </row>
    <row r="5633" customFormat="false" ht="12.75" hidden="false" customHeight="false" outlineLevel="0" collapsed="false">
      <c r="K5633" s="161" t="s">
        <v>15975</v>
      </c>
    </row>
    <row r="5634" customFormat="false" ht="12.75" hidden="false" customHeight="false" outlineLevel="0" collapsed="false">
      <c r="K5634" s="161" t="s">
        <v>15976</v>
      </c>
    </row>
    <row r="5635" customFormat="false" ht="12.75" hidden="false" customHeight="false" outlineLevel="0" collapsed="false">
      <c r="K5635" s="161" t="s">
        <v>15977</v>
      </c>
    </row>
    <row r="5636" customFormat="false" ht="12.75" hidden="false" customHeight="false" outlineLevel="0" collapsed="false">
      <c r="K5636" s="161" t="s">
        <v>15978</v>
      </c>
    </row>
    <row r="5637" customFormat="false" ht="12.75" hidden="false" customHeight="false" outlineLevel="0" collapsed="false">
      <c r="K5637" s="161" t="s">
        <v>15979</v>
      </c>
    </row>
    <row r="5638" customFormat="false" ht="12.75" hidden="false" customHeight="false" outlineLevel="0" collapsed="false">
      <c r="K5638" s="161" t="s">
        <v>15980</v>
      </c>
    </row>
    <row r="5639" customFormat="false" ht="12.75" hidden="false" customHeight="false" outlineLevel="0" collapsed="false">
      <c r="K5639" s="161" t="s">
        <v>15981</v>
      </c>
    </row>
    <row r="5640" customFormat="false" ht="12.75" hidden="false" customHeight="false" outlineLevel="0" collapsed="false">
      <c r="K5640" s="161" t="s">
        <v>15982</v>
      </c>
    </row>
    <row r="5641" customFormat="false" ht="12.75" hidden="false" customHeight="false" outlineLevel="0" collapsed="false">
      <c r="K5641" s="161" t="s">
        <v>15983</v>
      </c>
    </row>
    <row r="5642" customFormat="false" ht="12.75" hidden="false" customHeight="false" outlineLevel="0" collapsed="false">
      <c r="K5642" s="161" t="s">
        <v>15984</v>
      </c>
    </row>
    <row r="5643" customFormat="false" ht="12.75" hidden="false" customHeight="false" outlineLevel="0" collapsed="false">
      <c r="K5643" s="161" t="s">
        <v>15985</v>
      </c>
    </row>
    <row r="5644" customFormat="false" ht="12.75" hidden="false" customHeight="false" outlineLevel="0" collapsed="false">
      <c r="K5644" s="161" t="s">
        <v>15986</v>
      </c>
    </row>
    <row r="5645" customFormat="false" ht="12.75" hidden="false" customHeight="false" outlineLevel="0" collapsed="false">
      <c r="K5645" s="161" t="s">
        <v>15987</v>
      </c>
    </row>
    <row r="5646" customFormat="false" ht="12.75" hidden="false" customHeight="false" outlineLevel="0" collapsed="false">
      <c r="K5646" s="161" t="s">
        <v>15988</v>
      </c>
    </row>
    <row r="5647" customFormat="false" ht="12.75" hidden="false" customHeight="false" outlineLevel="0" collapsed="false">
      <c r="K5647" s="161" t="s">
        <v>15989</v>
      </c>
    </row>
    <row r="5648" customFormat="false" ht="12.75" hidden="false" customHeight="false" outlineLevel="0" collapsed="false">
      <c r="K5648" s="161" t="s">
        <v>15990</v>
      </c>
    </row>
    <row r="5649" customFormat="false" ht="12.75" hidden="false" customHeight="false" outlineLevel="0" collapsed="false">
      <c r="K5649" s="161" t="s">
        <v>15991</v>
      </c>
    </row>
    <row r="5650" customFormat="false" ht="12.75" hidden="false" customHeight="false" outlineLevel="0" collapsed="false">
      <c r="K5650" s="161" t="s">
        <v>15992</v>
      </c>
    </row>
    <row r="5651" customFormat="false" ht="12.75" hidden="false" customHeight="false" outlineLevel="0" collapsed="false">
      <c r="K5651" s="161" t="s">
        <v>15993</v>
      </c>
    </row>
    <row r="5652" customFormat="false" ht="12.75" hidden="false" customHeight="false" outlineLevel="0" collapsed="false">
      <c r="K5652" s="161" t="s">
        <v>15994</v>
      </c>
    </row>
    <row r="5653" customFormat="false" ht="12.75" hidden="false" customHeight="false" outlineLevel="0" collapsed="false">
      <c r="K5653" s="161" t="s">
        <v>15995</v>
      </c>
    </row>
    <row r="5654" customFormat="false" ht="12.75" hidden="false" customHeight="false" outlineLevel="0" collapsed="false">
      <c r="K5654" s="161" t="s">
        <v>15996</v>
      </c>
    </row>
    <row r="5655" customFormat="false" ht="12.75" hidden="false" customHeight="false" outlineLevel="0" collapsed="false">
      <c r="K5655" s="161" t="s">
        <v>15997</v>
      </c>
    </row>
    <row r="5656" customFormat="false" ht="12.75" hidden="false" customHeight="false" outlineLevel="0" collapsed="false">
      <c r="K5656" s="161" t="s">
        <v>15998</v>
      </c>
    </row>
    <row r="5657" customFormat="false" ht="12.75" hidden="false" customHeight="false" outlineLevel="0" collapsed="false">
      <c r="K5657" s="161" t="s">
        <v>15999</v>
      </c>
    </row>
    <row r="5658" customFormat="false" ht="12.75" hidden="false" customHeight="false" outlineLevel="0" collapsed="false">
      <c r="K5658" s="161" t="s">
        <v>16000</v>
      </c>
    </row>
    <row r="5659" customFormat="false" ht="12.75" hidden="false" customHeight="false" outlineLevel="0" collapsed="false">
      <c r="K5659" s="161" t="s">
        <v>16001</v>
      </c>
    </row>
    <row r="5660" customFormat="false" ht="12.75" hidden="false" customHeight="false" outlineLevel="0" collapsed="false">
      <c r="K5660" s="161" t="s">
        <v>16002</v>
      </c>
    </row>
    <row r="5661" customFormat="false" ht="12.75" hidden="false" customHeight="false" outlineLevel="0" collapsed="false">
      <c r="K5661" s="161" t="s">
        <v>16003</v>
      </c>
    </row>
    <row r="5662" customFormat="false" ht="12.75" hidden="false" customHeight="false" outlineLevel="0" collapsed="false">
      <c r="K5662" s="161" t="s">
        <v>16004</v>
      </c>
    </row>
    <row r="5663" customFormat="false" ht="12.75" hidden="false" customHeight="false" outlineLevel="0" collapsed="false">
      <c r="K5663" s="161" t="s">
        <v>16005</v>
      </c>
    </row>
    <row r="5664" customFormat="false" ht="12.75" hidden="false" customHeight="false" outlineLevel="0" collapsed="false">
      <c r="K5664" s="161" t="s">
        <v>16006</v>
      </c>
    </row>
    <row r="5665" customFormat="false" ht="12.75" hidden="false" customHeight="false" outlineLevel="0" collapsed="false">
      <c r="K5665" s="161" t="s">
        <v>16007</v>
      </c>
    </row>
    <row r="5666" customFormat="false" ht="12.75" hidden="false" customHeight="false" outlineLevel="0" collapsed="false">
      <c r="K5666" s="161" t="s">
        <v>16008</v>
      </c>
    </row>
    <row r="5667" customFormat="false" ht="12.75" hidden="false" customHeight="false" outlineLevel="0" collapsed="false">
      <c r="K5667" s="161" t="s">
        <v>16009</v>
      </c>
    </row>
    <row r="5668" customFormat="false" ht="12.75" hidden="false" customHeight="false" outlineLevel="0" collapsed="false">
      <c r="K5668" s="161" t="s">
        <v>16010</v>
      </c>
    </row>
    <row r="5669" customFormat="false" ht="12.75" hidden="false" customHeight="false" outlineLevel="0" collapsed="false">
      <c r="K5669" s="161" t="s">
        <v>16011</v>
      </c>
    </row>
    <row r="5670" customFormat="false" ht="12.75" hidden="false" customHeight="false" outlineLevel="0" collapsed="false">
      <c r="K5670" s="161" t="s">
        <v>16012</v>
      </c>
    </row>
    <row r="5671" customFormat="false" ht="12.75" hidden="false" customHeight="false" outlineLevel="0" collapsed="false">
      <c r="K5671" s="161" t="s">
        <v>16013</v>
      </c>
    </row>
    <row r="5672" customFormat="false" ht="12.75" hidden="false" customHeight="false" outlineLevel="0" collapsed="false">
      <c r="K5672" s="161" t="s">
        <v>16014</v>
      </c>
    </row>
    <row r="5673" customFormat="false" ht="12.75" hidden="false" customHeight="false" outlineLevel="0" collapsed="false">
      <c r="K5673" s="161" t="s">
        <v>16015</v>
      </c>
    </row>
    <row r="5674" customFormat="false" ht="12.75" hidden="false" customHeight="false" outlineLevel="0" collapsed="false">
      <c r="K5674" s="161" t="s">
        <v>16016</v>
      </c>
    </row>
    <row r="5675" customFormat="false" ht="12.75" hidden="false" customHeight="false" outlineLevel="0" collapsed="false">
      <c r="K5675" s="161" t="s">
        <v>16017</v>
      </c>
    </row>
    <row r="5676" customFormat="false" ht="12.75" hidden="false" customHeight="false" outlineLevel="0" collapsed="false">
      <c r="K5676" s="161" t="s">
        <v>16018</v>
      </c>
    </row>
    <row r="5677" customFormat="false" ht="12.75" hidden="false" customHeight="false" outlineLevel="0" collapsed="false">
      <c r="K5677" s="161" t="s">
        <v>16019</v>
      </c>
    </row>
    <row r="5678" customFormat="false" ht="12.75" hidden="false" customHeight="false" outlineLevel="0" collapsed="false">
      <c r="K5678" s="161" t="s">
        <v>16020</v>
      </c>
    </row>
    <row r="5679" customFormat="false" ht="12.75" hidden="false" customHeight="false" outlineLevel="0" collapsed="false">
      <c r="K5679" s="161" t="s">
        <v>16021</v>
      </c>
    </row>
    <row r="5680" customFormat="false" ht="12.75" hidden="false" customHeight="false" outlineLevel="0" collapsed="false">
      <c r="K5680" s="161" t="s">
        <v>16022</v>
      </c>
    </row>
    <row r="5681" customFormat="false" ht="12.75" hidden="false" customHeight="false" outlineLevel="0" collapsed="false">
      <c r="K5681" s="161" t="s">
        <v>16023</v>
      </c>
    </row>
    <row r="5682" customFormat="false" ht="12.75" hidden="false" customHeight="false" outlineLevel="0" collapsed="false">
      <c r="K5682" s="161" t="s">
        <v>16024</v>
      </c>
    </row>
    <row r="5683" customFormat="false" ht="12.75" hidden="false" customHeight="false" outlineLevel="0" collapsed="false">
      <c r="K5683" s="161" t="s">
        <v>16025</v>
      </c>
    </row>
    <row r="5684" customFormat="false" ht="12.75" hidden="false" customHeight="false" outlineLevel="0" collapsed="false">
      <c r="K5684" s="161" t="s">
        <v>16026</v>
      </c>
    </row>
    <row r="5685" customFormat="false" ht="12.75" hidden="false" customHeight="false" outlineLevel="0" collapsed="false">
      <c r="K5685" s="161" t="s">
        <v>16027</v>
      </c>
    </row>
    <row r="5686" customFormat="false" ht="12.75" hidden="false" customHeight="false" outlineLevel="0" collapsed="false">
      <c r="K5686" s="161" t="s">
        <v>16028</v>
      </c>
    </row>
    <row r="5687" customFormat="false" ht="12.75" hidden="false" customHeight="false" outlineLevel="0" collapsed="false">
      <c r="K5687" s="161" t="s">
        <v>16029</v>
      </c>
    </row>
    <row r="5688" customFormat="false" ht="12.75" hidden="false" customHeight="false" outlineLevel="0" collapsed="false">
      <c r="K5688" s="161" t="s">
        <v>16030</v>
      </c>
    </row>
    <row r="5689" customFormat="false" ht="12.75" hidden="false" customHeight="false" outlineLevel="0" collapsed="false">
      <c r="K5689" s="161" t="s">
        <v>16031</v>
      </c>
    </row>
    <row r="5690" customFormat="false" ht="12.75" hidden="false" customHeight="false" outlineLevel="0" collapsed="false">
      <c r="K5690" s="161" t="s">
        <v>16032</v>
      </c>
    </row>
    <row r="5691" customFormat="false" ht="12.75" hidden="false" customHeight="false" outlineLevel="0" collapsed="false">
      <c r="K5691" s="161" t="s">
        <v>16033</v>
      </c>
    </row>
    <row r="5692" customFormat="false" ht="12.75" hidden="false" customHeight="false" outlineLevel="0" collapsed="false">
      <c r="K5692" s="161" t="s">
        <v>16034</v>
      </c>
    </row>
    <row r="5693" customFormat="false" ht="12.75" hidden="false" customHeight="false" outlineLevel="0" collapsed="false">
      <c r="K5693" s="161" t="s">
        <v>16035</v>
      </c>
    </row>
    <row r="5694" customFormat="false" ht="12.75" hidden="false" customHeight="false" outlineLevel="0" collapsed="false">
      <c r="K5694" s="161" t="s">
        <v>16036</v>
      </c>
    </row>
    <row r="5695" customFormat="false" ht="12.75" hidden="false" customHeight="false" outlineLevel="0" collapsed="false">
      <c r="K5695" s="161" t="s">
        <v>16037</v>
      </c>
    </row>
    <row r="5696" customFormat="false" ht="12.75" hidden="false" customHeight="false" outlineLevel="0" collapsed="false">
      <c r="K5696" s="161" t="s">
        <v>16038</v>
      </c>
    </row>
    <row r="5697" customFormat="false" ht="12.75" hidden="false" customHeight="false" outlineLevel="0" collapsed="false">
      <c r="K5697" s="161" t="s">
        <v>16039</v>
      </c>
    </row>
    <row r="5698" customFormat="false" ht="12.75" hidden="false" customHeight="false" outlineLevel="0" collapsed="false">
      <c r="K5698" s="161" t="s">
        <v>16040</v>
      </c>
    </row>
    <row r="5699" customFormat="false" ht="12.75" hidden="false" customHeight="false" outlineLevel="0" collapsed="false">
      <c r="K5699" s="161" t="s">
        <v>16041</v>
      </c>
    </row>
    <row r="5700" customFormat="false" ht="12.75" hidden="false" customHeight="false" outlineLevel="0" collapsed="false">
      <c r="K5700" s="161" t="s">
        <v>16042</v>
      </c>
    </row>
    <row r="5701" customFormat="false" ht="12.75" hidden="false" customHeight="false" outlineLevel="0" collapsed="false">
      <c r="K5701" s="161" t="s">
        <v>16043</v>
      </c>
    </row>
    <row r="5702" customFormat="false" ht="12.75" hidden="false" customHeight="false" outlineLevel="0" collapsed="false">
      <c r="K5702" s="161" t="s">
        <v>16044</v>
      </c>
    </row>
    <row r="5703" customFormat="false" ht="12.75" hidden="false" customHeight="false" outlineLevel="0" collapsed="false">
      <c r="K5703" s="161" t="s">
        <v>16045</v>
      </c>
    </row>
    <row r="5704" customFormat="false" ht="12.75" hidden="false" customHeight="false" outlineLevel="0" collapsed="false">
      <c r="K5704" s="161" t="s">
        <v>16046</v>
      </c>
    </row>
    <row r="5705" customFormat="false" ht="12.75" hidden="false" customHeight="false" outlineLevel="0" collapsed="false">
      <c r="K5705" s="161" t="s">
        <v>16047</v>
      </c>
    </row>
    <row r="5706" customFormat="false" ht="12.75" hidden="false" customHeight="false" outlineLevel="0" collapsed="false">
      <c r="K5706" s="161" t="s">
        <v>16048</v>
      </c>
    </row>
    <row r="5707" customFormat="false" ht="12.75" hidden="false" customHeight="false" outlineLevel="0" collapsed="false">
      <c r="K5707" s="161" t="s">
        <v>16049</v>
      </c>
    </row>
    <row r="5708" customFormat="false" ht="12.75" hidden="false" customHeight="false" outlineLevel="0" collapsed="false">
      <c r="K5708" s="161" t="s">
        <v>16050</v>
      </c>
    </row>
    <row r="5709" customFormat="false" ht="12.75" hidden="false" customHeight="false" outlineLevel="0" collapsed="false">
      <c r="K5709" s="161" t="s">
        <v>16051</v>
      </c>
    </row>
    <row r="5710" customFormat="false" ht="12.75" hidden="false" customHeight="false" outlineLevel="0" collapsed="false">
      <c r="K5710" s="161" t="s">
        <v>16052</v>
      </c>
    </row>
    <row r="5711" customFormat="false" ht="12.75" hidden="false" customHeight="false" outlineLevel="0" collapsed="false">
      <c r="K5711" s="161" t="s">
        <v>16053</v>
      </c>
    </row>
    <row r="5712" customFormat="false" ht="12.75" hidden="false" customHeight="false" outlineLevel="0" collapsed="false">
      <c r="K5712" s="161" t="s">
        <v>16054</v>
      </c>
    </row>
    <row r="5713" customFormat="false" ht="12.75" hidden="false" customHeight="false" outlineLevel="0" collapsed="false">
      <c r="K5713" s="161" t="s">
        <v>16055</v>
      </c>
    </row>
    <row r="5714" customFormat="false" ht="12.75" hidden="false" customHeight="false" outlineLevel="0" collapsed="false">
      <c r="K5714" s="161" t="s">
        <v>16056</v>
      </c>
    </row>
    <row r="5715" customFormat="false" ht="12.75" hidden="false" customHeight="false" outlineLevel="0" collapsed="false">
      <c r="K5715" s="161" t="s">
        <v>16057</v>
      </c>
    </row>
    <row r="5716" customFormat="false" ht="12.75" hidden="false" customHeight="false" outlineLevel="0" collapsed="false">
      <c r="K5716" s="161" t="s">
        <v>16058</v>
      </c>
    </row>
    <row r="5717" customFormat="false" ht="12.75" hidden="false" customHeight="false" outlineLevel="0" collapsed="false">
      <c r="K5717" s="161" t="s">
        <v>16059</v>
      </c>
    </row>
    <row r="5718" customFormat="false" ht="12.75" hidden="false" customHeight="false" outlineLevel="0" collapsed="false">
      <c r="K5718" s="161" t="s">
        <v>16060</v>
      </c>
    </row>
    <row r="5719" customFormat="false" ht="12.75" hidden="false" customHeight="false" outlineLevel="0" collapsed="false">
      <c r="K5719" s="161" t="s">
        <v>16061</v>
      </c>
    </row>
    <row r="5720" customFormat="false" ht="12.75" hidden="false" customHeight="false" outlineLevel="0" collapsed="false">
      <c r="K5720" s="161" t="s">
        <v>16062</v>
      </c>
    </row>
    <row r="5721" customFormat="false" ht="12.75" hidden="false" customHeight="false" outlineLevel="0" collapsed="false">
      <c r="K5721" s="161" t="s">
        <v>16063</v>
      </c>
    </row>
    <row r="5722" customFormat="false" ht="12.75" hidden="false" customHeight="false" outlineLevel="0" collapsed="false">
      <c r="K5722" s="161" t="s">
        <v>16064</v>
      </c>
    </row>
    <row r="5723" customFormat="false" ht="12.75" hidden="false" customHeight="false" outlineLevel="0" collapsed="false">
      <c r="K5723" s="161" t="s">
        <v>16065</v>
      </c>
    </row>
    <row r="5724" customFormat="false" ht="12.75" hidden="false" customHeight="false" outlineLevel="0" collapsed="false">
      <c r="K5724" s="161" t="s">
        <v>16066</v>
      </c>
    </row>
    <row r="5725" customFormat="false" ht="12.75" hidden="false" customHeight="false" outlineLevel="0" collapsed="false">
      <c r="K5725" s="161" t="s">
        <v>16067</v>
      </c>
    </row>
    <row r="5726" customFormat="false" ht="12.75" hidden="false" customHeight="false" outlineLevel="0" collapsed="false">
      <c r="K5726" s="161" t="s">
        <v>16068</v>
      </c>
    </row>
    <row r="5727" customFormat="false" ht="12.75" hidden="false" customHeight="false" outlineLevel="0" collapsed="false">
      <c r="K5727" s="161" t="s">
        <v>16069</v>
      </c>
    </row>
    <row r="5728" customFormat="false" ht="12.75" hidden="false" customHeight="false" outlineLevel="0" collapsed="false">
      <c r="K5728" s="161" t="s">
        <v>16070</v>
      </c>
    </row>
    <row r="5729" customFormat="false" ht="12.75" hidden="false" customHeight="false" outlineLevel="0" collapsed="false">
      <c r="K5729" s="161" t="s">
        <v>16071</v>
      </c>
    </row>
    <row r="5730" customFormat="false" ht="12.75" hidden="false" customHeight="false" outlineLevel="0" collapsed="false">
      <c r="K5730" s="161" t="s">
        <v>16072</v>
      </c>
    </row>
    <row r="5731" customFormat="false" ht="12.75" hidden="false" customHeight="false" outlineLevel="0" collapsed="false">
      <c r="K5731" s="161" t="s">
        <v>16073</v>
      </c>
    </row>
    <row r="5732" customFormat="false" ht="12.75" hidden="false" customHeight="false" outlineLevel="0" collapsed="false">
      <c r="K5732" s="161" t="s">
        <v>16074</v>
      </c>
    </row>
    <row r="5733" customFormat="false" ht="12.75" hidden="false" customHeight="false" outlineLevel="0" collapsed="false">
      <c r="K5733" s="161" t="s">
        <v>16075</v>
      </c>
    </row>
    <row r="5734" customFormat="false" ht="12.75" hidden="false" customHeight="false" outlineLevel="0" collapsed="false">
      <c r="K5734" s="161" t="s">
        <v>16076</v>
      </c>
    </row>
    <row r="5735" customFormat="false" ht="12.75" hidden="false" customHeight="false" outlineLevel="0" collapsed="false">
      <c r="K5735" s="161" t="s">
        <v>16077</v>
      </c>
    </row>
    <row r="5736" customFormat="false" ht="12.75" hidden="false" customHeight="false" outlineLevel="0" collapsed="false">
      <c r="K5736" s="161" t="s">
        <v>16078</v>
      </c>
    </row>
    <row r="5737" customFormat="false" ht="12.75" hidden="false" customHeight="false" outlineLevel="0" collapsed="false">
      <c r="K5737" s="161" t="s">
        <v>16079</v>
      </c>
    </row>
    <row r="5738" customFormat="false" ht="12.75" hidden="false" customHeight="false" outlineLevel="0" collapsed="false">
      <c r="K5738" s="161" t="s">
        <v>16080</v>
      </c>
    </row>
    <row r="5739" customFormat="false" ht="12.75" hidden="false" customHeight="false" outlineLevel="0" collapsed="false">
      <c r="K5739" s="161" t="s">
        <v>16081</v>
      </c>
    </row>
    <row r="5740" customFormat="false" ht="12.75" hidden="false" customHeight="false" outlineLevel="0" collapsed="false">
      <c r="K5740" s="161" t="s">
        <v>16082</v>
      </c>
    </row>
    <row r="5741" customFormat="false" ht="12.75" hidden="false" customHeight="false" outlineLevel="0" collapsed="false">
      <c r="K5741" s="161" t="s">
        <v>16083</v>
      </c>
    </row>
    <row r="5742" customFormat="false" ht="12.75" hidden="false" customHeight="false" outlineLevel="0" collapsed="false">
      <c r="K5742" s="161" t="s">
        <v>16084</v>
      </c>
    </row>
    <row r="5743" customFormat="false" ht="12.75" hidden="false" customHeight="false" outlineLevel="0" collapsed="false">
      <c r="K5743" s="161" t="s">
        <v>16085</v>
      </c>
    </row>
    <row r="5744" customFormat="false" ht="12.75" hidden="false" customHeight="false" outlineLevel="0" collapsed="false">
      <c r="K5744" s="161" t="s">
        <v>16086</v>
      </c>
    </row>
    <row r="5745" customFormat="false" ht="12.75" hidden="false" customHeight="false" outlineLevel="0" collapsed="false">
      <c r="K5745" s="161" t="s">
        <v>16087</v>
      </c>
    </row>
    <row r="5746" customFormat="false" ht="12.75" hidden="false" customHeight="false" outlineLevel="0" collapsed="false">
      <c r="K5746" s="161" t="s">
        <v>16088</v>
      </c>
    </row>
    <row r="5747" customFormat="false" ht="12.75" hidden="false" customHeight="false" outlineLevel="0" collapsed="false">
      <c r="K5747" s="161" t="s">
        <v>16089</v>
      </c>
    </row>
    <row r="5748" customFormat="false" ht="12.75" hidden="false" customHeight="false" outlineLevel="0" collapsed="false">
      <c r="K5748" s="161" t="s">
        <v>16090</v>
      </c>
    </row>
    <row r="5749" customFormat="false" ht="12.75" hidden="false" customHeight="false" outlineLevel="0" collapsed="false">
      <c r="K5749" s="161" t="s">
        <v>16091</v>
      </c>
    </row>
    <row r="5750" customFormat="false" ht="12.75" hidden="false" customHeight="false" outlineLevel="0" collapsed="false">
      <c r="K5750" s="161" t="s">
        <v>16092</v>
      </c>
    </row>
    <row r="5751" customFormat="false" ht="12.75" hidden="false" customHeight="false" outlineLevel="0" collapsed="false">
      <c r="K5751" s="161" t="s">
        <v>16093</v>
      </c>
    </row>
    <row r="5752" customFormat="false" ht="12.75" hidden="false" customHeight="false" outlineLevel="0" collapsed="false">
      <c r="K5752" s="161" t="s">
        <v>16094</v>
      </c>
    </row>
    <row r="5753" customFormat="false" ht="12.75" hidden="false" customHeight="false" outlineLevel="0" collapsed="false">
      <c r="K5753" s="161" t="s">
        <v>16095</v>
      </c>
    </row>
    <row r="5754" customFormat="false" ht="12.75" hidden="false" customHeight="false" outlineLevel="0" collapsed="false">
      <c r="K5754" s="161" t="s">
        <v>16096</v>
      </c>
    </row>
    <row r="5755" customFormat="false" ht="12.75" hidden="false" customHeight="false" outlineLevel="0" collapsed="false">
      <c r="K5755" s="161" t="s">
        <v>16097</v>
      </c>
    </row>
    <row r="5756" customFormat="false" ht="12.75" hidden="false" customHeight="false" outlineLevel="0" collapsed="false">
      <c r="K5756" s="161" t="s">
        <v>16098</v>
      </c>
    </row>
    <row r="5757" customFormat="false" ht="12.75" hidden="false" customHeight="false" outlineLevel="0" collapsed="false">
      <c r="K5757" s="161" t="s">
        <v>16099</v>
      </c>
    </row>
    <row r="5758" customFormat="false" ht="12.75" hidden="false" customHeight="false" outlineLevel="0" collapsed="false">
      <c r="K5758" s="161" t="s">
        <v>16100</v>
      </c>
    </row>
    <row r="5759" customFormat="false" ht="12.75" hidden="false" customHeight="false" outlineLevel="0" collapsed="false">
      <c r="K5759" s="161" t="s">
        <v>16101</v>
      </c>
    </row>
    <row r="5760" customFormat="false" ht="12.75" hidden="false" customHeight="false" outlineLevel="0" collapsed="false">
      <c r="K5760" s="161" t="s">
        <v>16102</v>
      </c>
    </row>
    <row r="5761" customFormat="false" ht="12.75" hidden="false" customHeight="false" outlineLevel="0" collapsed="false">
      <c r="K5761" s="161" t="s">
        <v>16103</v>
      </c>
    </row>
    <row r="5762" customFormat="false" ht="12.75" hidden="false" customHeight="false" outlineLevel="0" collapsed="false">
      <c r="K5762" s="161" t="s">
        <v>16104</v>
      </c>
    </row>
    <row r="5763" customFormat="false" ht="12.75" hidden="false" customHeight="false" outlineLevel="0" collapsed="false">
      <c r="K5763" s="161" t="s">
        <v>16105</v>
      </c>
    </row>
    <row r="5764" customFormat="false" ht="12.75" hidden="false" customHeight="false" outlineLevel="0" collapsed="false">
      <c r="K5764" s="161" t="s">
        <v>16106</v>
      </c>
    </row>
    <row r="5765" customFormat="false" ht="12.75" hidden="false" customHeight="false" outlineLevel="0" collapsed="false">
      <c r="K5765" s="161" t="s">
        <v>16107</v>
      </c>
    </row>
    <row r="5766" customFormat="false" ht="12.75" hidden="false" customHeight="false" outlineLevel="0" collapsed="false">
      <c r="K5766" s="161" t="s">
        <v>16108</v>
      </c>
    </row>
    <row r="5767" customFormat="false" ht="12.75" hidden="false" customHeight="false" outlineLevel="0" collapsed="false">
      <c r="K5767" s="161" t="s">
        <v>16109</v>
      </c>
    </row>
    <row r="5768" customFormat="false" ht="12.75" hidden="false" customHeight="false" outlineLevel="0" collapsed="false">
      <c r="K5768" s="161" t="s">
        <v>16110</v>
      </c>
    </row>
    <row r="5769" customFormat="false" ht="12.75" hidden="false" customHeight="false" outlineLevel="0" collapsed="false">
      <c r="K5769" s="161" t="s">
        <v>16111</v>
      </c>
    </row>
    <row r="5770" customFormat="false" ht="12.75" hidden="false" customHeight="false" outlineLevel="0" collapsed="false">
      <c r="K5770" s="161" t="s">
        <v>16112</v>
      </c>
    </row>
    <row r="5771" customFormat="false" ht="12.75" hidden="false" customHeight="false" outlineLevel="0" collapsed="false">
      <c r="K5771" s="161" t="s">
        <v>16113</v>
      </c>
    </row>
    <row r="5772" customFormat="false" ht="12.75" hidden="false" customHeight="false" outlineLevel="0" collapsed="false">
      <c r="K5772" s="161" t="s">
        <v>16114</v>
      </c>
    </row>
    <row r="5773" customFormat="false" ht="12.75" hidden="false" customHeight="false" outlineLevel="0" collapsed="false">
      <c r="K5773" s="161" t="s">
        <v>16115</v>
      </c>
    </row>
    <row r="5774" customFormat="false" ht="12.75" hidden="false" customHeight="false" outlineLevel="0" collapsed="false">
      <c r="K5774" s="161" t="s">
        <v>16116</v>
      </c>
    </row>
    <row r="5775" customFormat="false" ht="12.75" hidden="false" customHeight="false" outlineLevel="0" collapsed="false">
      <c r="K5775" s="161" t="s">
        <v>16117</v>
      </c>
    </row>
    <row r="5776" customFormat="false" ht="12.75" hidden="false" customHeight="false" outlineLevel="0" collapsed="false">
      <c r="K5776" s="161" t="s">
        <v>16118</v>
      </c>
    </row>
    <row r="5777" customFormat="false" ht="12.75" hidden="false" customHeight="false" outlineLevel="0" collapsed="false">
      <c r="K5777" s="161" t="s">
        <v>16119</v>
      </c>
    </row>
    <row r="5778" customFormat="false" ht="12.75" hidden="false" customHeight="false" outlineLevel="0" collapsed="false">
      <c r="K5778" s="161" t="s">
        <v>16120</v>
      </c>
    </row>
    <row r="5779" customFormat="false" ht="12.75" hidden="false" customHeight="false" outlineLevel="0" collapsed="false">
      <c r="K5779" s="161" t="s">
        <v>16121</v>
      </c>
    </row>
    <row r="5780" customFormat="false" ht="12.75" hidden="false" customHeight="false" outlineLevel="0" collapsed="false">
      <c r="K5780" s="161" t="s">
        <v>16122</v>
      </c>
    </row>
    <row r="5781" customFormat="false" ht="12.75" hidden="false" customHeight="false" outlineLevel="0" collapsed="false">
      <c r="K5781" s="161" t="s">
        <v>16123</v>
      </c>
    </row>
    <row r="5782" customFormat="false" ht="12.75" hidden="false" customHeight="false" outlineLevel="0" collapsed="false">
      <c r="K5782" s="161" t="s">
        <v>16124</v>
      </c>
    </row>
    <row r="5783" customFormat="false" ht="12.75" hidden="false" customHeight="false" outlineLevel="0" collapsed="false">
      <c r="K5783" s="161" t="s">
        <v>16125</v>
      </c>
    </row>
    <row r="5784" customFormat="false" ht="12.75" hidden="false" customHeight="false" outlineLevel="0" collapsed="false">
      <c r="K5784" s="161" t="s">
        <v>16126</v>
      </c>
    </row>
    <row r="5785" customFormat="false" ht="12.75" hidden="false" customHeight="false" outlineLevel="0" collapsed="false">
      <c r="K5785" s="161" t="s">
        <v>16127</v>
      </c>
    </row>
    <row r="5786" customFormat="false" ht="12.75" hidden="false" customHeight="false" outlineLevel="0" collapsed="false">
      <c r="K5786" s="161" t="s">
        <v>16128</v>
      </c>
    </row>
    <row r="5787" customFormat="false" ht="12.75" hidden="false" customHeight="false" outlineLevel="0" collapsed="false">
      <c r="K5787" s="161" t="s">
        <v>16129</v>
      </c>
    </row>
    <row r="5788" customFormat="false" ht="12.75" hidden="false" customHeight="false" outlineLevel="0" collapsed="false">
      <c r="K5788" s="161" t="s">
        <v>16130</v>
      </c>
    </row>
    <row r="5789" customFormat="false" ht="12.75" hidden="false" customHeight="false" outlineLevel="0" collapsed="false">
      <c r="K5789" s="161" t="s">
        <v>16131</v>
      </c>
    </row>
    <row r="5790" customFormat="false" ht="12.75" hidden="false" customHeight="false" outlineLevel="0" collapsed="false">
      <c r="K5790" s="161" t="s">
        <v>16132</v>
      </c>
    </row>
    <row r="5791" customFormat="false" ht="12.75" hidden="false" customHeight="false" outlineLevel="0" collapsed="false">
      <c r="K5791" s="161" t="s">
        <v>16133</v>
      </c>
    </row>
    <row r="5792" customFormat="false" ht="12.75" hidden="false" customHeight="false" outlineLevel="0" collapsed="false">
      <c r="K5792" s="161" t="s">
        <v>16134</v>
      </c>
    </row>
    <row r="5793" customFormat="false" ht="12.75" hidden="false" customHeight="false" outlineLevel="0" collapsed="false">
      <c r="K5793" s="161" t="s">
        <v>16135</v>
      </c>
    </row>
    <row r="5794" customFormat="false" ht="12.75" hidden="false" customHeight="false" outlineLevel="0" collapsed="false">
      <c r="K5794" s="161" t="s">
        <v>16136</v>
      </c>
    </row>
    <row r="5795" customFormat="false" ht="12.75" hidden="false" customHeight="false" outlineLevel="0" collapsed="false">
      <c r="K5795" s="161" t="s">
        <v>16137</v>
      </c>
    </row>
    <row r="5796" customFormat="false" ht="12.75" hidden="false" customHeight="false" outlineLevel="0" collapsed="false">
      <c r="K5796" s="161" t="s">
        <v>16138</v>
      </c>
    </row>
    <row r="5797" customFormat="false" ht="12.75" hidden="false" customHeight="false" outlineLevel="0" collapsed="false">
      <c r="K5797" s="161" t="s">
        <v>16139</v>
      </c>
    </row>
    <row r="5798" customFormat="false" ht="12.75" hidden="false" customHeight="false" outlineLevel="0" collapsed="false">
      <c r="K5798" s="161" t="s">
        <v>16140</v>
      </c>
    </row>
    <row r="5799" customFormat="false" ht="12.75" hidden="false" customHeight="false" outlineLevel="0" collapsed="false">
      <c r="K5799" s="161" t="s">
        <v>16141</v>
      </c>
    </row>
    <row r="5800" customFormat="false" ht="12.75" hidden="false" customHeight="false" outlineLevel="0" collapsed="false">
      <c r="K5800" s="161" t="s">
        <v>16142</v>
      </c>
    </row>
    <row r="5801" customFormat="false" ht="12.75" hidden="false" customHeight="false" outlineLevel="0" collapsed="false">
      <c r="K5801" s="161" t="s">
        <v>16143</v>
      </c>
    </row>
    <row r="5802" customFormat="false" ht="12.75" hidden="false" customHeight="false" outlineLevel="0" collapsed="false">
      <c r="K5802" s="161" t="s">
        <v>16144</v>
      </c>
    </row>
    <row r="5803" customFormat="false" ht="12.75" hidden="false" customHeight="false" outlineLevel="0" collapsed="false">
      <c r="K5803" s="161" t="s">
        <v>16145</v>
      </c>
    </row>
    <row r="5804" customFormat="false" ht="12.75" hidden="false" customHeight="false" outlineLevel="0" collapsed="false">
      <c r="K5804" s="161" t="s">
        <v>16146</v>
      </c>
    </row>
    <row r="5805" customFormat="false" ht="12.75" hidden="false" customHeight="false" outlineLevel="0" collapsed="false">
      <c r="K5805" s="161" t="s">
        <v>16147</v>
      </c>
    </row>
    <row r="5806" customFormat="false" ht="12.75" hidden="false" customHeight="false" outlineLevel="0" collapsed="false">
      <c r="K5806" s="161" t="s">
        <v>16148</v>
      </c>
    </row>
    <row r="5807" customFormat="false" ht="12.75" hidden="false" customHeight="false" outlineLevel="0" collapsed="false">
      <c r="K5807" s="161" t="s">
        <v>16149</v>
      </c>
    </row>
    <row r="5808" customFormat="false" ht="12.75" hidden="false" customHeight="false" outlineLevel="0" collapsed="false">
      <c r="K5808" s="161" t="s">
        <v>16150</v>
      </c>
    </row>
    <row r="5809" customFormat="false" ht="12.75" hidden="false" customHeight="false" outlineLevel="0" collapsed="false">
      <c r="K5809" s="161" t="s">
        <v>16151</v>
      </c>
    </row>
    <row r="5810" customFormat="false" ht="12.75" hidden="false" customHeight="false" outlineLevel="0" collapsed="false">
      <c r="K5810" s="161" t="s">
        <v>16152</v>
      </c>
    </row>
    <row r="5811" customFormat="false" ht="12.75" hidden="false" customHeight="false" outlineLevel="0" collapsed="false">
      <c r="K5811" s="161" t="s">
        <v>16153</v>
      </c>
    </row>
    <row r="5812" customFormat="false" ht="12.75" hidden="false" customHeight="false" outlineLevel="0" collapsed="false">
      <c r="K5812" s="161" t="s">
        <v>16154</v>
      </c>
    </row>
    <row r="5813" customFormat="false" ht="12.75" hidden="false" customHeight="false" outlineLevel="0" collapsed="false">
      <c r="K5813" s="161" t="s">
        <v>16155</v>
      </c>
    </row>
    <row r="5814" customFormat="false" ht="12.75" hidden="false" customHeight="false" outlineLevel="0" collapsed="false">
      <c r="K5814" s="161" t="s">
        <v>16156</v>
      </c>
    </row>
    <row r="5815" customFormat="false" ht="12.75" hidden="false" customHeight="false" outlineLevel="0" collapsed="false">
      <c r="K5815" s="161" t="s">
        <v>16157</v>
      </c>
    </row>
    <row r="5816" customFormat="false" ht="12.75" hidden="false" customHeight="false" outlineLevel="0" collapsed="false">
      <c r="K5816" s="161" t="s">
        <v>16158</v>
      </c>
    </row>
    <row r="5817" customFormat="false" ht="12.75" hidden="false" customHeight="false" outlineLevel="0" collapsed="false">
      <c r="K5817" s="161" t="s">
        <v>16159</v>
      </c>
    </row>
    <row r="5818" customFormat="false" ht="12.75" hidden="false" customHeight="false" outlineLevel="0" collapsed="false">
      <c r="K5818" s="161" t="s">
        <v>16160</v>
      </c>
    </row>
    <row r="5819" customFormat="false" ht="12.75" hidden="false" customHeight="false" outlineLevel="0" collapsed="false">
      <c r="K5819" s="161" t="s">
        <v>16161</v>
      </c>
    </row>
    <row r="5820" customFormat="false" ht="12.75" hidden="false" customHeight="false" outlineLevel="0" collapsed="false">
      <c r="K5820" s="161" t="s">
        <v>16162</v>
      </c>
    </row>
    <row r="5821" customFormat="false" ht="12.75" hidden="false" customHeight="false" outlineLevel="0" collapsed="false">
      <c r="K5821" s="161" t="s">
        <v>16163</v>
      </c>
    </row>
    <row r="5822" customFormat="false" ht="12.75" hidden="false" customHeight="false" outlineLevel="0" collapsed="false">
      <c r="K5822" s="161" t="s">
        <v>16164</v>
      </c>
    </row>
    <row r="5823" customFormat="false" ht="12.75" hidden="false" customHeight="false" outlineLevel="0" collapsed="false">
      <c r="K5823" s="161" t="s">
        <v>16165</v>
      </c>
    </row>
    <row r="5824" customFormat="false" ht="12.75" hidden="false" customHeight="false" outlineLevel="0" collapsed="false">
      <c r="K5824" s="161" t="s">
        <v>16166</v>
      </c>
    </row>
    <row r="5825" customFormat="false" ht="12.75" hidden="false" customHeight="false" outlineLevel="0" collapsed="false">
      <c r="K5825" s="161" t="s">
        <v>16167</v>
      </c>
    </row>
    <row r="5826" customFormat="false" ht="12.75" hidden="false" customHeight="false" outlineLevel="0" collapsed="false">
      <c r="K5826" s="161" t="s">
        <v>16168</v>
      </c>
    </row>
    <row r="5827" customFormat="false" ht="12.75" hidden="false" customHeight="false" outlineLevel="0" collapsed="false">
      <c r="K5827" s="161" t="s">
        <v>16169</v>
      </c>
    </row>
    <row r="5828" customFormat="false" ht="12.75" hidden="false" customHeight="false" outlineLevel="0" collapsed="false">
      <c r="K5828" s="161" t="s">
        <v>16170</v>
      </c>
    </row>
    <row r="5829" customFormat="false" ht="12.75" hidden="false" customHeight="false" outlineLevel="0" collapsed="false">
      <c r="K5829" s="161" t="s">
        <v>16171</v>
      </c>
    </row>
    <row r="5830" customFormat="false" ht="12.75" hidden="false" customHeight="false" outlineLevel="0" collapsed="false">
      <c r="K5830" s="161" t="s">
        <v>16172</v>
      </c>
    </row>
    <row r="5831" customFormat="false" ht="12.75" hidden="false" customHeight="false" outlineLevel="0" collapsed="false">
      <c r="K5831" s="161" t="s">
        <v>16173</v>
      </c>
    </row>
    <row r="5832" customFormat="false" ht="12.75" hidden="false" customHeight="false" outlineLevel="0" collapsed="false">
      <c r="K5832" s="161" t="s">
        <v>16174</v>
      </c>
    </row>
    <row r="5833" customFormat="false" ht="12.75" hidden="false" customHeight="false" outlineLevel="0" collapsed="false">
      <c r="K5833" s="161" t="s">
        <v>16175</v>
      </c>
    </row>
    <row r="5834" customFormat="false" ht="12.75" hidden="false" customHeight="false" outlineLevel="0" collapsed="false">
      <c r="K5834" s="161" t="s">
        <v>16176</v>
      </c>
    </row>
    <row r="5835" customFormat="false" ht="12.75" hidden="false" customHeight="false" outlineLevel="0" collapsed="false">
      <c r="K5835" s="161" t="s">
        <v>16177</v>
      </c>
    </row>
    <row r="5836" customFormat="false" ht="12.75" hidden="false" customHeight="false" outlineLevel="0" collapsed="false">
      <c r="K5836" s="161" t="s">
        <v>16178</v>
      </c>
    </row>
    <row r="5837" customFormat="false" ht="12.75" hidden="false" customHeight="false" outlineLevel="0" collapsed="false">
      <c r="K5837" s="161" t="s">
        <v>16179</v>
      </c>
    </row>
    <row r="5838" customFormat="false" ht="12.75" hidden="false" customHeight="false" outlineLevel="0" collapsed="false">
      <c r="K5838" s="161" t="s">
        <v>16180</v>
      </c>
    </row>
    <row r="5839" customFormat="false" ht="12.75" hidden="false" customHeight="false" outlineLevel="0" collapsed="false">
      <c r="K5839" s="161" t="s">
        <v>16181</v>
      </c>
    </row>
    <row r="5840" customFormat="false" ht="12.75" hidden="false" customHeight="false" outlineLevel="0" collapsed="false">
      <c r="K5840" s="161" t="s">
        <v>16182</v>
      </c>
    </row>
    <row r="5841" customFormat="false" ht="12.75" hidden="false" customHeight="false" outlineLevel="0" collapsed="false">
      <c r="K5841" s="161" t="s">
        <v>16183</v>
      </c>
    </row>
    <row r="5842" customFormat="false" ht="12.75" hidden="false" customHeight="false" outlineLevel="0" collapsed="false">
      <c r="K5842" s="161" t="s">
        <v>16184</v>
      </c>
    </row>
    <row r="5843" customFormat="false" ht="12.75" hidden="false" customHeight="false" outlineLevel="0" collapsed="false">
      <c r="K5843" s="161" t="s">
        <v>16185</v>
      </c>
    </row>
    <row r="5844" customFormat="false" ht="12.75" hidden="false" customHeight="false" outlineLevel="0" collapsed="false">
      <c r="K5844" s="161" t="s">
        <v>16186</v>
      </c>
    </row>
    <row r="5845" customFormat="false" ht="12.75" hidden="false" customHeight="false" outlineLevel="0" collapsed="false">
      <c r="K5845" s="161" t="s">
        <v>16187</v>
      </c>
    </row>
    <row r="5846" customFormat="false" ht="12.75" hidden="false" customHeight="false" outlineLevel="0" collapsed="false">
      <c r="K5846" s="161" t="s">
        <v>16188</v>
      </c>
    </row>
    <row r="5847" customFormat="false" ht="12.75" hidden="false" customHeight="false" outlineLevel="0" collapsed="false">
      <c r="K5847" s="161" t="s">
        <v>16189</v>
      </c>
    </row>
    <row r="5848" customFormat="false" ht="12.75" hidden="false" customHeight="false" outlineLevel="0" collapsed="false">
      <c r="K5848" s="161" t="s">
        <v>16190</v>
      </c>
    </row>
    <row r="5849" customFormat="false" ht="12.75" hidden="false" customHeight="false" outlineLevel="0" collapsed="false">
      <c r="K5849" s="161" t="s">
        <v>16191</v>
      </c>
    </row>
    <row r="5850" customFormat="false" ht="12.75" hidden="false" customHeight="false" outlineLevel="0" collapsed="false">
      <c r="K5850" s="161" t="s">
        <v>16192</v>
      </c>
    </row>
    <row r="5851" customFormat="false" ht="12.75" hidden="false" customHeight="false" outlineLevel="0" collapsed="false">
      <c r="K5851" s="161" t="s">
        <v>16193</v>
      </c>
    </row>
    <row r="5852" customFormat="false" ht="12.75" hidden="false" customHeight="false" outlineLevel="0" collapsed="false">
      <c r="K5852" s="161" t="s">
        <v>16194</v>
      </c>
    </row>
    <row r="5853" customFormat="false" ht="12.75" hidden="false" customHeight="false" outlineLevel="0" collapsed="false">
      <c r="K5853" s="161" t="s">
        <v>16195</v>
      </c>
    </row>
    <row r="5854" customFormat="false" ht="12.75" hidden="false" customHeight="false" outlineLevel="0" collapsed="false">
      <c r="K5854" s="161" t="s">
        <v>16196</v>
      </c>
    </row>
    <row r="5855" customFormat="false" ht="12.75" hidden="false" customHeight="false" outlineLevel="0" collapsed="false">
      <c r="K5855" s="161" t="s">
        <v>16197</v>
      </c>
    </row>
    <row r="5856" customFormat="false" ht="12.75" hidden="false" customHeight="false" outlineLevel="0" collapsed="false">
      <c r="K5856" s="161" t="s">
        <v>16198</v>
      </c>
    </row>
    <row r="5857" customFormat="false" ht="12.75" hidden="false" customHeight="false" outlineLevel="0" collapsed="false">
      <c r="K5857" s="161" t="s">
        <v>16199</v>
      </c>
    </row>
    <row r="5858" customFormat="false" ht="12.75" hidden="false" customHeight="false" outlineLevel="0" collapsed="false">
      <c r="K5858" s="161" t="s">
        <v>16200</v>
      </c>
    </row>
    <row r="5859" customFormat="false" ht="12.75" hidden="false" customHeight="false" outlineLevel="0" collapsed="false">
      <c r="K5859" s="161" t="s">
        <v>16201</v>
      </c>
    </row>
    <row r="5860" customFormat="false" ht="12.75" hidden="false" customHeight="false" outlineLevel="0" collapsed="false">
      <c r="K5860" s="161" t="s">
        <v>16202</v>
      </c>
    </row>
    <row r="5861" customFormat="false" ht="12.75" hidden="false" customHeight="false" outlineLevel="0" collapsed="false">
      <c r="K5861" s="161" t="s">
        <v>16203</v>
      </c>
    </row>
    <row r="5862" customFormat="false" ht="12.75" hidden="false" customHeight="false" outlineLevel="0" collapsed="false">
      <c r="K5862" s="161" t="s">
        <v>16204</v>
      </c>
    </row>
    <row r="5863" customFormat="false" ht="12.75" hidden="false" customHeight="false" outlineLevel="0" collapsed="false">
      <c r="K5863" s="161" t="s">
        <v>16205</v>
      </c>
    </row>
    <row r="5864" customFormat="false" ht="12.75" hidden="false" customHeight="false" outlineLevel="0" collapsed="false">
      <c r="K5864" s="161" t="s">
        <v>16206</v>
      </c>
    </row>
    <row r="5865" customFormat="false" ht="12.75" hidden="false" customHeight="false" outlineLevel="0" collapsed="false">
      <c r="K5865" s="161" t="s">
        <v>16207</v>
      </c>
    </row>
    <row r="5866" customFormat="false" ht="12.75" hidden="false" customHeight="false" outlineLevel="0" collapsed="false">
      <c r="K5866" s="161" t="s">
        <v>16208</v>
      </c>
    </row>
    <row r="5867" customFormat="false" ht="12.75" hidden="false" customHeight="false" outlineLevel="0" collapsed="false">
      <c r="K5867" s="161" t="s">
        <v>16209</v>
      </c>
    </row>
    <row r="5868" customFormat="false" ht="12.75" hidden="false" customHeight="false" outlineLevel="0" collapsed="false">
      <c r="K5868" s="161" t="s">
        <v>16210</v>
      </c>
    </row>
    <row r="5869" customFormat="false" ht="12.75" hidden="false" customHeight="false" outlineLevel="0" collapsed="false">
      <c r="K5869" s="161" t="s">
        <v>16211</v>
      </c>
    </row>
    <row r="5870" customFormat="false" ht="12.75" hidden="false" customHeight="false" outlineLevel="0" collapsed="false">
      <c r="K5870" s="161" t="s">
        <v>16212</v>
      </c>
    </row>
    <row r="5871" customFormat="false" ht="12.75" hidden="false" customHeight="false" outlineLevel="0" collapsed="false">
      <c r="K5871" s="161" t="s">
        <v>16213</v>
      </c>
    </row>
    <row r="5872" customFormat="false" ht="12.75" hidden="false" customHeight="false" outlineLevel="0" collapsed="false">
      <c r="K5872" s="161" t="s">
        <v>16214</v>
      </c>
    </row>
    <row r="5873" customFormat="false" ht="12.75" hidden="false" customHeight="false" outlineLevel="0" collapsed="false">
      <c r="K5873" s="161" t="s">
        <v>16215</v>
      </c>
    </row>
    <row r="5874" customFormat="false" ht="12.75" hidden="false" customHeight="false" outlineLevel="0" collapsed="false">
      <c r="K5874" s="161" t="s">
        <v>16216</v>
      </c>
    </row>
    <row r="5875" customFormat="false" ht="12.75" hidden="false" customHeight="false" outlineLevel="0" collapsed="false">
      <c r="K5875" s="161" t="s">
        <v>16217</v>
      </c>
    </row>
    <row r="5876" customFormat="false" ht="12.75" hidden="false" customHeight="false" outlineLevel="0" collapsed="false">
      <c r="K5876" s="161" t="s">
        <v>16218</v>
      </c>
    </row>
    <row r="5877" customFormat="false" ht="12.75" hidden="false" customHeight="false" outlineLevel="0" collapsed="false">
      <c r="K5877" s="161" t="s">
        <v>16219</v>
      </c>
    </row>
    <row r="5878" customFormat="false" ht="12.75" hidden="false" customHeight="false" outlineLevel="0" collapsed="false">
      <c r="K5878" s="161" t="s">
        <v>16220</v>
      </c>
    </row>
    <row r="5879" customFormat="false" ht="12.75" hidden="false" customHeight="false" outlineLevel="0" collapsed="false">
      <c r="K5879" s="161" t="s">
        <v>16221</v>
      </c>
    </row>
    <row r="5880" customFormat="false" ht="12.75" hidden="false" customHeight="false" outlineLevel="0" collapsed="false">
      <c r="K5880" s="161" t="s">
        <v>16222</v>
      </c>
    </row>
    <row r="5881" customFormat="false" ht="12.75" hidden="false" customHeight="false" outlineLevel="0" collapsed="false">
      <c r="K5881" s="161" t="s">
        <v>16223</v>
      </c>
    </row>
    <row r="5882" customFormat="false" ht="12.75" hidden="false" customHeight="false" outlineLevel="0" collapsed="false">
      <c r="K5882" s="161" t="s">
        <v>16224</v>
      </c>
    </row>
    <row r="5883" customFormat="false" ht="12.75" hidden="false" customHeight="false" outlineLevel="0" collapsed="false">
      <c r="K5883" s="161" t="s">
        <v>16225</v>
      </c>
    </row>
    <row r="5884" customFormat="false" ht="12.75" hidden="false" customHeight="false" outlineLevel="0" collapsed="false">
      <c r="K5884" s="161" t="s">
        <v>16226</v>
      </c>
    </row>
    <row r="5885" customFormat="false" ht="12.75" hidden="false" customHeight="false" outlineLevel="0" collapsed="false">
      <c r="K5885" s="161" t="s">
        <v>16227</v>
      </c>
    </row>
    <row r="5886" customFormat="false" ht="12.75" hidden="false" customHeight="false" outlineLevel="0" collapsed="false">
      <c r="K5886" s="161" t="s">
        <v>16228</v>
      </c>
    </row>
    <row r="5887" customFormat="false" ht="12.75" hidden="false" customHeight="false" outlineLevel="0" collapsed="false">
      <c r="K5887" s="161" t="s">
        <v>16229</v>
      </c>
    </row>
    <row r="5888" customFormat="false" ht="12.75" hidden="false" customHeight="false" outlineLevel="0" collapsed="false">
      <c r="K5888" s="161" t="s">
        <v>16230</v>
      </c>
    </row>
    <row r="5889" customFormat="false" ht="12.75" hidden="false" customHeight="false" outlineLevel="0" collapsed="false">
      <c r="K5889" s="161" t="s">
        <v>16231</v>
      </c>
    </row>
    <row r="5890" customFormat="false" ht="12.75" hidden="false" customHeight="false" outlineLevel="0" collapsed="false">
      <c r="K5890" s="161" t="s">
        <v>16232</v>
      </c>
    </row>
    <row r="5891" customFormat="false" ht="12.75" hidden="false" customHeight="false" outlineLevel="0" collapsed="false">
      <c r="K5891" s="161" t="s">
        <v>16233</v>
      </c>
    </row>
    <row r="5892" customFormat="false" ht="12.75" hidden="false" customHeight="false" outlineLevel="0" collapsed="false">
      <c r="K5892" s="161" t="s">
        <v>16234</v>
      </c>
    </row>
    <row r="5893" customFormat="false" ht="12.75" hidden="false" customHeight="false" outlineLevel="0" collapsed="false">
      <c r="K5893" s="161" t="s">
        <v>16235</v>
      </c>
    </row>
    <row r="5894" customFormat="false" ht="12.75" hidden="false" customHeight="false" outlineLevel="0" collapsed="false">
      <c r="K5894" s="161" t="s">
        <v>16236</v>
      </c>
    </row>
    <row r="5895" customFormat="false" ht="12.75" hidden="false" customHeight="false" outlineLevel="0" collapsed="false">
      <c r="K5895" s="161" t="s">
        <v>16237</v>
      </c>
    </row>
    <row r="5896" customFormat="false" ht="12.75" hidden="false" customHeight="false" outlineLevel="0" collapsed="false">
      <c r="K5896" s="161" t="s">
        <v>16238</v>
      </c>
    </row>
    <row r="5897" customFormat="false" ht="12.75" hidden="false" customHeight="false" outlineLevel="0" collapsed="false">
      <c r="K5897" s="161" t="s">
        <v>16239</v>
      </c>
    </row>
    <row r="5898" customFormat="false" ht="12.75" hidden="false" customHeight="false" outlineLevel="0" collapsed="false">
      <c r="K5898" s="161" t="s">
        <v>16240</v>
      </c>
    </row>
    <row r="5899" customFormat="false" ht="12.75" hidden="false" customHeight="false" outlineLevel="0" collapsed="false">
      <c r="K5899" s="161" t="s">
        <v>16241</v>
      </c>
    </row>
    <row r="5900" customFormat="false" ht="12.75" hidden="false" customHeight="false" outlineLevel="0" collapsed="false">
      <c r="K5900" s="161" t="s">
        <v>16242</v>
      </c>
    </row>
    <row r="5901" customFormat="false" ht="12.75" hidden="false" customHeight="false" outlineLevel="0" collapsed="false">
      <c r="K5901" s="161" t="s">
        <v>16243</v>
      </c>
    </row>
    <row r="5902" customFormat="false" ht="12.75" hidden="false" customHeight="false" outlineLevel="0" collapsed="false">
      <c r="K5902" s="161" t="s">
        <v>16244</v>
      </c>
    </row>
    <row r="5903" customFormat="false" ht="12.75" hidden="false" customHeight="false" outlineLevel="0" collapsed="false">
      <c r="K5903" s="161" t="s">
        <v>16245</v>
      </c>
    </row>
    <row r="5904" customFormat="false" ht="12.75" hidden="false" customHeight="false" outlineLevel="0" collapsed="false">
      <c r="K5904" s="161" t="s">
        <v>16246</v>
      </c>
    </row>
    <row r="5905" customFormat="false" ht="12.75" hidden="false" customHeight="false" outlineLevel="0" collapsed="false">
      <c r="K5905" s="161" t="s">
        <v>16247</v>
      </c>
    </row>
    <row r="5906" customFormat="false" ht="12.75" hidden="false" customHeight="false" outlineLevel="0" collapsed="false">
      <c r="K5906" s="161" t="s">
        <v>16248</v>
      </c>
    </row>
    <row r="5907" customFormat="false" ht="12.75" hidden="false" customHeight="false" outlineLevel="0" collapsed="false">
      <c r="K5907" s="161" t="s">
        <v>16249</v>
      </c>
    </row>
    <row r="5908" customFormat="false" ht="12.75" hidden="false" customHeight="false" outlineLevel="0" collapsed="false">
      <c r="K5908" s="161" t="s">
        <v>16250</v>
      </c>
    </row>
    <row r="5909" customFormat="false" ht="12.75" hidden="false" customHeight="false" outlineLevel="0" collapsed="false">
      <c r="K5909" s="161" t="s">
        <v>16251</v>
      </c>
    </row>
    <row r="5910" customFormat="false" ht="12.75" hidden="false" customHeight="false" outlineLevel="0" collapsed="false">
      <c r="K5910" s="161" t="s">
        <v>16252</v>
      </c>
    </row>
    <row r="5911" customFormat="false" ht="12.75" hidden="false" customHeight="false" outlineLevel="0" collapsed="false">
      <c r="K5911" s="161" t="s">
        <v>16253</v>
      </c>
    </row>
    <row r="5912" customFormat="false" ht="12.75" hidden="false" customHeight="false" outlineLevel="0" collapsed="false">
      <c r="K5912" s="161" t="s">
        <v>16254</v>
      </c>
    </row>
    <row r="5913" customFormat="false" ht="12.75" hidden="false" customHeight="false" outlineLevel="0" collapsed="false">
      <c r="K5913" s="161" t="s">
        <v>16255</v>
      </c>
    </row>
    <row r="5914" customFormat="false" ht="12.75" hidden="false" customHeight="false" outlineLevel="0" collapsed="false">
      <c r="K5914" s="161" t="s">
        <v>16256</v>
      </c>
    </row>
    <row r="5915" customFormat="false" ht="12.75" hidden="false" customHeight="false" outlineLevel="0" collapsed="false">
      <c r="K5915" s="161" t="s">
        <v>16257</v>
      </c>
    </row>
    <row r="5916" customFormat="false" ht="12.75" hidden="false" customHeight="false" outlineLevel="0" collapsed="false">
      <c r="K5916" s="161" t="s">
        <v>16258</v>
      </c>
    </row>
    <row r="5917" customFormat="false" ht="12.75" hidden="false" customHeight="false" outlineLevel="0" collapsed="false">
      <c r="K5917" s="161" t="s">
        <v>16259</v>
      </c>
    </row>
    <row r="5918" customFormat="false" ht="12.75" hidden="false" customHeight="false" outlineLevel="0" collapsed="false">
      <c r="K5918" s="161" t="s">
        <v>16260</v>
      </c>
    </row>
    <row r="5919" customFormat="false" ht="12.75" hidden="false" customHeight="false" outlineLevel="0" collapsed="false">
      <c r="K5919" s="161" t="s">
        <v>16261</v>
      </c>
    </row>
    <row r="5920" customFormat="false" ht="12.75" hidden="false" customHeight="false" outlineLevel="0" collapsed="false">
      <c r="K5920" s="161" t="s">
        <v>16262</v>
      </c>
    </row>
    <row r="5921" customFormat="false" ht="12.75" hidden="false" customHeight="false" outlineLevel="0" collapsed="false">
      <c r="K5921" s="161" t="s">
        <v>16263</v>
      </c>
    </row>
    <row r="5922" customFormat="false" ht="12.75" hidden="false" customHeight="false" outlineLevel="0" collapsed="false">
      <c r="K5922" s="161" t="s">
        <v>16264</v>
      </c>
    </row>
    <row r="5923" customFormat="false" ht="12.75" hidden="false" customHeight="false" outlineLevel="0" collapsed="false">
      <c r="K5923" s="161" t="s">
        <v>16265</v>
      </c>
    </row>
    <row r="5924" customFormat="false" ht="12.75" hidden="false" customHeight="false" outlineLevel="0" collapsed="false">
      <c r="K5924" s="161" t="s">
        <v>16266</v>
      </c>
    </row>
    <row r="5925" customFormat="false" ht="12.75" hidden="false" customHeight="false" outlineLevel="0" collapsed="false">
      <c r="K5925" s="161" t="s">
        <v>16267</v>
      </c>
    </row>
    <row r="5926" customFormat="false" ht="12.75" hidden="false" customHeight="false" outlineLevel="0" collapsed="false">
      <c r="K5926" s="161" t="s">
        <v>16268</v>
      </c>
    </row>
    <row r="5927" customFormat="false" ht="12.75" hidden="false" customHeight="false" outlineLevel="0" collapsed="false">
      <c r="K5927" s="161" t="s">
        <v>16269</v>
      </c>
    </row>
    <row r="5928" customFormat="false" ht="12.75" hidden="false" customHeight="false" outlineLevel="0" collapsed="false">
      <c r="K5928" s="161" t="s">
        <v>16270</v>
      </c>
    </row>
    <row r="5929" customFormat="false" ht="12.75" hidden="false" customHeight="false" outlineLevel="0" collapsed="false">
      <c r="K5929" s="161" t="s">
        <v>16271</v>
      </c>
    </row>
    <row r="5930" customFormat="false" ht="12.75" hidden="false" customHeight="false" outlineLevel="0" collapsed="false">
      <c r="K5930" s="161" t="s">
        <v>16272</v>
      </c>
    </row>
    <row r="5931" customFormat="false" ht="12.75" hidden="false" customHeight="false" outlineLevel="0" collapsed="false">
      <c r="K5931" s="161" t="s">
        <v>16273</v>
      </c>
    </row>
    <row r="5932" customFormat="false" ht="12.75" hidden="false" customHeight="false" outlineLevel="0" collapsed="false">
      <c r="K5932" s="161" t="s">
        <v>16274</v>
      </c>
    </row>
    <row r="5933" customFormat="false" ht="12.75" hidden="false" customHeight="false" outlineLevel="0" collapsed="false">
      <c r="K5933" s="161" t="s">
        <v>16275</v>
      </c>
    </row>
    <row r="5934" customFormat="false" ht="12.75" hidden="false" customHeight="false" outlineLevel="0" collapsed="false">
      <c r="K5934" s="161" t="s">
        <v>16276</v>
      </c>
    </row>
    <row r="5935" customFormat="false" ht="12.75" hidden="false" customHeight="false" outlineLevel="0" collapsed="false">
      <c r="K5935" s="161" t="s">
        <v>16277</v>
      </c>
    </row>
    <row r="5936" customFormat="false" ht="12.75" hidden="false" customHeight="false" outlineLevel="0" collapsed="false">
      <c r="K5936" s="161" t="s">
        <v>16278</v>
      </c>
    </row>
    <row r="5937" customFormat="false" ht="12.75" hidden="false" customHeight="false" outlineLevel="0" collapsed="false">
      <c r="K5937" s="161" t="s">
        <v>16279</v>
      </c>
    </row>
    <row r="5938" customFormat="false" ht="12.75" hidden="false" customHeight="false" outlineLevel="0" collapsed="false">
      <c r="K5938" s="161" t="s">
        <v>16280</v>
      </c>
    </row>
    <row r="5939" customFormat="false" ht="12.75" hidden="false" customHeight="false" outlineLevel="0" collapsed="false">
      <c r="K5939" s="161" t="s">
        <v>16281</v>
      </c>
    </row>
    <row r="5940" customFormat="false" ht="12.75" hidden="false" customHeight="false" outlineLevel="0" collapsed="false">
      <c r="K5940" s="161" t="s">
        <v>16282</v>
      </c>
    </row>
    <row r="5941" customFormat="false" ht="12.75" hidden="false" customHeight="false" outlineLevel="0" collapsed="false">
      <c r="K5941" s="161" t="s">
        <v>16283</v>
      </c>
    </row>
    <row r="5942" customFormat="false" ht="12.75" hidden="false" customHeight="false" outlineLevel="0" collapsed="false">
      <c r="K5942" s="161" t="s">
        <v>16284</v>
      </c>
    </row>
    <row r="5943" customFormat="false" ht="12.75" hidden="false" customHeight="false" outlineLevel="0" collapsed="false">
      <c r="K5943" s="161" t="s">
        <v>16285</v>
      </c>
    </row>
    <row r="5944" customFormat="false" ht="12.75" hidden="false" customHeight="false" outlineLevel="0" collapsed="false">
      <c r="K5944" s="161" t="s">
        <v>16286</v>
      </c>
    </row>
    <row r="5945" customFormat="false" ht="12.75" hidden="false" customHeight="false" outlineLevel="0" collapsed="false">
      <c r="K5945" s="161" t="s">
        <v>16287</v>
      </c>
    </row>
    <row r="5946" customFormat="false" ht="12.75" hidden="false" customHeight="false" outlineLevel="0" collapsed="false">
      <c r="K5946" s="161" t="s">
        <v>16288</v>
      </c>
    </row>
    <row r="5947" customFormat="false" ht="12.75" hidden="false" customHeight="false" outlineLevel="0" collapsed="false">
      <c r="K5947" s="161" t="s">
        <v>16289</v>
      </c>
    </row>
    <row r="5948" customFormat="false" ht="12.75" hidden="false" customHeight="false" outlineLevel="0" collapsed="false">
      <c r="K5948" s="161" t="s">
        <v>16290</v>
      </c>
    </row>
    <row r="5949" customFormat="false" ht="12.75" hidden="false" customHeight="false" outlineLevel="0" collapsed="false">
      <c r="K5949" s="161" t="s">
        <v>16291</v>
      </c>
    </row>
    <row r="5950" customFormat="false" ht="12.75" hidden="false" customHeight="false" outlineLevel="0" collapsed="false">
      <c r="K5950" s="161" t="s">
        <v>16292</v>
      </c>
    </row>
    <row r="5951" customFormat="false" ht="12.75" hidden="false" customHeight="false" outlineLevel="0" collapsed="false">
      <c r="K5951" s="161" t="s">
        <v>16293</v>
      </c>
    </row>
    <row r="5952" customFormat="false" ht="12.75" hidden="false" customHeight="false" outlineLevel="0" collapsed="false">
      <c r="K5952" s="161" t="s">
        <v>16294</v>
      </c>
    </row>
    <row r="5953" customFormat="false" ht="12.75" hidden="false" customHeight="false" outlineLevel="0" collapsed="false">
      <c r="K5953" s="161" t="s">
        <v>16295</v>
      </c>
    </row>
    <row r="5954" customFormat="false" ht="12.75" hidden="false" customHeight="false" outlineLevel="0" collapsed="false">
      <c r="K5954" s="161" t="s">
        <v>16296</v>
      </c>
    </row>
    <row r="5955" customFormat="false" ht="12.75" hidden="false" customHeight="false" outlineLevel="0" collapsed="false">
      <c r="K5955" s="161" t="s">
        <v>16297</v>
      </c>
    </row>
    <row r="5956" customFormat="false" ht="12.75" hidden="false" customHeight="false" outlineLevel="0" collapsed="false">
      <c r="K5956" s="161" t="s">
        <v>16298</v>
      </c>
    </row>
    <row r="5957" customFormat="false" ht="12.75" hidden="false" customHeight="false" outlineLevel="0" collapsed="false">
      <c r="K5957" s="161" t="s">
        <v>16299</v>
      </c>
    </row>
    <row r="5958" customFormat="false" ht="12.75" hidden="false" customHeight="false" outlineLevel="0" collapsed="false">
      <c r="K5958" s="161" t="s">
        <v>16300</v>
      </c>
    </row>
    <row r="5959" customFormat="false" ht="12.75" hidden="false" customHeight="false" outlineLevel="0" collapsed="false">
      <c r="K5959" s="161" t="s">
        <v>16301</v>
      </c>
    </row>
    <row r="5960" customFormat="false" ht="12.75" hidden="false" customHeight="false" outlineLevel="0" collapsed="false">
      <c r="K5960" s="161" t="s">
        <v>16302</v>
      </c>
    </row>
    <row r="5961" customFormat="false" ht="12.75" hidden="false" customHeight="false" outlineLevel="0" collapsed="false">
      <c r="K5961" s="161" t="s">
        <v>16303</v>
      </c>
    </row>
    <row r="5962" customFormat="false" ht="12.75" hidden="false" customHeight="false" outlineLevel="0" collapsed="false">
      <c r="K5962" s="161" t="s">
        <v>16304</v>
      </c>
    </row>
    <row r="5963" customFormat="false" ht="12.75" hidden="false" customHeight="false" outlineLevel="0" collapsed="false">
      <c r="K5963" s="161" t="s">
        <v>16305</v>
      </c>
    </row>
    <row r="5964" customFormat="false" ht="12.75" hidden="false" customHeight="false" outlineLevel="0" collapsed="false">
      <c r="K5964" s="161" t="s">
        <v>16306</v>
      </c>
    </row>
    <row r="5965" customFormat="false" ht="12.75" hidden="false" customHeight="false" outlineLevel="0" collapsed="false">
      <c r="K5965" s="161" t="s">
        <v>16307</v>
      </c>
    </row>
    <row r="5966" customFormat="false" ht="12.75" hidden="false" customHeight="false" outlineLevel="0" collapsed="false">
      <c r="K5966" s="161" t="s">
        <v>16308</v>
      </c>
    </row>
    <row r="5967" customFormat="false" ht="12.75" hidden="false" customHeight="false" outlineLevel="0" collapsed="false">
      <c r="K5967" s="161" t="s">
        <v>16309</v>
      </c>
    </row>
    <row r="5968" customFormat="false" ht="12.75" hidden="false" customHeight="false" outlineLevel="0" collapsed="false">
      <c r="K5968" s="161" t="s">
        <v>16310</v>
      </c>
    </row>
    <row r="5969" customFormat="false" ht="12.75" hidden="false" customHeight="false" outlineLevel="0" collapsed="false">
      <c r="K5969" s="161" t="s">
        <v>16311</v>
      </c>
    </row>
    <row r="5970" customFormat="false" ht="12.75" hidden="false" customHeight="false" outlineLevel="0" collapsed="false">
      <c r="K5970" s="161" t="s">
        <v>16312</v>
      </c>
    </row>
    <row r="5971" customFormat="false" ht="12.75" hidden="false" customHeight="false" outlineLevel="0" collapsed="false">
      <c r="K5971" s="161" t="s">
        <v>16313</v>
      </c>
    </row>
    <row r="5972" customFormat="false" ht="12.75" hidden="false" customHeight="false" outlineLevel="0" collapsed="false">
      <c r="K5972" s="161" t="s">
        <v>16314</v>
      </c>
    </row>
    <row r="5973" customFormat="false" ht="12.75" hidden="false" customHeight="false" outlineLevel="0" collapsed="false">
      <c r="K5973" s="161" t="s">
        <v>16315</v>
      </c>
    </row>
    <row r="5974" customFormat="false" ht="12.75" hidden="false" customHeight="false" outlineLevel="0" collapsed="false">
      <c r="K5974" s="161" t="s">
        <v>16316</v>
      </c>
    </row>
    <row r="5975" customFormat="false" ht="12.75" hidden="false" customHeight="false" outlineLevel="0" collapsed="false">
      <c r="K5975" s="161" t="s">
        <v>16317</v>
      </c>
    </row>
    <row r="5976" customFormat="false" ht="12.75" hidden="false" customHeight="false" outlineLevel="0" collapsed="false">
      <c r="K5976" s="161" t="s">
        <v>16318</v>
      </c>
    </row>
    <row r="5977" customFormat="false" ht="12.75" hidden="false" customHeight="false" outlineLevel="0" collapsed="false">
      <c r="K5977" s="161" t="s">
        <v>16319</v>
      </c>
    </row>
    <row r="5978" customFormat="false" ht="12.75" hidden="false" customHeight="false" outlineLevel="0" collapsed="false">
      <c r="K5978" s="161" t="s">
        <v>16320</v>
      </c>
    </row>
    <row r="5979" customFormat="false" ht="12.75" hidden="false" customHeight="false" outlineLevel="0" collapsed="false">
      <c r="K5979" s="161" t="s">
        <v>16321</v>
      </c>
    </row>
    <row r="5980" customFormat="false" ht="12.75" hidden="false" customHeight="false" outlineLevel="0" collapsed="false">
      <c r="K5980" s="161" t="s">
        <v>16322</v>
      </c>
    </row>
    <row r="5981" customFormat="false" ht="12.75" hidden="false" customHeight="false" outlineLevel="0" collapsed="false">
      <c r="K5981" s="161" t="s">
        <v>16323</v>
      </c>
    </row>
    <row r="5982" customFormat="false" ht="12.75" hidden="false" customHeight="false" outlineLevel="0" collapsed="false">
      <c r="K5982" s="161" t="s">
        <v>16324</v>
      </c>
    </row>
    <row r="5983" customFormat="false" ht="12.75" hidden="false" customHeight="false" outlineLevel="0" collapsed="false">
      <c r="K5983" s="161" t="s">
        <v>16325</v>
      </c>
    </row>
    <row r="5984" customFormat="false" ht="12.75" hidden="false" customHeight="false" outlineLevel="0" collapsed="false">
      <c r="K5984" s="161" t="s">
        <v>16326</v>
      </c>
    </row>
    <row r="5985" customFormat="false" ht="12.75" hidden="false" customHeight="false" outlineLevel="0" collapsed="false">
      <c r="K5985" s="161" t="s">
        <v>16327</v>
      </c>
    </row>
    <row r="5986" customFormat="false" ht="12.75" hidden="false" customHeight="false" outlineLevel="0" collapsed="false">
      <c r="K5986" s="161" t="s">
        <v>16328</v>
      </c>
    </row>
    <row r="5987" customFormat="false" ht="12.75" hidden="false" customHeight="false" outlineLevel="0" collapsed="false">
      <c r="K5987" s="161" t="s">
        <v>16329</v>
      </c>
    </row>
    <row r="5988" customFormat="false" ht="12.75" hidden="false" customHeight="false" outlineLevel="0" collapsed="false">
      <c r="K5988" s="161" t="s">
        <v>16330</v>
      </c>
    </row>
    <row r="5989" customFormat="false" ht="12.75" hidden="false" customHeight="false" outlineLevel="0" collapsed="false">
      <c r="K5989" s="161" t="s">
        <v>16331</v>
      </c>
    </row>
    <row r="5990" customFormat="false" ht="12.75" hidden="false" customHeight="false" outlineLevel="0" collapsed="false">
      <c r="K5990" s="161" t="s">
        <v>16332</v>
      </c>
    </row>
    <row r="5991" customFormat="false" ht="12.75" hidden="false" customHeight="false" outlineLevel="0" collapsed="false">
      <c r="K5991" s="161" t="s">
        <v>16333</v>
      </c>
    </row>
    <row r="5992" customFormat="false" ht="12.75" hidden="false" customHeight="false" outlineLevel="0" collapsed="false">
      <c r="K5992" s="161" t="s">
        <v>16334</v>
      </c>
    </row>
    <row r="5993" customFormat="false" ht="12.75" hidden="false" customHeight="false" outlineLevel="0" collapsed="false">
      <c r="K5993" s="161" t="s">
        <v>16335</v>
      </c>
    </row>
    <row r="5994" customFormat="false" ht="12.75" hidden="false" customHeight="false" outlineLevel="0" collapsed="false">
      <c r="K5994" s="161" t="s">
        <v>16336</v>
      </c>
    </row>
    <row r="5995" customFormat="false" ht="12.75" hidden="false" customHeight="false" outlineLevel="0" collapsed="false">
      <c r="K5995" s="161" t="s">
        <v>16337</v>
      </c>
    </row>
    <row r="5996" customFormat="false" ht="12.75" hidden="false" customHeight="false" outlineLevel="0" collapsed="false">
      <c r="K5996" s="161" t="s">
        <v>16338</v>
      </c>
    </row>
    <row r="5997" customFormat="false" ht="12.75" hidden="false" customHeight="false" outlineLevel="0" collapsed="false">
      <c r="K5997" s="161" t="s">
        <v>16339</v>
      </c>
    </row>
    <row r="5998" customFormat="false" ht="12.75" hidden="false" customHeight="false" outlineLevel="0" collapsed="false">
      <c r="K5998" s="161" t="s">
        <v>16340</v>
      </c>
    </row>
    <row r="5999" customFormat="false" ht="12.75" hidden="false" customHeight="false" outlineLevel="0" collapsed="false">
      <c r="K5999" s="161" t="s">
        <v>16341</v>
      </c>
    </row>
    <row r="6000" customFormat="false" ht="12.75" hidden="false" customHeight="false" outlineLevel="0" collapsed="false">
      <c r="K6000" s="161" t="s">
        <v>16342</v>
      </c>
    </row>
    <row r="6001" customFormat="false" ht="12.75" hidden="false" customHeight="false" outlineLevel="0" collapsed="false">
      <c r="K6001" s="161" t="s">
        <v>16343</v>
      </c>
    </row>
    <row r="6002" customFormat="false" ht="12.75" hidden="false" customHeight="false" outlineLevel="0" collapsed="false">
      <c r="K6002" s="161" t="s">
        <v>16344</v>
      </c>
    </row>
    <row r="6003" customFormat="false" ht="12.75" hidden="false" customHeight="false" outlineLevel="0" collapsed="false">
      <c r="K6003" s="161" t="s">
        <v>16345</v>
      </c>
    </row>
    <row r="6004" customFormat="false" ht="12.75" hidden="false" customHeight="false" outlineLevel="0" collapsed="false">
      <c r="K6004" s="161" t="s">
        <v>16346</v>
      </c>
    </row>
    <row r="6005" customFormat="false" ht="12.75" hidden="false" customHeight="false" outlineLevel="0" collapsed="false">
      <c r="K6005" s="161" t="s">
        <v>16347</v>
      </c>
    </row>
    <row r="6006" customFormat="false" ht="12.75" hidden="false" customHeight="false" outlineLevel="0" collapsed="false">
      <c r="K6006" s="161" t="s">
        <v>16348</v>
      </c>
    </row>
    <row r="6007" customFormat="false" ht="12.75" hidden="false" customHeight="false" outlineLevel="0" collapsed="false">
      <c r="K6007" s="161" t="s">
        <v>16349</v>
      </c>
    </row>
    <row r="6008" customFormat="false" ht="12.75" hidden="false" customHeight="false" outlineLevel="0" collapsed="false">
      <c r="K6008" s="161" t="s">
        <v>16350</v>
      </c>
    </row>
    <row r="6009" customFormat="false" ht="12.75" hidden="false" customHeight="false" outlineLevel="0" collapsed="false">
      <c r="K6009" s="161" t="s">
        <v>16351</v>
      </c>
    </row>
    <row r="6010" customFormat="false" ht="12.75" hidden="false" customHeight="false" outlineLevel="0" collapsed="false">
      <c r="K6010" s="161" t="s">
        <v>16352</v>
      </c>
    </row>
    <row r="6011" customFormat="false" ht="12.75" hidden="false" customHeight="false" outlineLevel="0" collapsed="false">
      <c r="K6011" s="161" t="s">
        <v>16353</v>
      </c>
    </row>
    <row r="6012" customFormat="false" ht="12.75" hidden="false" customHeight="false" outlineLevel="0" collapsed="false">
      <c r="K6012" s="161" t="s">
        <v>16354</v>
      </c>
    </row>
    <row r="6013" customFormat="false" ht="12.75" hidden="false" customHeight="false" outlineLevel="0" collapsed="false">
      <c r="K6013" s="161" t="s">
        <v>16355</v>
      </c>
    </row>
    <row r="6014" customFormat="false" ht="12.75" hidden="false" customHeight="false" outlineLevel="0" collapsed="false">
      <c r="K6014" s="161" t="s">
        <v>16356</v>
      </c>
    </row>
    <row r="6015" customFormat="false" ht="12.75" hidden="false" customHeight="false" outlineLevel="0" collapsed="false">
      <c r="K6015" s="161" t="s">
        <v>16357</v>
      </c>
    </row>
    <row r="6016" customFormat="false" ht="12.75" hidden="false" customHeight="false" outlineLevel="0" collapsed="false">
      <c r="K6016" s="161" t="s">
        <v>16358</v>
      </c>
    </row>
    <row r="6017" customFormat="false" ht="12.75" hidden="false" customHeight="false" outlineLevel="0" collapsed="false">
      <c r="K6017" s="161" t="s">
        <v>16359</v>
      </c>
    </row>
    <row r="6018" customFormat="false" ht="12.75" hidden="false" customHeight="false" outlineLevel="0" collapsed="false">
      <c r="K6018" s="161" t="s">
        <v>16360</v>
      </c>
    </row>
    <row r="6019" customFormat="false" ht="12.75" hidden="false" customHeight="false" outlineLevel="0" collapsed="false">
      <c r="K6019" s="161" t="s">
        <v>16361</v>
      </c>
    </row>
    <row r="6020" customFormat="false" ht="12.75" hidden="false" customHeight="false" outlineLevel="0" collapsed="false">
      <c r="K6020" s="161" t="s">
        <v>16362</v>
      </c>
    </row>
    <row r="6021" customFormat="false" ht="12.75" hidden="false" customHeight="false" outlineLevel="0" collapsed="false">
      <c r="K6021" s="161" t="s">
        <v>16363</v>
      </c>
    </row>
    <row r="6022" customFormat="false" ht="12.75" hidden="false" customHeight="false" outlineLevel="0" collapsed="false">
      <c r="K6022" s="161" t="s">
        <v>16364</v>
      </c>
    </row>
    <row r="6023" customFormat="false" ht="12.75" hidden="false" customHeight="false" outlineLevel="0" collapsed="false">
      <c r="K6023" s="161" t="s">
        <v>16365</v>
      </c>
    </row>
    <row r="6024" customFormat="false" ht="12.75" hidden="false" customHeight="false" outlineLevel="0" collapsed="false">
      <c r="K6024" s="161" t="s">
        <v>16366</v>
      </c>
    </row>
    <row r="6025" customFormat="false" ht="12.75" hidden="false" customHeight="false" outlineLevel="0" collapsed="false">
      <c r="K6025" s="161" t="s">
        <v>16367</v>
      </c>
    </row>
    <row r="6026" customFormat="false" ht="12.75" hidden="false" customHeight="false" outlineLevel="0" collapsed="false">
      <c r="K6026" s="161" t="s">
        <v>16368</v>
      </c>
    </row>
    <row r="6027" customFormat="false" ht="12.75" hidden="false" customHeight="false" outlineLevel="0" collapsed="false">
      <c r="K6027" s="161" t="s">
        <v>16369</v>
      </c>
    </row>
    <row r="6028" customFormat="false" ht="12.75" hidden="false" customHeight="false" outlineLevel="0" collapsed="false">
      <c r="K6028" s="161" t="s">
        <v>16370</v>
      </c>
    </row>
    <row r="6029" customFormat="false" ht="12.75" hidden="false" customHeight="false" outlineLevel="0" collapsed="false">
      <c r="K6029" s="161" t="s">
        <v>16371</v>
      </c>
    </row>
    <row r="6030" customFormat="false" ht="12.75" hidden="false" customHeight="false" outlineLevel="0" collapsed="false">
      <c r="K6030" s="161" t="s">
        <v>16372</v>
      </c>
    </row>
    <row r="6031" customFormat="false" ht="12.75" hidden="false" customHeight="false" outlineLevel="0" collapsed="false">
      <c r="K6031" s="161" t="s">
        <v>16373</v>
      </c>
    </row>
    <row r="6032" customFormat="false" ht="12.75" hidden="false" customHeight="false" outlineLevel="0" collapsed="false">
      <c r="K6032" s="161" t="s">
        <v>16374</v>
      </c>
    </row>
    <row r="6033" customFormat="false" ht="12.75" hidden="false" customHeight="false" outlineLevel="0" collapsed="false">
      <c r="K6033" s="161" t="s">
        <v>16375</v>
      </c>
    </row>
    <row r="6034" customFormat="false" ht="12.75" hidden="false" customHeight="false" outlineLevel="0" collapsed="false">
      <c r="K6034" s="161" t="s">
        <v>16376</v>
      </c>
    </row>
    <row r="6035" customFormat="false" ht="12.75" hidden="false" customHeight="false" outlineLevel="0" collapsed="false">
      <c r="K6035" s="161" t="s">
        <v>16377</v>
      </c>
    </row>
    <row r="6036" customFormat="false" ht="12.75" hidden="false" customHeight="false" outlineLevel="0" collapsed="false">
      <c r="K6036" s="161" t="s">
        <v>16378</v>
      </c>
    </row>
    <row r="6037" customFormat="false" ht="12.75" hidden="false" customHeight="false" outlineLevel="0" collapsed="false">
      <c r="K6037" s="161" t="s">
        <v>16379</v>
      </c>
    </row>
    <row r="6038" customFormat="false" ht="12.75" hidden="false" customHeight="false" outlineLevel="0" collapsed="false">
      <c r="K6038" s="161" t="s">
        <v>16380</v>
      </c>
    </row>
    <row r="6039" customFormat="false" ht="12.75" hidden="false" customHeight="false" outlineLevel="0" collapsed="false">
      <c r="K6039" s="161" t="s">
        <v>16381</v>
      </c>
    </row>
    <row r="6040" customFormat="false" ht="12.75" hidden="false" customHeight="false" outlineLevel="0" collapsed="false">
      <c r="K6040" s="161" t="s">
        <v>16382</v>
      </c>
    </row>
    <row r="6041" customFormat="false" ht="12.75" hidden="false" customHeight="false" outlineLevel="0" collapsed="false">
      <c r="K6041" s="161" t="s">
        <v>16383</v>
      </c>
    </row>
    <row r="6042" customFormat="false" ht="12.75" hidden="false" customHeight="false" outlineLevel="0" collapsed="false">
      <c r="K6042" s="161" t="s">
        <v>16384</v>
      </c>
    </row>
    <row r="6043" customFormat="false" ht="12.75" hidden="false" customHeight="false" outlineLevel="0" collapsed="false">
      <c r="K6043" s="161" t="s">
        <v>16385</v>
      </c>
    </row>
    <row r="6044" customFormat="false" ht="12.75" hidden="false" customHeight="false" outlineLevel="0" collapsed="false">
      <c r="K6044" s="161" t="s">
        <v>16386</v>
      </c>
    </row>
    <row r="6045" customFormat="false" ht="12.75" hidden="false" customHeight="false" outlineLevel="0" collapsed="false">
      <c r="K6045" s="161" t="s">
        <v>16387</v>
      </c>
    </row>
    <row r="6046" customFormat="false" ht="12.75" hidden="false" customHeight="false" outlineLevel="0" collapsed="false">
      <c r="K6046" s="161" t="s">
        <v>16388</v>
      </c>
    </row>
    <row r="6047" customFormat="false" ht="12.75" hidden="false" customHeight="false" outlineLevel="0" collapsed="false">
      <c r="K6047" s="161" t="s">
        <v>16389</v>
      </c>
    </row>
    <row r="6048" customFormat="false" ht="12.75" hidden="false" customHeight="false" outlineLevel="0" collapsed="false">
      <c r="K6048" s="161" t="s">
        <v>16390</v>
      </c>
    </row>
    <row r="6049" customFormat="false" ht="12.75" hidden="false" customHeight="false" outlineLevel="0" collapsed="false">
      <c r="K6049" s="161" t="s">
        <v>16391</v>
      </c>
    </row>
    <row r="6050" customFormat="false" ht="12.75" hidden="false" customHeight="false" outlineLevel="0" collapsed="false">
      <c r="K6050" s="161" t="s">
        <v>16392</v>
      </c>
    </row>
    <row r="6051" customFormat="false" ht="12.75" hidden="false" customHeight="false" outlineLevel="0" collapsed="false">
      <c r="K6051" s="161" t="s">
        <v>16393</v>
      </c>
    </row>
    <row r="6052" customFormat="false" ht="12.75" hidden="false" customHeight="false" outlineLevel="0" collapsed="false">
      <c r="K6052" s="161" t="s">
        <v>16394</v>
      </c>
    </row>
    <row r="6053" customFormat="false" ht="12.75" hidden="false" customHeight="false" outlineLevel="0" collapsed="false">
      <c r="K6053" s="161" t="s">
        <v>16395</v>
      </c>
    </row>
    <row r="6054" customFormat="false" ht="12.75" hidden="false" customHeight="false" outlineLevel="0" collapsed="false">
      <c r="K6054" s="161" t="s">
        <v>16396</v>
      </c>
    </row>
    <row r="6055" customFormat="false" ht="12.75" hidden="false" customHeight="false" outlineLevel="0" collapsed="false">
      <c r="K6055" s="161" t="s">
        <v>16397</v>
      </c>
    </row>
    <row r="6056" customFormat="false" ht="12.75" hidden="false" customHeight="false" outlineLevel="0" collapsed="false">
      <c r="K6056" s="161" t="s">
        <v>16398</v>
      </c>
    </row>
    <row r="6057" customFormat="false" ht="12.75" hidden="false" customHeight="false" outlineLevel="0" collapsed="false">
      <c r="K6057" s="161" t="s">
        <v>16399</v>
      </c>
    </row>
    <row r="6058" customFormat="false" ht="12.75" hidden="false" customHeight="false" outlineLevel="0" collapsed="false">
      <c r="K6058" s="161" t="s">
        <v>16400</v>
      </c>
    </row>
    <row r="6059" customFormat="false" ht="12.75" hidden="false" customHeight="false" outlineLevel="0" collapsed="false">
      <c r="K6059" s="161" t="s">
        <v>16401</v>
      </c>
    </row>
    <row r="6060" customFormat="false" ht="12.75" hidden="false" customHeight="false" outlineLevel="0" collapsed="false">
      <c r="K6060" s="161" t="s">
        <v>16402</v>
      </c>
    </row>
    <row r="6061" customFormat="false" ht="12.75" hidden="false" customHeight="false" outlineLevel="0" collapsed="false">
      <c r="K6061" s="161" t="s">
        <v>16403</v>
      </c>
    </row>
    <row r="6062" customFormat="false" ht="12.75" hidden="false" customHeight="false" outlineLevel="0" collapsed="false">
      <c r="K6062" s="161" t="s">
        <v>16404</v>
      </c>
    </row>
    <row r="6063" customFormat="false" ht="12.75" hidden="false" customHeight="false" outlineLevel="0" collapsed="false">
      <c r="K6063" s="161" t="s">
        <v>16405</v>
      </c>
    </row>
    <row r="6064" customFormat="false" ht="12.75" hidden="false" customHeight="false" outlineLevel="0" collapsed="false">
      <c r="K6064" s="161" t="s">
        <v>16406</v>
      </c>
    </row>
    <row r="6065" customFormat="false" ht="12.75" hidden="false" customHeight="false" outlineLevel="0" collapsed="false">
      <c r="K6065" s="161" t="s">
        <v>16407</v>
      </c>
    </row>
    <row r="6066" customFormat="false" ht="12.75" hidden="false" customHeight="false" outlineLevel="0" collapsed="false">
      <c r="K6066" s="161" t="s">
        <v>16408</v>
      </c>
    </row>
    <row r="6067" customFormat="false" ht="12.75" hidden="false" customHeight="false" outlineLevel="0" collapsed="false">
      <c r="K6067" s="161" t="s">
        <v>16409</v>
      </c>
    </row>
    <row r="6068" customFormat="false" ht="12.75" hidden="false" customHeight="false" outlineLevel="0" collapsed="false">
      <c r="K6068" s="161" t="s">
        <v>16410</v>
      </c>
    </row>
    <row r="6069" customFormat="false" ht="12.75" hidden="false" customHeight="false" outlineLevel="0" collapsed="false">
      <c r="K6069" s="161" t="s">
        <v>16411</v>
      </c>
    </row>
    <row r="6070" customFormat="false" ht="12.75" hidden="false" customHeight="false" outlineLevel="0" collapsed="false">
      <c r="K6070" s="161" t="s">
        <v>16412</v>
      </c>
    </row>
    <row r="6071" customFormat="false" ht="12.75" hidden="false" customHeight="false" outlineLevel="0" collapsed="false">
      <c r="K6071" s="161" t="s">
        <v>16413</v>
      </c>
    </row>
    <row r="6072" customFormat="false" ht="12.75" hidden="false" customHeight="false" outlineLevel="0" collapsed="false">
      <c r="K6072" s="161" t="s">
        <v>16414</v>
      </c>
    </row>
    <row r="6073" customFormat="false" ht="12.75" hidden="false" customHeight="false" outlineLevel="0" collapsed="false">
      <c r="K6073" s="161" t="s">
        <v>16415</v>
      </c>
    </row>
    <row r="6074" customFormat="false" ht="12.75" hidden="false" customHeight="false" outlineLevel="0" collapsed="false">
      <c r="K6074" s="161" t="s">
        <v>16416</v>
      </c>
    </row>
    <row r="6075" customFormat="false" ht="12.75" hidden="false" customHeight="false" outlineLevel="0" collapsed="false">
      <c r="K6075" s="161" t="s">
        <v>16417</v>
      </c>
    </row>
    <row r="6076" customFormat="false" ht="12.75" hidden="false" customHeight="false" outlineLevel="0" collapsed="false">
      <c r="K6076" s="161" t="s">
        <v>16418</v>
      </c>
    </row>
    <row r="6077" customFormat="false" ht="12.75" hidden="false" customHeight="false" outlineLevel="0" collapsed="false">
      <c r="K6077" s="161" t="s">
        <v>16419</v>
      </c>
    </row>
    <row r="6078" customFormat="false" ht="12.75" hidden="false" customHeight="false" outlineLevel="0" collapsed="false">
      <c r="K6078" s="161" t="s">
        <v>16420</v>
      </c>
    </row>
    <row r="6079" customFormat="false" ht="12.75" hidden="false" customHeight="false" outlineLevel="0" collapsed="false">
      <c r="K6079" s="161" t="s">
        <v>16421</v>
      </c>
    </row>
    <row r="6080" customFormat="false" ht="12.75" hidden="false" customHeight="false" outlineLevel="0" collapsed="false">
      <c r="K6080" s="161" t="s">
        <v>16422</v>
      </c>
    </row>
    <row r="6081" customFormat="false" ht="12.75" hidden="false" customHeight="false" outlineLevel="0" collapsed="false">
      <c r="K6081" s="161" t="s">
        <v>16423</v>
      </c>
    </row>
    <row r="6082" customFormat="false" ht="12.75" hidden="false" customHeight="false" outlineLevel="0" collapsed="false">
      <c r="K6082" s="161" t="s">
        <v>16424</v>
      </c>
    </row>
    <row r="6083" customFormat="false" ht="12.75" hidden="false" customHeight="false" outlineLevel="0" collapsed="false">
      <c r="K6083" s="161" t="s">
        <v>16425</v>
      </c>
    </row>
    <row r="6084" customFormat="false" ht="12.75" hidden="false" customHeight="false" outlineLevel="0" collapsed="false">
      <c r="K6084" s="161" t="s">
        <v>16426</v>
      </c>
    </row>
    <row r="6085" customFormat="false" ht="12.75" hidden="false" customHeight="false" outlineLevel="0" collapsed="false">
      <c r="K6085" s="161" t="s">
        <v>16427</v>
      </c>
    </row>
    <row r="6086" customFormat="false" ht="12.75" hidden="false" customHeight="false" outlineLevel="0" collapsed="false">
      <c r="K6086" s="161" t="s">
        <v>16428</v>
      </c>
    </row>
    <row r="6087" customFormat="false" ht="12.75" hidden="false" customHeight="false" outlineLevel="0" collapsed="false">
      <c r="K6087" s="161" t="s">
        <v>16429</v>
      </c>
    </row>
    <row r="6088" customFormat="false" ht="12.75" hidden="false" customHeight="false" outlineLevel="0" collapsed="false">
      <c r="K6088" s="161" t="s">
        <v>16430</v>
      </c>
    </row>
    <row r="6089" customFormat="false" ht="12.75" hidden="false" customHeight="false" outlineLevel="0" collapsed="false">
      <c r="K6089" s="161" t="s">
        <v>16431</v>
      </c>
    </row>
    <row r="6090" customFormat="false" ht="12.75" hidden="false" customHeight="false" outlineLevel="0" collapsed="false">
      <c r="K6090" s="161" t="s">
        <v>16432</v>
      </c>
    </row>
    <row r="6091" customFormat="false" ht="12.75" hidden="false" customHeight="false" outlineLevel="0" collapsed="false">
      <c r="K6091" s="161" t="s">
        <v>16433</v>
      </c>
    </row>
    <row r="6092" customFormat="false" ht="12.75" hidden="false" customHeight="false" outlineLevel="0" collapsed="false">
      <c r="K6092" s="161" t="s">
        <v>16434</v>
      </c>
    </row>
    <row r="6093" customFormat="false" ht="12.75" hidden="false" customHeight="false" outlineLevel="0" collapsed="false">
      <c r="K6093" s="161" t="s">
        <v>16435</v>
      </c>
    </row>
    <row r="6094" customFormat="false" ht="12.75" hidden="false" customHeight="false" outlineLevel="0" collapsed="false">
      <c r="K6094" s="161" t="s">
        <v>16436</v>
      </c>
    </row>
    <row r="6095" customFormat="false" ht="12.75" hidden="false" customHeight="false" outlineLevel="0" collapsed="false">
      <c r="K6095" s="161" t="s">
        <v>16437</v>
      </c>
    </row>
    <row r="6096" customFormat="false" ht="12.75" hidden="false" customHeight="false" outlineLevel="0" collapsed="false">
      <c r="K6096" s="161" t="s">
        <v>16438</v>
      </c>
    </row>
    <row r="6097" customFormat="false" ht="12.75" hidden="false" customHeight="false" outlineLevel="0" collapsed="false">
      <c r="K6097" s="161" t="s">
        <v>16439</v>
      </c>
    </row>
    <row r="6098" customFormat="false" ht="12.75" hidden="false" customHeight="false" outlineLevel="0" collapsed="false">
      <c r="K6098" s="161" t="s">
        <v>16440</v>
      </c>
    </row>
    <row r="6099" customFormat="false" ht="12.75" hidden="false" customHeight="false" outlineLevel="0" collapsed="false">
      <c r="K6099" s="161" t="s">
        <v>16441</v>
      </c>
    </row>
    <row r="6100" customFormat="false" ht="12.75" hidden="false" customHeight="false" outlineLevel="0" collapsed="false">
      <c r="K6100" s="161" t="s">
        <v>16442</v>
      </c>
    </row>
    <row r="6101" customFormat="false" ht="12.75" hidden="false" customHeight="false" outlineLevel="0" collapsed="false">
      <c r="K6101" s="161" t="s">
        <v>16443</v>
      </c>
    </row>
    <row r="6102" customFormat="false" ht="12.75" hidden="false" customHeight="false" outlineLevel="0" collapsed="false">
      <c r="K6102" s="161" t="s">
        <v>16444</v>
      </c>
    </row>
    <row r="6103" customFormat="false" ht="12.75" hidden="false" customHeight="false" outlineLevel="0" collapsed="false">
      <c r="K6103" s="161" t="s">
        <v>16445</v>
      </c>
    </row>
    <row r="6104" customFormat="false" ht="12.75" hidden="false" customHeight="false" outlineLevel="0" collapsed="false">
      <c r="K6104" s="161" t="s">
        <v>16446</v>
      </c>
    </row>
    <row r="6105" customFormat="false" ht="12.75" hidden="false" customHeight="false" outlineLevel="0" collapsed="false">
      <c r="K6105" s="161" t="s">
        <v>16447</v>
      </c>
    </row>
    <row r="6106" customFormat="false" ht="12.75" hidden="false" customHeight="false" outlineLevel="0" collapsed="false">
      <c r="K6106" s="161" t="s">
        <v>16448</v>
      </c>
    </row>
    <row r="6107" customFormat="false" ht="12.75" hidden="false" customHeight="false" outlineLevel="0" collapsed="false">
      <c r="K6107" s="161" t="s">
        <v>16449</v>
      </c>
    </row>
    <row r="6108" customFormat="false" ht="12.75" hidden="false" customHeight="false" outlineLevel="0" collapsed="false">
      <c r="K6108" s="161" t="s">
        <v>16450</v>
      </c>
    </row>
    <row r="6109" customFormat="false" ht="12.75" hidden="false" customHeight="false" outlineLevel="0" collapsed="false">
      <c r="K6109" s="161" t="s">
        <v>16451</v>
      </c>
    </row>
    <row r="6110" customFormat="false" ht="12.75" hidden="false" customHeight="false" outlineLevel="0" collapsed="false">
      <c r="K6110" s="161" t="s">
        <v>16452</v>
      </c>
    </row>
    <row r="6111" customFormat="false" ht="12.75" hidden="false" customHeight="false" outlineLevel="0" collapsed="false">
      <c r="K6111" s="161" t="s">
        <v>16453</v>
      </c>
    </row>
    <row r="6112" customFormat="false" ht="12.75" hidden="false" customHeight="false" outlineLevel="0" collapsed="false">
      <c r="K6112" s="161" t="s">
        <v>16454</v>
      </c>
    </row>
    <row r="6113" customFormat="false" ht="12.75" hidden="false" customHeight="false" outlineLevel="0" collapsed="false">
      <c r="K6113" s="161" t="s">
        <v>16455</v>
      </c>
    </row>
    <row r="6114" customFormat="false" ht="12.75" hidden="false" customHeight="false" outlineLevel="0" collapsed="false">
      <c r="K6114" s="161" t="s">
        <v>16456</v>
      </c>
    </row>
    <row r="6115" customFormat="false" ht="12.75" hidden="false" customHeight="false" outlineLevel="0" collapsed="false">
      <c r="K6115" s="161" t="s">
        <v>16457</v>
      </c>
    </row>
    <row r="6116" customFormat="false" ht="12.75" hidden="false" customHeight="false" outlineLevel="0" collapsed="false">
      <c r="K6116" s="161" t="s">
        <v>16458</v>
      </c>
    </row>
    <row r="6117" customFormat="false" ht="12.75" hidden="false" customHeight="false" outlineLevel="0" collapsed="false">
      <c r="K6117" s="161" t="s">
        <v>16459</v>
      </c>
    </row>
    <row r="6118" customFormat="false" ht="12.75" hidden="false" customHeight="false" outlineLevel="0" collapsed="false">
      <c r="K6118" s="161" t="s">
        <v>16460</v>
      </c>
    </row>
    <row r="6119" customFormat="false" ht="12.75" hidden="false" customHeight="false" outlineLevel="0" collapsed="false">
      <c r="K6119" s="161" t="s">
        <v>16461</v>
      </c>
    </row>
    <row r="6120" customFormat="false" ht="12.75" hidden="false" customHeight="false" outlineLevel="0" collapsed="false">
      <c r="K6120" s="161" t="s">
        <v>16462</v>
      </c>
    </row>
    <row r="6121" customFormat="false" ht="12.75" hidden="false" customHeight="false" outlineLevel="0" collapsed="false">
      <c r="K6121" s="161" t="s">
        <v>16463</v>
      </c>
    </row>
    <row r="6122" customFormat="false" ht="12.75" hidden="false" customHeight="false" outlineLevel="0" collapsed="false">
      <c r="K6122" s="161" t="s">
        <v>16464</v>
      </c>
    </row>
    <row r="6123" customFormat="false" ht="12.75" hidden="false" customHeight="false" outlineLevel="0" collapsed="false">
      <c r="K6123" s="161" t="s">
        <v>16465</v>
      </c>
    </row>
    <row r="6124" customFormat="false" ht="12.75" hidden="false" customHeight="false" outlineLevel="0" collapsed="false">
      <c r="K6124" s="161" t="s">
        <v>16466</v>
      </c>
    </row>
    <row r="6125" customFormat="false" ht="12.75" hidden="false" customHeight="false" outlineLevel="0" collapsed="false">
      <c r="K6125" s="161" t="s">
        <v>16467</v>
      </c>
    </row>
    <row r="6126" customFormat="false" ht="12.75" hidden="false" customHeight="false" outlineLevel="0" collapsed="false">
      <c r="K6126" s="161" t="s">
        <v>16468</v>
      </c>
    </row>
    <row r="6127" customFormat="false" ht="12.75" hidden="false" customHeight="false" outlineLevel="0" collapsed="false">
      <c r="K6127" s="161" t="s">
        <v>16469</v>
      </c>
    </row>
    <row r="6128" customFormat="false" ht="12.75" hidden="false" customHeight="false" outlineLevel="0" collapsed="false">
      <c r="K6128" s="161" t="s">
        <v>16470</v>
      </c>
    </row>
    <row r="6129" customFormat="false" ht="12.75" hidden="false" customHeight="false" outlineLevel="0" collapsed="false">
      <c r="K6129" s="161" t="s">
        <v>16471</v>
      </c>
    </row>
    <row r="6130" customFormat="false" ht="12.75" hidden="false" customHeight="false" outlineLevel="0" collapsed="false">
      <c r="K6130" s="161" t="s">
        <v>16472</v>
      </c>
    </row>
    <row r="6131" customFormat="false" ht="12.75" hidden="false" customHeight="false" outlineLevel="0" collapsed="false">
      <c r="K6131" s="161" t="s">
        <v>16473</v>
      </c>
    </row>
    <row r="6132" customFormat="false" ht="12.75" hidden="false" customHeight="false" outlineLevel="0" collapsed="false">
      <c r="K6132" s="161" t="s">
        <v>16474</v>
      </c>
    </row>
    <row r="6133" customFormat="false" ht="12.75" hidden="false" customHeight="false" outlineLevel="0" collapsed="false">
      <c r="K6133" s="161" t="s">
        <v>16475</v>
      </c>
    </row>
    <row r="6134" customFormat="false" ht="12.75" hidden="false" customHeight="false" outlineLevel="0" collapsed="false">
      <c r="K6134" s="161" t="s">
        <v>16476</v>
      </c>
    </row>
    <row r="6135" customFormat="false" ht="12.75" hidden="false" customHeight="false" outlineLevel="0" collapsed="false">
      <c r="K6135" s="161" t="s">
        <v>16477</v>
      </c>
    </row>
    <row r="6136" customFormat="false" ht="12.75" hidden="false" customHeight="false" outlineLevel="0" collapsed="false">
      <c r="K6136" s="161" t="s">
        <v>16478</v>
      </c>
    </row>
    <row r="6137" customFormat="false" ht="12.75" hidden="false" customHeight="false" outlineLevel="0" collapsed="false">
      <c r="K6137" s="161" t="s">
        <v>16479</v>
      </c>
    </row>
    <row r="6138" customFormat="false" ht="12.75" hidden="false" customHeight="false" outlineLevel="0" collapsed="false">
      <c r="K6138" s="161" t="s">
        <v>16480</v>
      </c>
    </row>
    <row r="6139" customFormat="false" ht="12.75" hidden="false" customHeight="false" outlineLevel="0" collapsed="false">
      <c r="K6139" s="161" t="s">
        <v>16481</v>
      </c>
    </row>
    <row r="6140" customFormat="false" ht="12.75" hidden="false" customHeight="false" outlineLevel="0" collapsed="false">
      <c r="K6140" s="161" t="s">
        <v>16482</v>
      </c>
    </row>
    <row r="6141" customFormat="false" ht="12.75" hidden="false" customHeight="false" outlineLevel="0" collapsed="false">
      <c r="K6141" s="161" t="s">
        <v>16483</v>
      </c>
    </row>
    <row r="6142" customFormat="false" ht="12.75" hidden="false" customHeight="false" outlineLevel="0" collapsed="false">
      <c r="K6142" s="161" t="s">
        <v>16484</v>
      </c>
    </row>
    <row r="6143" customFormat="false" ht="12.75" hidden="false" customHeight="false" outlineLevel="0" collapsed="false">
      <c r="K6143" s="161" t="s">
        <v>16485</v>
      </c>
    </row>
    <row r="6144" customFormat="false" ht="12.75" hidden="false" customHeight="false" outlineLevel="0" collapsed="false">
      <c r="K6144" s="161" t="s">
        <v>16486</v>
      </c>
    </row>
    <row r="6145" customFormat="false" ht="12.75" hidden="false" customHeight="false" outlineLevel="0" collapsed="false">
      <c r="K6145" s="161" t="s">
        <v>16487</v>
      </c>
    </row>
    <row r="6146" customFormat="false" ht="12.75" hidden="false" customHeight="false" outlineLevel="0" collapsed="false">
      <c r="K6146" s="161" t="s">
        <v>16488</v>
      </c>
    </row>
    <row r="6147" customFormat="false" ht="12.75" hidden="false" customHeight="false" outlineLevel="0" collapsed="false">
      <c r="K6147" s="161" t="s">
        <v>16489</v>
      </c>
    </row>
    <row r="6148" customFormat="false" ht="12.75" hidden="false" customHeight="false" outlineLevel="0" collapsed="false">
      <c r="K6148" s="161" t="s">
        <v>16490</v>
      </c>
    </row>
    <row r="6149" customFormat="false" ht="12.75" hidden="false" customHeight="false" outlineLevel="0" collapsed="false">
      <c r="K6149" s="161" t="s">
        <v>16491</v>
      </c>
    </row>
    <row r="6150" customFormat="false" ht="12.75" hidden="false" customHeight="false" outlineLevel="0" collapsed="false">
      <c r="K6150" s="161" t="s">
        <v>16492</v>
      </c>
    </row>
    <row r="6151" customFormat="false" ht="12.75" hidden="false" customHeight="false" outlineLevel="0" collapsed="false">
      <c r="K6151" s="161" t="s">
        <v>16493</v>
      </c>
    </row>
    <row r="6152" customFormat="false" ht="12.75" hidden="false" customHeight="false" outlineLevel="0" collapsed="false">
      <c r="K6152" s="161" t="s">
        <v>16494</v>
      </c>
    </row>
    <row r="6153" customFormat="false" ht="12.75" hidden="false" customHeight="false" outlineLevel="0" collapsed="false">
      <c r="K6153" s="161" t="s">
        <v>16495</v>
      </c>
    </row>
    <row r="6154" customFormat="false" ht="12.75" hidden="false" customHeight="false" outlineLevel="0" collapsed="false">
      <c r="K6154" s="161" t="s">
        <v>16496</v>
      </c>
    </row>
    <row r="6155" customFormat="false" ht="12.75" hidden="false" customHeight="false" outlineLevel="0" collapsed="false">
      <c r="K6155" s="161" t="s">
        <v>16497</v>
      </c>
    </row>
    <row r="6156" customFormat="false" ht="12.75" hidden="false" customHeight="false" outlineLevel="0" collapsed="false">
      <c r="K6156" s="161" t="s">
        <v>16498</v>
      </c>
    </row>
    <row r="6157" customFormat="false" ht="12.75" hidden="false" customHeight="false" outlineLevel="0" collapsed="false">
      <c r="K6157" s="161" t="s">
        <v>16499</v>
      </c>
    </row>
    <row r="6158" customFormat="false" ht="12.75" hidden="false" customHeight="false" outlineLevel="0" collapsed="false">
      <c r="K6158" s="161" t="s">
        <v>16500</v>
      </c>
    </row>
    <row r="6159" customFormat="false" ht="12.75" hidden="false" customHeight="false" outlineLevel="0" collapsed="false">
      <c r="K6159" s="161" t="s">
        <v>16501</v>
      </c>
    </row>
    <row r="6160" customFormat="false" ht="12.75" hidden="false" customHeight="false" outlineLevel="0" collapsed="false">
      <c r="K6160" s="161" t="s">
        <v>16502</v>
      </c>
    </row>
    <row r="6161" customFormat="false" ht="12.75" hidden="false" customHeight="false" outlineLevel="0" collapsed="false">
      <c r="K6161" s="161" t="s">
        <v>16503</v>
      </c>
    </row>
    <row r="6162" customFormat="false" ht="12.75" hidden="false" customHeight="false" outlineLevel="0" collapsed="false">
      <c r="K6162" s="161" t="s">
        <v>16504</v>
      </c>
    </row>
    <row r="6163" customFormat="false" ht="12.75" hidden="false" customHeight="false" outlineLevel="0" collapsed="false">
      <c r="K6163" s="161" t="s">
        <v>16505</v>
      </c>
    </row>
    <row r="6164" customFormat="false" ht="12.75" hidden="false" customHeight="false" outlineLevel="0" collapsed="false">
      <c r="K6164" s="161" t="s">
        <v>16506</v>
      </c>
    </row>
    <row r="6165" customFormat="false" ht="12.75" hidden="false" customHeight="false" outlineLevel="0" collapsed="false">
      <c r="K6165" s="161" t="s">
        <v>16507</v>
      </c>
    </row>
    <row r="6166" customFormat="false" ht="12.75" hidden="false" customHeight="false" outlineLevel="0" collapsed="false">
      <c r="K6166" s="161" t="s">
        <v>16508</v>
      </c>
    </row>
    <row r="6167" customFormat="false" ht="12.75" hidden="false" customHeight="false" outlineLevel="0" collapsed="false">
      <c r="K6167" s="161" t="s">
        <v>16509</v>
      </c>
    </row>
    <row r="6168" customFormat="false" ht="12.75" hidden="false" customHeight="false" outlineLevel="0" collapsed="false">
      <c r="K6168" s="161" t="s">
        <v>16510</v>
      </c>
    </row>
    <row r="6169" customFormat="false" ht="12.75" hidden="false" customHeight="false" outlineLevel="0" collapsed="false">
      <c r="K6169" s="161" t="s">
        <v>16511</v>
      </c>
    </row>
    <row r="6170" customFormat="false" ht="12.75" hidden="false" customHeight="false" outlineLevel="0" collapsed="false">
      <c r="K6170" s="161" t="s">
        <v>16512</v>
      </c>
    </row>
    <row r="6171" customFormat="false" ht="12.75" hidden="false" customHeight="false" outlineLevel="0" collapsed="false">
      <c r="K6171" s="161" t="s">
        <v>16513</v>
      </c>
    </row>
    <row r="6172" customFormat="false" ht="12.75" hidden="false" customHeight="false" outlineLevel="0" collapsed="false">
      <c r="K6172" s="161" t="s">
        <v>16514</v>
      </c>
    </row>
    <row r="6173" customFormat="false" ht="12.75" hidden="false" customHeight="false" outlineLevel="0" collapsed="false">
      <c r="K6173" s="161" t="s">
        <v>16515</v>
      </c>
    </row>
    <row r="6174" customFormat="false" ht="12.75" hidden="false" customHeight="false" outlineLevel="0" collapsed="false">
      <c r="K6174" s="161" t="s">
        <v>16516</v>
      </c>
    </row>
    <row r="6175" customFormat="false" ht="12.75" hidden="false" customHeight="false" outlineLevel="0" collapsed="false">
      <c r="K6175" s="161" t="s">
        <v>16517</v>
      </c>
    </row>
    <row r="6176" customFormat="false" ht="12.75" hidden="false" customHeight="false" outlineLevel="0" collapsed="false">
      <c r="K6176" s="161" t="s">
        <v>16518</v>
      </c>
    </row>
    <row r="6177" customFormat="false" ht="12.75" hidden="false" customHeight="false" outlineLevel="0" collapsed="false">
      <c r="K6177" s="161" t="s">
        <v>16519</v>
      </c>
    </row>
    <row r="6178" customFormat="false" ht="12.75" hidden="false" customHeight="false" outlineLevel="0" collapsed="false">
      <c r="K6178" s="161" t="s">
        <v>16520</v>
      </c>
    </row>
    <row r="6179" customFormat="false" ht="12.75" hidden="false" customHeight="false" outlineLevel="0" collapsed="false">
      <c r="K6179" s="161" t="s">
        <v>16521</v>
      </c>
    </row>
    <row r="6180" customFormat="false" ht="12.75" hidden="false" customHeight="false" outlineLevel="0" collapsed="false">
      <c r="K6180" s="161" t="s">
        <v>16522</v>
      </c>
    </row>
    <row r="6181" customFormat="false" ht="12.75" hidden="false" customHeight="false" outlineLevel="0" collapsed="false">
      <c r="K6181" s="161" t="s">
        <v>16523</v>
      </c>
    </row>
    <row r="6182" customFormat="false" ht="12.75" hidden="false" customHeight="false" outlineLevel="0" collapsed="false">
      <c r="K6182" s="161" t="s">
        <v>16524</v>
      </c>
    </row>
    <row r="6183" customFormat="false" ht="12.75" hidden="false" customHeight="false" outlineLevel="0" collapsed="false">
      <c r="K6183" s="161" t="s">
        <v>16525</v>
      </c>
    </row>
    <row r="6184" customFormat="false" ht="12.75" hidden="false" customHeight="false" outlineLevel="0" collapsed="false">
      <c r="K6184" s="161" t="s">
        <v>16526</v>
      </c>
    </row>
    <row r="6185" customFormat="false" ht="12.75" hidden="false" customHeight="false" outlineLevel="0" collapsed="false">
      <c r="K6185" s="161" t="s">
        <v>16527</v>
      </c>
    </row>
    <row r="6186" customFormat="false" ht="12.75" hidden="false" customHeight="false" outlineLevel="0" collapsed="false">
      <c r="K6186" s="161" t="s">
        <v>16528</v>
      </c>
    </row>
    <row r="6187" customFormat="false" ht="12.75" hidden="false" customHeight="false" outlineLevel="0" collapsed="false">
      <c r="K6187" s="161" t="s">
        <v>16529</v>
      </c>
    </row>
    <row r="6188" customFormat="false" ht="12.75" hidden="false" customHeight="false" outlineLevel="0" collapsed="false">
      <c r="K6188" s="161" t="s">
        <v>16530</v>
      </c>
    </row>
    <row r="6189" customFormat="false" ht="12.75" hidden="false" customHeight="false" outlineLevel="0" collapsed="false">
      <c r="K6189" s="161" t="s">
        <v>16531</v>
      </c>
    </row>
    <row r="6190" customFormat="false" ht="12.75" hidden="false" customHeight="false" outlineLevel="0" collapsed="false">
      <c r="K6190" s="161" t="s">
        <v>16532</v>
      </c>
    </row>
    <row r="6191" customFormat="false" ht="12.75" hidden="false" customHeight="false" outlineLevel="0" collapsed="false">
      <c r="K6191" s="161" t="s">
        <v>16533</v>
      </c>
    </row>
    <row r="6192" customFormat="false" ht="12.75" hidden="false" customHeight="false" outlineLevel="0" collapsed="false">
      <c r="K6192" s="161" t="s">
        <v>16534</v>
      </c>
    </row>
    <row r="6193" customFormat="false" ht="12.75" hidden="false" customHeight="false" outlineLevel="0" collapsed="false">
      <c r="K6193" s="161" t="s">
        <v>16535</v>
      </c>
    </row>
    <row r="6194" customFormat="false" ht="12.75" hidden="false" customHeight="false" outlineLevel="0" collapsed="false">
      <c r="K6194" s="161" t="s">
        <v>16536</v>
      </c>
    </row>
    <row r="6195" customFormat="false" ht="12.75" hidden="false" customHeight="false" outlineLevel="0" collapsed="false">
      <c r="K6195" s="161" t="s">
        <v>16537</v>
      </c>
    </row>
    <row r="6196" customFormat="false" ht="12.75" hidden="false" customHeight="false" outlineLevel="0" collapsed="false">
      <c r="K6196" s="161" t="s">
        <v>16538</v>
      </c>
    </row>
    <row r="6197" customFormat="false" ht="12.75" hidden="false" customHeight="false" outlineLevel="0" collapsed="false">
      <c r="K6197" s="161" t="s">
        <v>16539</v>
      </c>
    </row>
    <row r="6198" customFormat="false" ht="12.75" hidden="false" customHeight="false" outlineLevel="0" collapsed="false">
      <c r="K6198" s="161" t="s">
        <v>16540</v>
      </c>
    </row>
    <row r="6199" customFormat="false" ht="12.75" hidden="false" customHeight="false" outlineLevel="0" collapsed="false">
      <c r="K6199" s="161" t="s">
        <v>16541</v>
      </c>
    </row>
    <row r="6200" customFormat="false" ht="12.75" hidden="false" customHeight="false" outlineLevel="0" collapsed="false">
      <c r="K6200" s="161" t="s">
        <v>16542</v>
      </c>
    </row>
    <row r="6201" customFormat="false" ht="12.75" hidden="false" customHeight="false" outlineLevel="0" collapsed="false">
      <c r="K6201" s="161" t="s">
        <v>16543</v>
      </c>
    </row>
    <row r="6202" customFormat="false" ht="12.75" hidden="false" customHeight="false" outlineLevel="0" collapsed="false">
      <c r="K6202" s="161" t="s">
        <v>16544</v>
      </c>
    </row>
    <row r="6203" customFormat="false" ht="12.75" hidden="false" customHeight="false" outlineLevel="0" collapsed="false">
      <c r="K6203" s="161" t="s">
        <v>16545</v>
      </c>
    </row>
    <row r="6204" customFormat="false" ht="12.75" hidden="false" customHeight="false" outlineLevel="0" collapsed="false">
      <c r="K6204" s="161" t="s">
        <v>16546</v>
      </c>
    </row>
    <row r="6205" customFormat="false" ht="12.75" hidden="false" customHeight="false" outlineLevel="0" collapsed="false">
      <c r="K6205" s="161" t="s">
        <v>16547</v>
      </c>
    </row>
    <row r="6206" customFormat="false" ht="12.75" hidden="false" customHeight="false" outlineLevel="0" collapsed="false">
      <c r="K6206" s="161" t="s">
        <v>16548</v>
      </c>
    </row>
    <row r="6207" customFormat="false" ht="12.75" hidden="false" customHeight="false" outlineLevel="0" collapsed="false">
      <c r="K6207" s="161" t="s">
        <v>16549</v>
      </c>
    </row>
    <row r="6208" customFormat="false" ht="12.75" hidden="false" customHeight="false" outlineLevel="0" collapsed="false">
      <c r="K6208" s="161" t="s">
        <v>16550</v>
      </c>
    </row>
    <row r="6209" customFormat="false" ht="12.75" hidden="false" customHeight="false" outlineLevel="0" collapsed="false">
      <c r="K6209" s="161" t="s">
        <v>16551</v>
      </c>
    </row>
    <row r="6210" customFormat="false" ht="12.75" hidden="false" customHeight="false" outlineLevel="0" collapsed="false">
      <c r="K6210" s="161" t="s">
        <v>16552</v>
      </c>
    </row>
    <row r="6211" customFormat="false" ht="12.75" hidden="false" customHeight="false" outlineLevel="0" collapsed="false">
      <c r="K6211" s="161" t="s">
        <v>16553</v>
      </c>
    </row>
    <row r="6212" customFormat="false" ht="12.75" hidden="false" customHeight="false" outlineLevel="0" collapsed="false">
      <c r="K6212" s="161" t="s">
        <v>16554</v>
      </c>
    </row>
    <row r="6213" customFormat="false" ht="12.75" hidden="false" customHeight="false" outlineLevel="0" collapsed="false">
      <c r="K6213" s="161" t="s">
        <v>16555</v>
      </c>
    </row>
    <row r="6214" customFormat="false" ht="12.75" hidden="false" customHeight="false" outlineLevel="0" collapsed="false">
      <c r="K6214" s="161" t="s">
        <v>16556</v>
      </c>
    </row>
    <row r="6215" customFormat="false" ht="12.75" hidden="false" customHeight="false" outlineLevel="0" collapsed="false">
      <c r="K6215" s="161" t="s">
        <v>16557</v>
      </c>
    </row>
    <row r="6216" customFormat="false" ht="12.75" hidden="false" customHeight="false" outlineLevel="0" collapsed="false">
      <c r="K6216" s="161" t="s">
        <v>16558</v>
      </c>
    </row>
    <row r="6217" customFormat="false" ht="12.75" hidden="false" customHeight="false" outlineLevel="0" collapsed="false">
      <c r="K6217" s="161" t="s">
        <v>16559</v>
      </c>
    </row>
    <row r="6218" customFormat="false" ht="12.75" hidden="false" customHeight="false" outlineLevel="0" collapsed="false">
      <c r="K6218" s="161" t="s">
        <v>16560</v>
      </c>
    </row>
    <row r="6219" customFormat="false" ht="12.75" hidden="false" customHeight="false" outlineLevel="0" collapsed="false">
      <c r="K6219" s="161" t="s">
        <v>16561</v>
      </c>
    </row>
    <row r="6220" customFormat="false" ht="12.75" hidden="false" customHeight="false" outlineLevel="0" collapsed="false">
      <c r="K6220" s="161" t="s">
        <v>16562</v>
      </c>
    </row>
    <row r="6221" customFormat="false" ht="12.75" hidden="false" customHeight="false" outlineLevel="0" collapsed="false">
      <c r="K6221" s="161" t="s">
        <v>16563</v>
      </c>
    </row>
    <row r="6222" customFormat="false" ht="12.75" hidden="false" customHeight="false" outlineLevel="0" collapsed="false">
      <c r="K6222" s="161" t="s">
        <v>16564</v>
      </c>
    </row>
    <row r="6223" customFormat="false" ht="12.75" hidden="false" customHeight="false" outlineLevel="0" collapsed="false">
      <c r="K6223" s="161" t="s">
        <v>16565</v>
      </c>
    </row>
    <row r="6224" customFormat="false" ht="12.75" hidden="false" customHeight="false" outlineLevel="0" collapsed="false">
      <c r="K6224" s="161" t="s">
        <v>16566</v>
      </c>
    </row>
    <row r="6225" customFormat="false" ht="12.75" hidden="false" customHeight="false" outlineLevel="0" collapsed="false">
      <c r="K6225" s="161" t="s">
        <v>16567</v>
      </c>
    </row>
    <row r="6226" customFormat="false" ht="12.75" hidden="false" customHeight="false" outlineLevel="0" collapsed="false">
      <c r="K6226" s="161" t="s">
        <v>16568</v>
      </c>
    </row>
    <row r="6227" customFormat="false" ht="12.75" hidden="false" customHeight="false" outlineLevel="0" collapsed="false">
      <c r="K6227" s="161" t="s">
        <v>16569</v>
      </c>
    </row>
    <row r="6228" customFormat="false" ht="12.75" hidden="false" customHeight="false" outlineLevel="0" collapsed="false">
      <c r="K6228" s="161" t="s">
        <v>16570</v>
      </c>
    </row>
    <row r="6229" customFormat="false" ht="12.75" hidden="false" customHeight="false" outlineLevel="0" collapsed="false">
      <c r="K6229" s="161" t="s">
        <v>16571</v>
      </c>
    </row>
    <row r="6230" customFormat="false" ht="12.75" hidden="false" customHeight="false" outlineLevel="0" collapsed="false">
      <c r="K6230" s="161" t="s">
        <v>16572</v>
      </c>
    </row>
    <row r="6231" customFormat="false" ht="12.75" hidden="false" customHeight="false" outlineLevel="0" collapsed="false">
      <c r="K6231" s="161" t="s">
        <v>16573</v>
      </c>
    </row>
    <row r="6232" customFormat="false" ht="12.75" hidden="false" customHeight="false" outlineLevel="0" collapsed="false">
      <c r="K6232" s="161" t="s">
        <v>16574</v>
      </c>
    </row>
    <row r="6233" customFormat="false" ht="12.75" hidden="false" customHeight="false" outlineLevel="0" collapsed="false">
      <c r="K6233" s="161" t="s">
        <v>16575</v>
      </c>
    </row>
    <row r="6234" customFormat="false" ht="12.75" hidden="false" customHeight="false" outlineLevel="0" collapsed="false">
      <c r="K6234" s="161" t="s">
        <v>16576</v>
      </c>
    </row>
    <row r="6235" customFormat="false" ht="12.75" hidden="false" customHeight="false" outlineLevel="0" collapsed="false">
      <c r="K6235" s="161" t="s">
        <v>16577</v>
      </c>
    </row>
    <row r="6236" customFormat="false" ht="12.75" hidden="false" customHeight="false" outlineLevel="0" collapsed="false">
      <c r="K6236" s="161" t="s">
        <v>16578</v>
      </c>
    </row>
    <row r="6237" customFormat="false" ht="12.75" hidden="false" customHeight="false" outlineLevel="0" collapsed="false">
      <c r="K6237" s="161" t="s">
        <v>16579</v>
      </c>
    </row>
    <row r="6238" customFormat="false" ht="12.75" hidden="false" customHeight="false" outlineLevel="0" collapsed="false">
      <c r="K6238" s="161" t="s">
        <v>16580</v>
      </c>
    </row>
    <row r="6239" customFormat="false" ht="12.75" hidden="false" customHeight="false" outlineLevel="0" collapsed="false">
      <c r="K6239" s="161" t="s">
        <v>16581</v>
      </c>
    </row>
    <row r="6240" customFormat="false" ht="12.75" hidden="false" customHeight="false" outlineLevel="0" collapsed="false">
      <c r="K6240" s="161" t="s">
        <v>16582</v>
      </c>
    </row>
    <row r="6241" customFormat="false" ht="12.75" hidden="false" customHeight="false" outlineLevel="0" collapsed="false">
      <c r="K6241" s="161" t="s">
        <v>16583</v>
      </c>
    </row>
    <row r="6242" customFormat="false" ht="12.75" hidden="false" customHeight="false" outlineLevel="0" collapsed="false">
      <c r="K6242" s="161" t="s">
        <v>16584</v>
      </c>
    </row>
    <row r="6243" customFormat="false" ht="12.75" hidden="false" customHeight="false" outlineLevel="0" collapsed="false">
      <c r="K6243" s="161" t="s">
        <v>16585</v>
      </c>
    </row>
    <row r="6244" customFormat="false" ht="12.75" hidden="false" customHeight="false" outlineLevel="0" collapsed="false">
      <c r="K6244" s="161" t="s">
        <v>16586</v>
      </c>
    </row>
    <row r="6245" customFormat="false" ht="12.75" hidden="false" customHeight="false" outlineLevel="0" collapsed="false">
      <c r="K6245" s="161" t="s">
        <v>16587</v>
      </c>
    </row>
    <row r="6246" customFormat="false" ht="12.75" hidden="false" customHeight="false" outlineLevel="0" collapsed="false">
      <c r="K6246" s="161" t="s">
        <v>16588</v>
      </c>
    </row>
    <row r="6247" customFormat="false" ht="12.75" hidden="false" customHeight="false" outlineLevel="0" collapsed="false">
      <c r="K6247" s="161" t="s">
        <v>16589</v>
      </c>
    </row>
    <row r="6248" customFormat="false" ht="12.75" hidden="false" customHeight="false" outlineLevel="0" collapsed="false">
      <c r="K6248" s="161" t="s">
        <v>16590</v>
      </c>
    </row>
    <row r="6249" customFormat="false" ht="12.75" hidden="false" customHeight="false" outlineLevel="0" collapsed="false">
      <c r="K6249" s="161" t="s">
        <v>16591</v>
      </c>
    </row>
    <row r="6250" customFormat="false" ht="12.75" hidden="false" customHeight="false" outlineLevel="0" collapsed="false">
      <c r="K6250" s="161" t="s">
        <v>16592</v>
      </c>
    </row>
    <row r="6251" customFormat="false" ht="12.75" hidden="false" customHeight="false" outlineLevel="0" collapsed="false">
      <c r="K6251" s="161" t="s">
        <v>16593</v>
      </c>
    </row>
    <row r="6252" customFormat="false" ht="12.75" hidden="false" customHeight="false" outlineLevel="0" collapsed="false">
      <c r="K6252" s="161" t="s">
        <v>16594</v>
      </c>
    </row>
    <row r="6253" customFormat="false" ht="12.75" hidden="false" customHeight="false" outlineLevel="0" collapsed="false">
      <c r="K6253" s="161" t="s">
        <v>16595</v>
      </c>
    </row>
    <row r="6254" customFormat="false" ht="12.75" hidden="false" customHeight="false" outlineLevel="0" collapsed="false">
      <c r="K6254" s="161" t="s">
        <v>16596</v>
      </c>
    </row>
    <row r="6255" customFormat="false" ht="12.75" hidden="false" customHeight="false" outlineLevel="0" collapsed="false">
      <c r="K6255" s="161" t="s">
        <v>16597</v>
      </c>
    </row>
    <row r="6256" customFormat="false" ht="12.75" hidden="false" customHeight="false" outlineLevel="0" collapsed="false">
      <c r="K6256" s="161" t="s">
        <v>16598</v>
      </c>
    </row>
    <row r="6257" customFormat="false" ht="12.75" hidden="false" customHeight="false" outlineLevel="0" collapsed="false">
      <c r="K6257" s="161" t="s">
        <v>16599</v>
      </c>
    </row>
    <row r="6258" customFormat="false" ht="12.75" hidden="false" customHeight="false" outlineLevel="0" collapsed="false">
      <c r="K6258" s="161" t="s">
        <v>16600</v>
      </c>
    </row>
    <row r="6259" customFormat="false" ht="12.75" hidden="false" customHeight="false" outlineLevel="0" collapsed="false">
      <c r="K6259" s="161" t="s">
        <v>16601</v>
      </c>
    </row>
    <row r="6260" customFormat="false" ht="12.75" hidden="false" customHeight="false" outlineLevel="0" collapsed="false">
      <c r="K6260" s="161" t="s">
        <v>16602</v>
      </c>
    </row>
    <row r="6261" customFormat="false" ht="12.75" hidden="false" customHeight="false" outlineLevel="0" collapsed="false">
      <c r="K6261" s="161" t="s">
        <v>16603</v>
      </c>
    </row>
    <row r="6262" customFormat="false" ht="12.75" hidden="false" customHeight="false" outlineLevel="0" collapsed="false">
      <c r="K6262" s="161" t="s">
        <v>16604</v>
      </c>
    </row>
    <row r="6263" customFormat="false" ht="12.75" hidden="false" customHeight="false" outlineLevel="0" collapsed="false">
      <c r="K6263" s="161" t="s">
        <v>16605</v>
      </c>
    </row>
    <row r="6264" customFormat="false" ht="12.75" hidden="false" customHeight="false" outlineLevel="0" collapsed="false">
      <c r="K6264" s="161" t="s">
        <v>16606</v>
      </c>
    </row>
    <row r="6265" customFormat="false" ht="12.75" hidden="false" customHeight="false" outlineLevel="0" collapsed="false">
      <c r="K6265" s="161" t="s">
        <v>16607</v>
      </c>
    </row>
    <row r="6266" customFormat="false" ht="12.75" hidden="false" customHeight="false" outlineLevel="0" collapsed="false">
      <c r="K6266" s="161" t="s">
        <v>16608</v>
      </c>
    </row>
    <row r="6267" customFormat="false" ht="12.75" hidden="false" customHeight="false" outlineLevel="0" collapsed="false">
      <c r="K6267" s="161" t="s">
        <v>16609</v>
      </c>
    </row>
    <row r="6268" customFormat="false" ht="12.75" hidden="false" customHeight="false" outlineLevel="0" collapsed="false">
      <c r="K6268" s="161" t="s">
        <v>16610</v>
      </c>
    </row>
    <row r="6269" customFormat="false" ht="12.75" hidden="false" customHeight="false" outlineLevel="0" collapsed="false">
      <c r="K6269" s="161" t="s">
        <v>16611</v>
      </c>
    </row>
    <row r="6270" customFormat="false" ht="12.75" hidden="false" customHeight="false" outlineLevel="0" collapsed="false">
      <c r="K6270" s="161" t="s">
        <v>16612</v>
      </c>
    </row>
    <row r="6271" customFormat="false" ht="12.75" hidden="false" customHeight="false" outlineLevel="0" collapsed="false">
      <c r="K6271" s="161" t="s">
        <v>16613</v>
      </c>
    </row>
    <row r="6272" customFormat="false" ht="12.75" hidden="false" customHeight="false" outlineLevel="0" collapsed="false">
      <c r="K6272" s="161" t="s">
        <v>16614</v>
      </c>
    </row>
    <row r="6273" customFormat="false" ht="12.75" hidden="false" customHeight="false" outlineLevel="0" collapsed="false">
      <c r="K6273" s="161" t="s">
        <v>16615</v>
      </c>
    </row>
    <row r="6274" customFormat="false" ht="12.75" hidden="false" customHeight="false" outlineLevel="0" collapsed="false">
      <c r="K6274" s="161" t="s">
        <v>16616</v>
      </c>
    </row>
    <row r="6275" customFormat="false" ht="12.75" hidden="false" customHeight="false" outlineLevel="0" collapsed="false">
      <c r="K6275" s="161" t="s">
        <v>16617</v>
      </c>
    </row>
    <row r="6276" customFormat="false" ht="12.75" hidden="false" customHeight="false" outlineLevel="0" collapsed="false">
      <c r="K6276" s="161" t="s">
        <v>16618</v>
      </c>
    </row>
    <row r="6277" customFormat="false" ht="12.75" hidden="false" customHeight="false" outlineLevel="0" collapsed="false">
      <c r="K6277" s="161" t="s">
        <v>16619</v>
      </c>
    </row>
    <row r="6278" customFormat="false" ht="12.75" hidden="false" customHeight="false" outlineLevel="0" collapsed="false">
      <c r="K6278" s="161" t="s">
        <v>16620</v>
      </c>
    </row>
    <row r="6279" customFormat="false" ht="12.75" hidden="false" customHeight="false" outlineLevel="0" collapsed="false">
      <c r="K6279" s="161" t="s">
        <v>16621</v>
      </c>
    </row>
    <row r="6280" customFormat="false" ht="12.75" hidden="false" customHeight="false" outlineLevel="0" collapsed="false">
      <c r="K6280" s="161" t="s">
        <v>16622</v>
      </c>
    </row>
    <row r="6281" customFormat="false" ht="12.75" hidden="false" customHeight="false" outlineLevel="0" collapsed="false">
      <c r="K6281" s="161" t="s">
        <v>16623</v>
      </c>
    </row>
    <row r="6282" customFormat="false" ht="12.75" hidden="false" customHeight="false" outlineLevel="0" collapsed="false">
      <c r="K6282" s="161" t="s">
        <v>16624</v>
      </c>
    </row>
    <row r="6283" customFormat="false" ht="12.75" hidden="false" customHeight="false" outlineLevel="0" collapsed="false">
      <c r="K6283" s="161" t="s">
        <v>16625</v>
      </c>
    </row>
    <row r="6284" customFormat="false" ht="12.75" hidden="false" customHeight="false" outlineLevel="0" collapsed="false">
      <c r="K6284" s="161" t="s">
        <v>16626</v>
      </c>
    </row>
    <row r="6285" customFormat="false" ht="12.75" hidden="false" customHeight="false" outlineLevel="0" collapsed="false">
      <c r="K6285" s="161" t="s">
        <v>16627</v>
      </c>
    </row>
    <row r="6286" customFormat="false" ht="12.75" hidden="false" customHeight="false" outlineLevel="0" collapsed="false">
      <c r="K6286" s="161" t="s">
        <v>16628</v>
      </c>
    </row>
    <row r="6287" customFormat="false" ht="12.75" hidden="false" customHeight="false" outlineLevel="0" collapsed="false">
      <c r="K6287" s="161" t="s">
        <v>16629</v>
      </c>
    </row>
    <row r="6288" customFormat="false" ht="12.75" hidden="false" customHeight="false" outlineLevel="0" collapsed="false">
      <c r="K6288" s="161" t="s">
        <v>16630</v>
      </c>
    </row>
    <row r="6289" customFormat="false" ht="12.75" hidden="false" customHeight="false" outlineLevel="0" collapsed="false">
      <c r="K6289" s="161" t="s">
        <v>16631</v>
      </c>
    </row>
    <row r="6290" customFormat="false" ht="12.75" hidden="false" customHeight="false" outlineLevel="0" collapsed="false">
      <c r="K6290" s="161" t="s">
        <v>16632</v>
      </c>
    </row>
    <row r="6291" customFormat="false" ht="12.75" hidden="false" customHeight="false" outlineLevel="0" collapsed="false">
      <c r="K6291" s="161" t="s">
        <v>16633</v>
      </c>
    </row>
    <row r="6292" customFormat="false" ht="12.75" hidden="false" customHeight="false" outlineLevel="0" collapsed="false">
      <c r="K6292" s="161" t="s">
        <v>16634</v>
      </c>
    </row>
    <row r="6293" customFormat="false" ht="12.75" hidden="false" customHeight="false" outlineLevel="0" collapsed="false">
      <c r="K6293" s="161" t="s">
        <v>16635</v>
      </c>
    </row>
    <row r="6294" customFormat="false" ht="12.75" hidden="false" customHeight="false" outlineLevel="0" collapsed="false">
      <c r="K6294" s="161" t="s">
        <v>16636</v>
      </c>
    </row>
    <row r="6295" customFormat="false" ht="12.75" hidden="false" customHeight="false" outlineLevel="0" collapsed="false">
      <c r="K6295" s="161" t="s">
        <v>16637</v>
      </c>
    </row>
    <row r="6296" customFormat="false" ht="12.75" hidden="false" customHeight="false" outlineLevel="0" collapsed="false">
      <c r="K6296" s="161" t="s">
        <v>16638</v>
      </c>
    </row>
    <row r="6297" customFormat="false" ht="12.75" hidden="false" customHeight="false" outlineLevel="0" collapsed="false">
      <c r="K6297" s="161" t="s">
        <v>16639</v>
      </c>
    </row>
    <row r="6298" customFormat="false" ht="12.75" hidden="false" customHeight="false" outlineLevel="0" collapsed="false">
      <c r="K6298" s="161" t="s">
        <v>16640</v>
      </c>
    </row>
    <row r="6299" customFormat="false" ht="12.75" hidden="false" customHeight="false" outlineLevel="0" collapsed="false">
      <c r="K6299" s="161" t="s">
        <v>16641</v>
      </c>
    </row>
    <row r="6300" customFormat="false" ht="12.75" hidden="false" customHeight="false" outlineLevel="0" collapsed="false">
      <c r="K6300" s="161" t="s">
        <v>16642</v>
      </c>
    </row>
    <row r="6301" customFormat="false" ht="12.75" hidden="false" customHeight="false" outlineLevel="0" collapsed="false">
      <c r="K6301" s="161" t="s">
        <v>16643</v>
      </c>
    </row>
    <row r="6302" customFormat="false" ht="12.75" hidden="false" customHeight="false" outlineLevel="0" collapsed="false">
      <c r="K6302" s="161" t="s">
        <v>16644</v>
      </c>
    </row>
    <row r="6303" customFormat="false" ht="12.75" hidden="false" customHeight="false" outlineLevel="0" collapsed="false">
      <c r="K6303" s="161" t="s">
        <v>16645</v>
      </c>
    </row>
    <row r="6304" customFormat="false" ht="12.75" hidden="false" customHeight="false" outlineLevel="0" collapsed="false">
      <c r="K6304" s="161" t="s">
        <v>16646</v>
      </c>
    </row>
    <row r="6305" customFormat="false" ht="12.75" hidden="false" customHeight="false" outlineLevel="0" collapsed="false">
      <c r="K6305" s="161" t="s">
        <v>16647</v>
      </c>
    </row>
    <row r="6306" customFormat="false" ht="12.75" hidden="false" customHeight="false" outlineLevel="0" collapsed="false">
      <c r="K6306" s="161" t="s">
        <v>16648</v>
      </c>
    </row>
    <row r="6307" customFormat="false" ht="12.75" hidden="false" customHeight="false" outlineLevel="0" collapsed="false">
      <c r="K6307" s="161" t="s">
        <v>16649</v>
      </c>
    </row>
    <row r="6308" customFormat="false" ht="12.75" hidden="false" customHeight="false" outlineLevel="0" collapsed="false">
      <c r="K6308" s="161" t="s">
        <v>16650</v>
      </c>
    </row>
    <row r="6309" customFormat="false" ht="12.75" hidden="false" customHeight="false" outlineLevel="0" collapsed="false">
      <c r="K6309" s="161" t="s">
        <v>16651</v>
      </c>
    </row>
    <row r="6310" customFormat="false" ht="12.75" hidden="false" customHeight="false" outlineLevel="0" collapsed="false">
      <c r="K6310" s="161" t="s">
        <v>16652</v>
      </c>
    </row>
    <row r="6311" customFormat="false" ht="12.75" hidden="false" customHeight="false" outlineLevel="0" collapsed="false">
      <c r="K6311" s="161" t="s">
        <v>16653</v>
      </c>
    </row>
    <row r="6312" customFormat="false" ht="12.75" hidden="false" customHeight="false" outlineLevel="0" collapsed="false">
      <c r="K6312" s="161" t="s">
        <v>16654</v>
      </c>
    </row>
    <row r="6313" customFormat="false" ht="12.75" hidden="false" customHeight="false" outlineLevel="0" collapsed="false">
      <c r="K6313" s="161" t="s">
        <v>16655</v>
      </c>
    </row>
    <row r="6314" customFormat="false" ht="12.75" hidden="false" customHeight="false" outlineLevel="0" collapsed="false">
      <c r="K6314" s="161" t="s">
        <v>16656</v>
      </c>
    </row>
    <row r="6315" customFormat="false" ht="12.75" hidden="false" customHeight="false" outlineLevel="0" collapsed="false">
      <c r="K6315" s="161" t="s">
        <v>16657</v>
      </c>
    </row>
    <row r="6316" customFormat="false" ht="12.75" hidden="false" customHeight="false" outlineLevel="0" collapsed="false">
      <c r="K6316" s="161" t="s">
        <v>16658</v>
      </c>
    </row>
    <row r="6317" customFormat="false" ht="12.75" hidden="false" customHeight="false" outlineLevel="0" collapsed="false">
      <c r="K6317" s="161" t="s">
        <v>16659</v>
      </c>
    </row>
    <row r="6318" customFormat="false" ht="12.75" hidden="false" customHeight="false" outlineLevel="0" collapsed="false">
      <c r="K6318" s="161" t="s">
        <v>16660</v>
      </c>
    </row>
    <row r="6319" customFormat="false" ht="12.75" hidden="false" customHeight="false" outlineLevel="0" collapsed="false">
      <c r="K6319" s="161" t="s">
        <v>16661</v>
      </c>
    </row>
    <row r="6320" customFormat="false" ht="12.75" hidden="false" customHeight="false" outlineLevel="0" collapsed="false">
      <c r="K6320" s="161" t="s">
        <v>16662</v>
      </c>
    </row>
    <row r="6321" customFormat="false" ht="12.75" hidden="false" customHeight="false" outlineLevel="0" collapsed="false">
      <c r="K6321" s="161" t="s">
        <v>16663</v>
      </c>
    </row>
    <row r="6322" customFormat="false" ht="12.75" hidden="false" customHeight="false" outlineLevel="0" collapsed="false">
      <c r="K6322" s="161" t="s">
        <v>16664</v>
      </c>
    </row>
    <row r="6323" customFormat="false" ht="12.75" hidden="false" customHeight="false" outlineLevel="0" collapsed="false">
      <c r="K6323" s="161" t="s">
        <v>16665</v>
      </c>
    </row>
    <row r="6324" customFormat="false" ht="12.75" hidden="false" customHeight="false" outlineLevel="0" collapsed="false">
      <c r="K6324" s="161" t="s">
        <v>16666</v>
      </c>
    </row>
    <row r="6325" customFormat="false" ht="12.75" hidden="false" customHeight="false" outlineLevel="0" collapsed="false">
      <c r="K6325" s="161" t="s">
        <v>16667</v>
      </c>
    </row>
    <row r="6326" customFormat="false" ht="12.75" hidden="false" customHeight="false" outlineLevel="0" collapsed="false">
      <c r="K6326" s="161" t="s">
        <v>16668</v>
      </c>
    </row>
    <row r="6327" customFormat="false" ht="12.75" hidden="false" customHeight="false" outlineLevel="0" collapsed="false">
      <c r="K6327" s="161" t="s">
        <v>16669</v>
      </c>
    </row>
    <row r="6328" customFormat="false" ht="12.75" hidden="false" customHeight="false" outlineLevel="0" collapsed="false">
      <c r="K6328" s="161" t="s">
        <v>16670</v>
      </c>
    </row>
    <row r="6329" customFormat="false" ht="12.75" hidden="false" customHeight="false" outlineLevel="0" collapsed="false">
      <c r="K6329" s="161" t="s">
        <v>16671</v>
      </c>
    </row>
    <row r="6330" customFormat="false" ht="12.75" hidden="false" customHeight="false" outlineLevel="0" collapsed="false">
      <c r="K6330" s="161" t="s">
        <v>16672</v>
      </c>
    </row>
    <row r="6331" customFormat="false" ht="12.75" hidden="false" customHeight="false" outlineLevel="0" collapsed="false">
      <c r="K6331" s="161" t="s">
        <v>16673</v>
      </c>
    </row>
    <row r="6332" customFormat="false" ht="12.75" hidden="false" customHeight="false" outlineLevel="0" collapsed="false">
      <c r="K6332" s="161" t="s">
        <v>16674</v>
      </c>
    </row>
    <row r="6333" customFormat="false" ht="12.75" hidden="false" customHeight="false" outlineLevel="0" collapsed="false">
      <c r="K6333" s="161" t="s">
        <v>16675</v>
      </c>
    </row>
    <row r="6334" customFormat="false" ht="12.75" hidden="false" customHeight="false" outlineLevel="0" collapsed="false">
      <c r="K6334" s="161" t="s">
        <v>16676</v>
      </c>
    </row>
    <row r="6335" customFormat="false" ht="12.75" hidden="false" customHeight="false" outlineLevel="0" collapsed="false">
      <c r="K6335" s="161" t="s">
        <v>16677</v>
      </c>
    </row>
    <row r="6336" customFormat="false" ht="12.75" hidden="false" customHeight="false" outlineLevel="0" collapsed="false">
      <c r="K6336" s="161" t="s">
        <v>16678</v>
      </c>
    </row>
    <row r="6337" customFormat="false" ht="12.75" hidden="false" customHeight="false" outlineLevel="0" collapsed="false">
      <c r="K6337" s="161" t="s">
        <v>16679</v>
      </c>
    </row>
    <row r="6338" customFormat="false" ht="12.75" hidden="false" customHeight="false" outlineLevel="0" collapsed="false">
      <c r="K6338" s="161" t="s">
        <v>16680</v>
      </c>
    </row>
    <row r="6339" customFormat="false" ht="12.75" hidden="false" customHeight="false" outlineLevel="0" collapsed="false">
      <c r="K6339" s="161" t="s">
        <v>16681</v>
      </c>
    </row>
    <row r="6340" customFormat="false" ht="12.75" hidden="false" customHeight="false" outlineLevel="0" collapsed="false">
      <c r="K6340" s="161" t="s">
        <v>16682</v>
      </c>
    </row>
    <row r="6341" customFormat="false" ht="12.75" hidden="false" customHeight="false" outlineLevel="0" collapsed="false">
      <c r="K6341" s="161" t="s">
        <v>16683</v>
      </c>
    </row>
    <row r="6342" customFormat="false" ht="12.75" hidden="false" customHeight="false" outlineLevel="0" collapsed="false">
      <c r="K6342" s="161" t="s">
        <v>16684</v>
      </c>
    </row>
    <row r="6343" customFormat="false" ht="12.75" hidden="false" customHeight="false" outlineLevel="0" collapsed="false">
      <c r="K6343" s="161" t="s">
        <v>16685</v>
      </c>
    </row>
    <row r="6344" customFormat="false" ht="12.75" hidden="false" customHeight="false" outlineLevel="0" collapsed="false">
      <c r="K6344" s="161" t="s">
        <v>16686</v>
      </c>
    </row>
    <row r="6345" customFormat="false" ht="12.75" hidden="false" customHeight="false" outlineLevel="0" collapsed="false">
      <c r="K6345" s="161" t="s">
        <v>16687</v>
      </c>
    </row>
    <row r="6346" customFormat="false" ht="12.75" hidden="false" customHeight="false" outlineLevel="0" collapsed="false">
      <c r="K6346" s="161" t="s">
        <v>16688</v>
      </c>
    </row>
    <row r="6347" customFormat="false" ht="12.75" hidden="false" customHeight="false" outlineLevel="0" collapsed="false">
      <c r="K6347" s="161" t="s">
        <v>16689</v>
      </c>
    </row>
    <row r="6348" customFormat="false" ht="12.75" hidden="false" customHeight="false" outlineLevel="0" collapsed="false">
      <c r="K6348" s="161" t="s">
        <v>16690</v>
      </c>
    </row>
    <row r="6349" customFormat="false" ht="12.75" hidden="false" customHeight="false" outlineLevel="0" collapsed="false">
      <c r="K6349" s="161" t="s">
        <v>16691</v>
      </c>
    </row>
    <row r="6350" customFormat="false" ht="12.75" hidden="false" customHeight="false" outlineLevel="0" collapsed="false">
      <c r="K6350" s="161" t="s">
        <v>16692</v>
      </c>
    </row>
    <row r="6351" customFormat="false" ht="12.75" hidden="false" customHeight="false" outlineLevel="0" collapsed="false">
      <c r="K6351" s="161" t="s">
        <v>16693</v>
      </c>
    </row>
    <row r="6352" customFormat="false" ht="12.75" hidden="false" customHeight="false" outlineLevel="0" collapsed="false">
      <c r="K6352" s="161" t="s">
        <v>16694</v>
      </c>
    </row>
    <row r="6353" customFormat="false" ht="12.75" hidden="false" customHeight="false" outlineLevel="0" collapsed="false">
      <c r="K6353" s="161" t="s">
        <v>16695</v>
      </c>
    </row>
    <row r="6354" customFormat="false" ht="12.75" hidden="false" customHeight="false" outlineLevel="0" collapsed="false">
      <c r="K6354" s="161" t="s">
        <v>16696</v>
      </c>
    </row>
    <row r="6355" customFormat="false" ht="12.75" hidden="false" customHeight="false" outlineLevel="0" collapsed="false">
      <c r="K6355" s="161" t="s">
        <v>16697</v>
      </c>
    </row>
    <row r="6356" customFormat="false" ht="12.75" hidden="false" customHeight="false" outlineLevel="0" collapsed="false">
      <c r="K6356" s="161" t="s">
        <v>16698</v>
      </c>
    </row>
    <row r="6357" customFormat="false" ht="12.75" hidden="false" customHeight="false" outlineLevel="0" collapsed="false">
      <c r="K6357" s="161" t="s">
        <v>16699</v>
      </c>
    </row>
    <row r="6358" customFormat="false" ht="12.75" hidden="false" customHeight="false" outlineLevel="0" collapsed="false">
      <c r="K6358" s="161" t="s">
        <v>16700</v>
      </c>
    </row>
    <row r="6359" customFormat="false" ht="12.75" hidden="false" customHeight="false" outlineLevel="0" collapsed="false">
      <c r="K6359" s="161" t="s">
        <v>16701</v>
      </c>
    </row>
    <row r="6360" customFormat="false" ht="12.75" hidden="false" customHeight="false" outlineLevel="0" collapsed="false">
      <c r="K6360" s="161" t="s">
        <v>16702</v>
      </c>
    </row>
    <row r="6361" customFormat="false" ht="12.75" hidden="false" customHeight="false" outlineLevel="0" collapsed="false">
      <c r="K6361" s="161" t="s">
        <v>16703</v>
      </c>
    </row>
    <row r="6362" customFormat="false" ht="12.75" hidden="false" customHeight="false" outlineLevel="0" collapsed="false">
      <c r="K6362" s="161" t="s">
        <v>16704</v>
      </c>
    </row>
    <row r="6363" customFormat="false" ht="12.75" hidden="false" customHeight="false" outlineLevel="0" collapsed="false">
      <c r="K6363" s="161" t="s">
        <v>16705</v>
      </c>
    </row>
    <row r="6364" customFormat="false" ht="12.75" hidden="false" customHeight="false" outlineLevel="0" collapsed="false">
      <c r="K6364" s="161" t="s">
        <v>16706</v>
      </c>
    </row>
    <row r="6365" customFormat="false" ht="12.75" hidden="false" customHeight="false" outlineLevel="0" collapsed="false">
      <c r="K6365" s="161" t="s">
        <v>16707</v>
      </c>
    </row>
    <row r="6366" customFormat="false" ht="12.75" hidden="false" customHeight="false" outlineLevel="0" collapsed="false">
      <c r="K6366" s="161" t="s">
        <v>16708</v>
      </c>
    </row>
    <row r="6367" customFormat="false" ht="12.75" hidden="false" customHeight="false" outlineLevel="0" collapsed="false">
      <c r="K6367" s="161" t="s">
        <v>16709</v>
      </c>
    </row>
    <row r="6368" customFormat="false" ht="12.75" hidden="false" customHeight="false" outlineLevel="0" collapsed="false">
      <c r="K6368" s="161" t="s">
        <v>16710</v>
      </c>
    </row>
    <row r="6369" customFormat="false" ht="12.75" hidden="false" customHeight="false" outlineLevel="0" collapsed="false">
      <c r="K6369" s="161" t="s">
        <v>16711</v>
      </c>
    </row>
    <row r="6370" customFormat="false" ht="12.75" hidden="false" customHeight="false" outlineLevel="0" collapsed="false">
      <c r="K6370" s="161" t="s">
        <v>16712</v>
      </c>
    </row>
    <row r="6371" customFormat="false" ht="12.75" hidden="false" customHeight="false" outlineLevel="0" collapsed="false">
      <c r="K6371" s="161" t="s">
        <v>16713</v>
      </c>
    </row>
    <row r="6372" customFormat="false" ht="12.75" hidden="false" customHeight="false" outlineLevel="0" collapsed="false">
      <c r="K6372" s="161" t="s">
        <v>16714</v>
      </c>
    </row>
    <row r="6373" customFormat="false" ht="12.75" hidden="false" customHeight="false" outlineLevel="0" collapsed="false">
      <c r="K6373" s="161" t="s">
        <v>16715</v>
      </c>
    </row>
    <row r="6374" customFormat="false" ht="12.75" hidden="false" customHeight="false" outlineLevel="0" collapsed="false">
      <c r="K6374" s="161" t="s">
        <v>16716</v>
      </c>
    </row>
    <row r="6375" customFormat="false" ht="12.75" hidden="false" customHeight="false" outlineLevel="0" collapsed="false">
      <c r="K6375" s="161" t="s">
        <v>16717</v>
      </c>
    </row>
    <row r="6376" customFormat="false" ht="12.75" hidden="false" customHeight="false" outlineLevel="0" collapsed="false">
      <c r="K6376" s="161" t="s">
        <v>16718</v>
      </c>
    </row>
    <row r="6377" customFormat="false" ht="12.75" hidden="false" customHeight="false" outlineLevel="0" collapsed="false">
      <c r="K6377" s="161" t="s">
        <v>16719</v>
      </c>
    </row>
    <row r="6378" customFormat="false" ht="12.75" hidden="false" customHeight="false" outlineLevel="0" collapsed="false">
      <c r="K6378" s="161" t="s">
        <v>16720</v>
      </c>
    </row>
    <row r="6379" customFormat="false" ht="12.75" hidden="false" customHeight="false" outlineLevel="0" collapsed="false">
      <c r="K6379" s="161" t="s">
        <v>16721</v>
      </c>
    </row>
    <row r="6380" customFormat="false" ht="12.75" hidden="false" customHeight="false" outlineLevel="0" collapsed="false">
      <c r="K6380" s="161" t="s">
        <v>16722</v>
      </c>
    </row>
    <row r="6381" customFormat="false" ht="12.75" hidden="false" customHeight="false" outlineLevel="0" collapsed="false">
      <c r="K6381" s="161" t="s">
        <v>16723</v>
      </c>
    </row>
    <row r="6382" customFormat="false" ht="12.75" hidden="false" customHeight="false" outlineLevel="0" collapsed="false">
      <c r="K6382" s="161" t="s">
        <v>16724</v>
      </c>
    </row>
    <row r="6383" customFormat="false" ht="12.75" hidden="false" customHeight="false" outlineLevel="0" collapsed="false">
      <c r="K6383" s="161" t="s">
        <v>16725</v>
      </c>
    </row>
    <row r="6384" customFormat="false" ht="12.75" hidden="false" customHeight="false" outlineLevel="0" collapsed="false">
      <c r="K6384" s="161" t="s">
        <v>16726</v>
      </c>
    </row>
    <row r="6385" customFormat="false" ht="12.75" hidden="false" customHeight="false" outlineLevel="0" collapsed="false">
      <c r="K6385" s="161" t="s">
        <v>16727</v>
      </c>
    </row>
    <row r="6386" customFormat="false" ht="12.75" hidden="false" customHeight="false" outlineLevel="0" collapsed="false">
      <c r="K6386" s="161" t="s">
        <v>16728</v>
      </c>
    </row>
    <row r="6387" customFormat="false" ht="12.75" hidden="false" customHeight="false" outlineLevel="0" collapsed="false">
      <c r="K6387" s="161" t="s">
        <v>16729</v>
      </c>
    </row>
    <row r="6388" customFormat="false" ht="12.75" hidden="false" customHeight="false" outlineLevel="0" collapsed="false">
      <c r="K6388" s="161" t="s">
        <v>16730</v>
      </c>
    </row>
    <row r="6389" customFormat="false" ht="12.75" hidden="false" customHeight="false" outlineLevel="0" collapsed="false">
      <c r="K6389" s="161" t="s">
        <v>16731</v>
      </c>
    </row>
    <row r="6390" customFormat="false" ht="12.75" hidden="false" customHeight="false" outlineLevel="0" collapsed="false">
      <c r="K6390" s="161" t="s">
        <v>16732</v>
      </c>
    </row>
    <row r="6391" customFormat="false" ht="12.75" hidden="false" customHeight="false" outlineLevel="0" collapsed="false">
      <c r="K6391" s="161" t="s">
        <v>16733</v>
      </c>
    </row>
    <row r="6392" customFormat="false" ht="12.75" hidden="false" customHeight="false" outlineLevel="0" collapsed="false">
      <c r="K6392" s="161" t="s">
        <v>16734</v>
      </c>
    </row>
    <row r="6393" customFormat="false" ht="12.75" hidden="false" customHeight="false" outlineLevel="0" collapsed="false">
      <c r="K6393" s="161" t="s">
        <v>16735</v>
      </c>
    </row>
    <row r="6394" customFormat="false" ht="12.75" hidden="false" customHeight="false" outlineLevel="0" collapsed="false">
      <c r="K6394" s="161" t="s">
        <v>16736</v>
      </c>
    </row>
    <row r="6395" customFormat="false" ht="12.75" hidden="false" customHeight="false" outlineLevel="0" collapsed="false">
      <c r="K6395" s="161" t="s">
        <v>16737</v>
      </c>
    </row>
    <row r="6396" customFormat="false" ht="12.75" hidden="false" customHeight="false" outlineLevel="0" collapsed="false">
      <c r="K6396" s="161" t="s">
        <v>16738</v>
      </c>
    </row>
    <row r="6397" customFormat="false" ht="12.75" hidden="false" customHeight="false" outlineLevel="0" collapsed="false">
      <c r="K6397" s="161" t="s">
        <v>16739</v>
      </c>
    </row>
    <row r="6398" customFormat="false" ht="12.75" hidden="false" customHeight="false" outlineLevel="0" collapsed="false">
      <c r="K6398" s="161" t="s">
        <v>16740</v>
      </c>
    </row>
    <row r="6399" customFormat="false" ht="12.75" hidden="false" customHeight="false" outlineLevel="0" collapsed="false">
      <c r="K6399" s="161" t="s">
        <v>16741</v>
      </c>
    </row>
    <row r="6400" customFormat="false" ht="12.75" hidden="false" customHeight="false" outlineLevel="0" collapsed="false">
      <c r="K6400" s="161" t="s">
        <v>16742</v>
      </c>
    </row>
    <row r="6401" customFormat="false" ht="12.75" hidden="false" customHeight="false" outlineLevel="0" collapsed="false">
      <c r="K6401" s="161" t="s">
        <v>16743</v>
      </c>
    </row>
    <row r="6402" customFormat="false" ht="12.75" hidden="false" customHeight="false" outlineLevel="0" collapsed="false">
      <c r="K6402" s="161" t="s">
        <v>16744</v>
      </c>
    </row>
    <row r="6403" customFormat="false" ht="12.75" hidden="false" customHeight="false" outlineLevel="0" collapsed="false">
      <c r="K6403" s="161" t="s">
        <v>16745</v>
      </c>
    </row>
    <row r="6404" customFormat="false" ht="12.75" hidden="false" customHeight="false" outlineLevel="0" collapsed="false">
      <c r="K6404" s="161" t="s">
        <v>16746</v>
      </c>
    </row>
    <row r="6405" customFormat="false" ht="12.75" hidden="false" customHeight="false" outlineLevel="0" collapsed="false">
      <c r="K6405" s="161" t="s">
        <v>16747</v>
      </c>
    </row>
    <row r="6406" customFormat="false" ht="12.75" hidden="false" customHeight="false" outlineLevel="0" collapsed="false">
      <c r="K6406" s="161" t="s">
        <v>16748</v>
      </c>
    </row>
    <row r="6407" customFormat="false" ht="12.75" hidden="false" customHeight="false" outlineLevel="0" collapsed="false">
      <c r="K6407" s="161" t="s">
        <v>16749</v>
      </c>
    </row>
    <row r="6408" customFormat="false" ht="12.75" hidden="false" customHeight="false" outlineLevel="0" collapsed="false">
      <c r="K6408" s="161" t="s">
        <v>16750</v>
      </c>
    </row>
    <row r="6409" customFormat="false" ht="12.75" hidden="false" customHeight="false" outlineLevel="0" collapsed="false">
      <c r="K6409" s="161" t="s">
        <v>16751</v>
      </c>
    </row>
    <row r="6410" customFormat="false" ht="12.75" hidden="false" customHeight="false" outlineLevel="0" collapsed="false">
      <c r="K6410" s="161" t="s">
        <v>16752</v>
      </c>
    </row>
    <row r="6411" customFormat="false" ht="12.75" hidden="false" customHeight="false" outlineLevel="0" collapsed="false">
      <c r="K6411" s="161" t="s">
        <v>16753</v>
      </c>
    </row>
    <row r="6412" customFormat="false" ht="12.75" hidden="false" customHeight="false" outlineLevel="0" collapsed="false">
      <c r="K6412" s="161" t="s">
        <v>16754</v>
      </c>
    </row>
    <row r="6413" customFormat="false" ht="12.75" hidden="false" customHeight="false" outlineLevel="0" collapsed="false">
      <c r="K6413" s="161" t="s">
        <v>16755</v>
      </c>
    </row>
    <row r="6414" customFormat="false" ht="12.75" hidden="false" customHeight="false" outlineLevel="0" collapsed="false">
      <c r="K6414" s="161" t="s">
        <v>16756</v>
      </c>
    </row>
    <row r="6415" customFormat="false" ht="12.75" hidden="false" customHeight="false" outlineLevel="0" collapsed="false">
      <c r="K6415" s="161" t="s">
        <v>16757</v>
      </c>
    </row>
    <row r="6416" customFormat="false" ht="12.75" hidden="false" customHeight="false" outlineLevel="0" collapsed="false">
      <c r="K6416" s="161" t="s">
        <v>16758</v>
      </c>
    </row>
    <row r="6417" customFormat="false" ht="12.75" hidden="false" customHeight="false" outlineLevel="0" collapsed="false">
      <c r="K6417" s="161" t="s">
        <v>16759</v>
      </c>
    </row>
    <row r="6418" customFormat="false" ht="12.75" hidden="false" customHeight="false" outlineLevel="0" collapsed="false">
      <c r="K6418" s="161" t="s">
        <v>16760</v>
      </c>
    </row>
    <row r="6419" customFormat="false" ht="12.75" hidden="false" customHeight="false" outlineLevel="0" collapsed="false">
      <c r="K6419" s="161" t="s">
        <v>16761</v>
      </c>
    </row>
    <row r="6420" customFormat="false" ht="12.75" hidden="false" customHeight="false" outlineLevel="0" collapsed="false">
      <c r="K6420" s="161" t="s">
        <v>16762</v>
      </c>
    </row>
    <row r="6421" customFormat="false" ht="12.75" hidden="false" customHeight="false" outlineLevel="0" collapsed="false">
      <c r="K6421" s="161" t="s">
        <v>16763</v>
      </c>
    </row>
    <row r="6422" customFormat="false" ht="12.75" hidden="false" customHeight="false" outlineLevel="0" collapsed="false">
      <c r="K6422" s="161" t="s">
        <v>16764</v>
      </c>
    </row>
    <row r="6423" customFormat="false" ht="12.75" hidden="false" customHeight="false" outlineLevel="0" collapsed="false">
      <c r="K6423" s="161" t="s">
        <v>16765</v>
      </c>
    </row>
    <row r="6424" customFormat="false" ht="12.75" hidden="false" customHeight="false" outlineLevel="0" collapsed="false">
      <c r="K6424" s="161" t="s">
        <v>16766</v>
      </c>
    </row>
    <row r="6425" customFormat="false" ht="12.75" hidden="false" customHeight="false" outlineLevel="0" collapsed="false">
      <c r="K6425" s="161" t="s">
        <v>16767</v>
      </c>
    </row>
    <row r="6426" customFormat="false" ht="12.75" hidden="false" customHeight="false" outlineLevel="0" collapsed="false">
      <c r="K6426" s="161" t="s">
        <v>16768</v>
      </c>
    </row>
    <row r="6427" customFormat="false" ht="12.75" hidden="false" customHeight="false" outlineLevel="0" collapsed="false">
      <c r="K6427" s="161" t="s">
        <v>16769</v>
      </c>
    </row>
    <row r="6428" customFormat="false" ht="12.75" hidden="false" customHeight="false" outlineLevel="0" collapsed="false">
      <c r="K6428" s="161" t="s">
        <v>16770</v>
      </c>
    </row>
    <row r="6429" customFormat="false" ht="12.75" hidden="false" customHeight="false" outlineLevel="0" collapsed="false">
      <c r="K6429" s="161" t="s">
        <v>16771</v>
      </c>
    </row>
    <row r="6430" customFormat="false" ht="12.75" hidden="false" customHeight="false" outlineLevel="0" collapsed="false">
      <c r="K6430" s="161" t="s">
        <v>16772</v>
      </c>
    </row>
    <row r="6431" customFormat="false" ht="12.75" hidden="false" customHeight="false" outlineLevel="0" collapsed="false">
      <c r="K6431" s="161" t="s">
        <v>16773</v>
      </c>
    </row>
    <row r="6432" customFormat="false" ht="12.75" hidden="false" customHeight="false" outlineLevel="0" collapsed="false">
      <c r="K6432" s="161" t="s">
        <v>16774</v>
      </c>
    </row>
    <row r="6433" customFormat="false" ht="12.75" hidden="false" customHeight="false" outlineLevel="0" collapsed="false">
      <c r="K6433" s="161" t="s">
        <v>16775</v>
      </c>
    </row>
    <row r="6434" customFormat="false" ht="12.75" hidden="false" customHeight="false" outlineLevel="0" collapsed="false">
      <c r="K6434" s="161" t="s">
        <v>16776</v>
      </c>
    </row>
    <row r="6435" customFormat="false" ht="12.75" hidden="false" customHeight="false" outlineLevel="0" collapsed="false">
      <c r="K6435" s="161" t="s">
        <v>16777</v>
      </c>
    </row>
    <row r="6436" customFormat="false" ht="12.75" hidden="false" customHeight="false" outlineLevel="0" collapsed="false">
      <c r="K6436" s="161" t="s">
        <v>16778</v>
      </c>
    </row>
    <row r="6437" customFormat="false" ht="12.75" hidden="false" customHeight="false" outlineLevel="0" collapsed="false">
      <c r="K6437" s="161" t="s">
        <v>16779</v>
      </c>
    </row>
    <row r="6438" customFormat="false" ht="12.75" hidden="false" customHeight="false" outlineLevel="0" collapsed="false">
      <c r="K6438" s="161" t="s">
        <v>16780</v>
      </c>
    </row>
    <row r="6439" customFormat="false" ht="12.75" hidden="false" customHeight="false" outlineLevel="0" collapsed="false">
      <c r="K6439" s="161" t="s">
        <v>16781</v>
      </c>
    </row>
    <row r="6440" customFormat="false" ht="12.75" hidden="false" customHeight="false" outlineLevel="0" collapsed="false">
      <c r="K6440" s="161" t="s">
        <v>16782</v>
      </c>
    </row>
    <row r="6441" customFormat="false" ht="12.75" hidden="false" customHeight="false" outlineLevel="0" collapsed="false">
      <c r="K6441" s="161" t="s">
        <v>16783</v>
      </c>
    </row>
    <row r="6442" customFormat="false" ht="12.75" hidden="false" customHeight="false" outlineLevel="0" collapsed="false">
      <c r="K6442" s="161" t="s">
        <v>16784</v>
      </c>
    </row>
    <row r="6443" customFormat="false" ht="12.75" hidden="false" customHeight="false" outlineLevel="0" collapsed="false">
      <c r="K6443" s="161" t="s">
        <v>16785</v>
      </c>
    </row>
    <row r="6444" customFormat="false" ht="12.75" hidden="false" customHeight="false" outlineLevel="0" collapsed="false">
      <c r="K6444" s="161" t="s">
        <v>16786</v>
      </c>
    </row>
    <row r="6445" customFormat="false" ht="12.75" hidden="false" customHeight="false" outlineLevel="0" collapsed="false">
      <c r="K6445" s="161" t="s">
        <v>16787</v>
      </c>
    </row>
    <row r="6446" customFormat="false" ht="12.75" hidden="false" customHeight="false" outlineLevel="0" collapsed="false">
      <c r="K6446" s="161" t="s">
        <v>16788</v>
      </c>
    </row>
    <row r="6447" customFormat="false" ht="12.75" hidden="false" customHeight="false" outlineLevel="0" collapsed="false">
      <c r="K6447" s="161" t="s">
        <v>16789</v>
      </c>
    </row>
    <row r="6448" customFormat="false" ht="12.75" hidden="false" customHeight="false" outlineLevel="0" collapsed="false">
      <c r="K6448" s="161" t="s">
        <v>16790</v>
      </c>
    </row>
    <row r="6449" customFormat="false" ht="12.75" hidden="false" customHeight="false" outlineLevel="0" collapsed="false">
      <c r="K6449" s="161" t="s">
        <v>16791</v>
      </c>
    </row>
    <row r="6450" customFormat="false" ht="12.75" hidden="false" customHeight="false" outlineLevel="0" collapsed="false">
      <c r="K6450" s="161" t="s">
        <v>16792</v>
      </c>
    </row>
    <row r="6451" customFormat="false" ht="12.75" hidden="false" customHeight="false" outlineLevel="0" collapsed="false">
      <c r="K6451" s="161" t="s">
        <v>16793</v>
      </c>
    </row>
    <row r="6452" customFormat="false" ht="12.75" hidden="false" customHeight="false" outlineLevel="0" collapsed="false">
      <c r="K6452" s="161" t="s">
        <v>16794</v>
      </c>
    </row>
    <row r="6453" customFormat="false" ht="12.75" hidden="false" customHeight="false" outlineLevel="0" collapsed="false">
      <c r="K6453" s="161" t="s">
        <v>16795</v>
      </c>
    </row>
    <row r="6454" customFormat="false" ht="12.75" hidden="false" customHeight="false" outlineLevel="0" collapsed="false">
      <c r="K6454" s="161" t="s">
        <v>16796</v>
      </c>
    </row>
    <row r="6455" customFormat="false" ht="12.75" hidden="false" customHeight="false" outlineLevel="0" collapsed="false">
      <c r="K6455" s="161" t="s">
        <v>16797</v>
      </c>
    </row>
    <row r="6456" customFormat="false" ht="12.75" hidden="false" customHeight="false" outlineLevel="0" collapsed="false">
      <c r="K6456" s="161" t="s">
        <v>16798</v>
      </c>
    </row>
    <row r="6457" customFormat="false" ht="12.75" hidden="false" customHeight="false" outlineLevel="0" collapsed="false">
      <c r="K6457" s="161" t="s">
        <v>16799</v>
      </c>
    </row>
    <row r="6458" customFormat="false" ht="12.75" hidden="false" customHeight="false" outlineLevel="0" collapsed="false">
      <c r="K6458" s="161" t="s">
        <v>16800</v>
      </c>
    </row>
    <row r="6459" customFormat="false" ht="12.75" hidden="false" customHeight="false" outlineLevel="0" collapsed="false">
      <c r="K6459" s="161" t="s">
        <v>16801</v>
      </c>
    </row>
    <row r="6460" customFormat="false" ht="12.75" hidden="false" customHeight="false" outlineLevel="0" collapsed="false">
      <c r="K6460" s="161" t="s">
        <v>16802</v>
      </c>
    </row>
    <row r="6461" customFormat="false" ht="12.75" hidden="false" customHeight="false" outlineLevel="0" collapsed="false">
      <c r="K6461" s="161" t="s">
        <v>16803</v>
      </c>
    </row>
    <row r="6462" customFormat="false" ht="12.75" hidden="false" customHeight="false" outlineLevel="0" collapsed="false">
      <c r="K6462" s="161" t="s">
        <v>16804</v>
      </c>
    </row>
    <row r="6463" customFormat="false" ht="12.75" hidden="false" customHeight="false" outlineLevel="0" collapsed="false">
      <c r="K6463" s="161" t="s">
        <v>16805</v>
      </c>
    </row>
    <row r="6464" customFormat="false" ht="12.75" hidden="false" customHeight="false" outlineLevel="0" collapsed="false">
      <c r="K6464" s="161" t="s">
        <v>16806</v>
      </c>
    </row>
    <row r="6465" customFormat="false" ht="12.75" hidden="false" customHeight="false" outlineLevel="0" collapsed="false">
      <c r="K6465" s="161" t="s">
        <v>16807</v>
      </c>
    </row>
    <row r="6466" customFormat="false" ht="12.75" hidden="false" customHeight="false" outlineLevel="0" collapsed="false">
      <c r="K6466" s="161" t="s">
        <v>16808</v>
      </c>
    </row>
    <row r="6467" customFormat="false" ht="12.75" hidden="false" customHeight="false" outlineLevel="0" collapsed="false">
      <c r="K6467" s="161" t="s">
        <v>16809</v>
      </c>
    </row>
    <row r="6468" customFormat="false" ht="12.75" hidden="false" customHeight="false" outlineLevel="0" collapsed="false">
      <c r="K6468" s="161" t="s">
        <v>16810</v>
      </c>
    </row>
    <row r="6469" customFormat="false" ht="12.75" hidden="false" customHeight="false" outlineLevel="0" collapsed="false">
      <c r="K6469" s="161" t="s">
        <v>16811</v>
      </c>
    </row>
    <row r="6470" customFormat="false" ht="12.75" hidden="false" customHeight="false" outlineLevel="0" collapsed="false">
      <c r="K6470" s="161" t="s">
        <v>16812</v>
      </c>
    </row>
    <row r="6471" customFormat="false" ht="12.75" hidden="false" customHeight="false" outlineLevel="0" collapsed="false">
      <c r="K6471" s="161" t="s">
        <v>16813</v>
      </c>
    </row>
    <row r="6472" customFormat="false" ht="12.75" hidden="false" customHeight="false" outlineLevel="0" collapsed="false">
      <c r="K6472" s="161" t="s">
        <v>16814</v>
      </c>
    </row>
    <row r="6473" customFormat="false" ht="12.75" hidden="false" customHeight="false" outlineLevel="0" collapsed="false">
      <c r="K6473" s="161" t="s">
        <v>16815</v>
      </c>
    </row>
    <row r="6474" customFormat="false" ht="12.75" hidden="false" customHeight="false" outlineLevel="0" collapsed="false">
      <c r="K6474" s="161" t="s">
        <v>16816</v>
      </c>
    </row>
    <row r="6475" customFormat="false" ht="12.75" hidden="false" customHeight="false" outlineLevel="0" collapsed="false">
      <c r="K6475" s="161" t="s">
        <v>16817</v>
      </c>
    </row>
    <row r="6476" customFormat="false" ht="12.75" hidden="false" customHeight="false" outlineLevel="0" collapsed="false">
      <c r="K6476" s="161" t="s">
        <v>16818</v>
      </c>
    </row>
    <row r="6477" customFormat="false" ht="12.75" hidden="false" customHeight="false" outlineLevel="0" collapsed="false">
      <c r="K6477" s="161" t="s">
        <v>16819</v>
      </c>
    </row>
    <row r="6478" customFormat="false" ht="12.75" hidden="false" customHeight="false" outlineLevel="0" collapsed="false">
      <c r="K6478" s="161" t="s">
        <v>16820</v>
      </c>
    </row>
    <row r="6479" customFormat="false" ht="12.75" hidden="false" customHeight="false" outlineLevel="0" collapsed="false">
      <c r="K6479" s="161" t="s">
        <v>16821</v>
      </c>
    </row>
    <row r="6480" customFormat="false" ht="12.75" hidden="false" customHeight="false" outlineLevel="0" collapsed="false">
      <c r="K6480" s="161" t="s">
        <v>16822</v>
      </c>
    </row>
    <row r="6481" customFormat="false" ht="12.75" hidden="false" customHeight="false" outlineLevel="0" collapsed="false">
      <c r="K6481" s="161" t="s">
        <v>16823</v>
      </c>
    </row>
    <row r="6482" customFormat="false" ht="12.75" hidden="false" customHeight="false" outlineLevel="0" collapsed="false">
      <c r="K6482" s="161" t="s">
        <v>16824</v>
      </c>
    </row>
    <row r="6483" customFormat="false" ht="12.75" hidden="false" customHeight="false" outlineLevel="0" collapsed="false">
      <c r="K6483" s="161" t="s">
        <v>16825</v>
      </c>
    </row>
    <row r="6484" customFormat="false" ht="12.75" hidden="false" customHeight="false" outlineLevel="0" collapsed="false">
      <c r="K6484" s="161" t="s">
        <v>16826</v>
      </c>
    </row>
    <row r="6485" customFormat="false" ht="12.75" hidden="false" customHeight="false" outlineLevel="0" collapsed="false">
      <c r="K6485" s="161" t="s">
        <v>16827</v>
      </c>
    </row>
    <row r="6486" customFormat="false" ht="12.75" hidden="false" customHeight="false" outlineLevel="0" collapsed="false">
      <c r="K6486" s="161" t="s">
        <v>16828</v>
      </c>
    </row>
    <row r="6487" customFormat="false" ht="12.75" hidden="false" customHeight="false" outlineLevel="0" collapsed="false">
      <c r="K6487" s="161" t="s">
        <v>16829</v>
      </c>
    </row>
    <row r="6488" customFormat="false" ht="12.75" hidden="false" customHeight="false" outlineLevel="0" collapsed="false">
      <c r="K6488" s="161" t="s">
        <v>16830</v>
      </c>
    </row>
    <row r="6489" customFormat="false" ht="12.75" hidden="false" customHeight="false" outlineLevel="0" collapsed="false">
      <c r="K6489" s="161" t="s">
        <v>16831</v>
      </c>
    </row>
    <row r="6490" customFormat="false" ht="12.75" hidden="false" customHeight="false" outlineLevel="0" collapsed="false">
      <c r="K6490" s="161" t="s">
        <v>16832</v>
      </c>
    </row>
    <row r="6491" customFormat="false" ht="12.75" hidden="false" customHeight="false" outlineLevel="0" collapsed="false">
      <c r="K6491" s="161" t="s">
        <v>16833</v>
      </c>
    </row>
    <row r="6492" customFormat="false" ht="12.75" hidden="false" customHeight="false" outlineLevel="0" collapsed="false">
      <c r="K6492" s="161" t="s">
        <v>16834</v>
      </c>
    </row>
    <row r="6493" customFormat="false" ht="12.75" hidden="false" customHeight="false" outlineLevel="0" collapsed="false">
      <c r="K6493" s="161" t="s">
        <v>16835</v>
      </c>
    </row>
    <row r="6494" customFormat="false" ht="12.75" hidden="false" customHeight="false" outlineLevel="0" collapsed="false">
      <c r="K6494" s="161" t="s">
        <v>16836</v>
      </c>
    </row>
    <row r="6495" customFormat="false" ht="12.75" hidden="false" customHeight="false" outlineLevel="0" collapsed="false">
      <c r="K6495" s="161" t="s">
        <v>16837</v>
      </c>
    </row>
    <row r="6496" customFormat="false" ht="12.75" hidden="false" customHeight="false" outlineLevel="0" collapsed="false">
      <c r="K6496" s="161" t="s">
        <v>16838</v>
      </c>
    </row>
    <row r="6497" customFormat="false" ht="12.75" hidden="false" customHeight="false" outlineLevel="0" collapsed="false">
      <c r="K6497" s="161" t="s">
        <v>16839</v>
      </c>
    </row>
    <row r="6498" customFormat="false" ht="12.75" hidden="false" customHeight="false" outlineLevel="0" collapsed="false">
      <c r="K6498" s="161" t="s">
        <v>16840</v>
      </c>
    </row>
    <row r="6499" customFormat="false" ht="12.75" hidden="false" customHeight="false" outlineLevel="0" collapsed="false">
      <c r="K6499" s="161" t="s">
        <v>16841</v>
      </c>
    </row>
    <row r="6500" customFormat="false" ht="12.75" hidden="false" customHeight="false" outlineLevel="0" collapsed="false">
      <c r="K6500" s="161" t="s">
        <v>16842</v>
      </c>
    </row>
    <row r="6501" customFormat="false" ht="12.75" hidden="false" customHeight="false" outlineLevel="0" collapsed="false">
      <c r="K6501" s="161" t="s">
        <v>16843</v>
      </c>
    </row>
    <row r="6502" customFormat="false" ht="12.75" hidden="false" customHeight="false" outlineLevel="0" collapsed="false">
      <c r="K6502" s="161" t="s">
        <v>16844</v>
      </c>
    </row>
    <row r="6503" customFormat="false" ht="12.75" hidden="false" customHeight="false" outlineLevel="0" collapsed="false">
      <c r="K6503" s="161" t="s">
        <v>16845</v>
      </c>
    </row>
    <row r="6504" customFormat="false" ht="12.75" hidden="false" customHeight="false" outlineLevel="0" collapsed="false">
      <c r="K6504" s="161" t="s">
        <v>16846</v>
      </c>
    </row>
    <row r="6505" customFormat="false" ht="12.75" hidden="false" customHeight="false" outlineLevel="0" collapsed="false">
      <c r="K6505" s="161" t="s">
        <v>16847</v>
      </c>
    </row>
    <row r="6506" customFormat="false" ht="12.75" hidden="false" customHeight="false" outlineLevel="0" collapsed="false">
      <c r="K6506" s="161" t="s">
        <v>16848</v>
      </c>
    </row>
    <row r="6507" customFormat="false" ht="12.75" hidden="false" customHeight="false" outlineLevel="0" collapsed="false">
      <c r="K6507" s="161" t="s">
        <v>16849</v>
      </c>
    </row>
    <row r="6508" customFormat="false" ht="12.75" hidden="false" customHeight="false" outlineLevel="0" collapsed="false">
      <c r="K6508" s="161" t="s">
        <v>16850</v>
      </c>
    </row>
    <row r="6509" customFormat="false" ht="12.75" hidden="false" customHeight="false" outlineLevel="0" collapsed="false">
      <c r="K6509" s="161" t="s">
        <v>16851</v>
      </c>
    </row>
    <row r="6510" customFormat="false" ht="12.75" hidden="false" customHeight="false" outlineLevel="0" collapsed="false">
      <c r="K6510" s="161" t="s">
        <v>16852</v>
      </c>
    </row>
    <row r="6511" customFormat="false" ht="12.75" hidden="false" customHeight="false" outlineLevel="0" collapsed="false">
      <c r="K6511" s="161" t="s">
        <v>16853</v>
      </c>
    </row>
    <row r="6512" customFormat="false" ht="12.75" hidden="false" customHeight="false" outlineLevel="0" collapsed="false">
      <c r="K6512" s="161" t="s">
        <v>16854</v>
      </c>
    </row>
    <row r="6513" customFormat="false" ht="12.75" hidden="false" customHeight="false" outlineLevel="0" collapsed="false">
      <c r="K6513" s="161" t="s">
        <v>16855</v>
      </c>
    </row>
    <row r="6514" customFormat="false" ht="12.75" hidden="false" customHeight="false" outlineLevel="0" collapsed="false">
      <c r="K6514" s="161" t="s">
        <v>16856</v>
      </c>
    </row>
    <row r="6515" customFormat="false" ht="12.75" hidden="false" customHeight="false" outlineLevel="0" collapsed="false">
      <c r="K6515" s="161" t="s">
        <v>16857</v>
      </c>
    </row>
    <row r="6516" customFormat="false" ht="12.75" hidden="false" customHeight="false" outlineLevel="0" collapsed="false">
      <c r="K6516" s="161" t="s">
        <v>16858</v>
      </c>
    </row>
    <row r="6517" customFormat="false" ht="12.75" hidden="false" customHeight="false" outlineLevel="0" collapsed="false">
      <c r="K6517" s="161" t="s">
        <v>16859</v>
      </c>
    </row>
    <row r="6518" customFormat="false" ht="12.75" hidden="false" customHeight="false" outlineLevel="0" collapsed="false">
      <c r="K6518" s="161" t="s">
        <v>16860</v>
      </c>
    </row>
    <row r="6519" customFormat="false" ht="12.75" hidden="false" customHeight="false" outlineLevel="0" collapsed="false">
      <c r="K6519" s="161" t="s">
        <v>16861</v>
      </c>
    </row>
    <row r="6520" customFormat="false" ht="12.75" hidden="false" customHeight="false" outlineLevel="0" collapsed="false">
      <c r="K6520" s="161" t="s">
        <v>16862</v>
      </c>
    </row>
    <row r="6521" customFormat="false" ht="12.75" hidden="false" customHeight="false" outlineLevel="0" collapsed="false">
      <c r="K6521" s="161" t="s">
        <v>16863</v>
      </c>
    </row>
    <row r="6522" customFormat="false" ht="12.75" hidden="false" customHeight="false" outlineLevel="0" collapsed="false">
      <c r="K6522" s="161" t="s">
        <v>16864</v>
      </c>
    </row>
    <row r="6523" customFormat="false" ht="12.75" hidden="false" customHeight="false" outlineLevel="0" collapsed="false">
      <c r="K6523" s="161" t="s">
        <v>16865</v>
      </c>
    </row>
    <row r="6524" customFormat="false" ht="12.75" hidden="false" customHeight="false" outlineLevel="0" collapsed="false">
      <c r="K6524" s="161" t="s">
        <v>16866</v>
      </c>
    </row>
    <row r="6525" customFormat="false" ht="12.75" hidden="false" customHeight="false" outlineLevel="0" collapsed="false">
      <c r="K6525" s="161" t="s">
        <v>16867</v>
      </c>
    </row>
    <row r="6526" customFormat="false" ht="12.75" hidden="false" customHeight="false" outlineLevel="0" collapsed="false">
      <c r="K6526" s="161" t="s">
        <v>16868</v>
      </c>
    </row>
    <row r="6527" customFormat="false" ht="12.75" hidden="false" customHeight="false" outlineLevel="0" collapsed="false">
      <c r="K6527" s="161" t="s">
        <v>16869</v>
      </c>
    </row>
    <row r="6528" customFormat="false" ht="12.75" hidden="false" customHeight="false" outlineLevel="0" collapsed="false">
      <c r="K6528" s="161" t="s">
        <v>16870</v>
      </c>
    </row>
    <row r="6529" customFormat="false" ht="12.75" hidden="false" customHeight="false" outlineLevel="0" collapsed="false">
      <c r="K6529" s="161" t="s">
        <v>16871</v>
      </c>
    </row>
    <row r="6530" customFormat="false" ht="12.75" hidden="false" customHeight="false" outlineLevel="0" collapsed="false">
      <c r="K6530" s="161" t="s">
        <v>16872</v>
      </c>
    </row>
    <row r="6531" customFormat="false" ht="12.75" hidden="false" customHeight="false" outlineLevel="0" collapsed="false">
      <c r="K6531" s="161" t="s">
        <v>16873</v>
      </c>
    </row>
    <row r="6532" customFormat="false" ht="12.75" hidden="false" customHeight="false" outlineLevel="0" collapsed="false">
      <c r="K6532" s="161" t="s">
        <v>16874</v>
      </c>
    </row>
    <row r="6533" customFormat="false" ht="12.75" hidden="false" customHeight="false" outlineLevel="0" collapsed="false">
      <c r="K6533" s="161" t="s">
        <v>16875</v>
      </c>
    </row>
    <row r="6534" customFormat="false" ht="12.75" hidden="false" customHeight="false" outlineLevel="0" collapsed="false">
      <c r="K6534" s="161" t="s">
        <v>16876</v>
      </c>
    </row>
    <row r="6535" customFormat="false" ht="12.75" hidden="false" customHeight="false" outlineLevel="0" collapsed="false">
      <c r="K6535" s="161" t="s">
        <v>16877</v>
      </c>
    </row>
    <row r="6536" customFormat="false" ht="12.75" hidden="false" customHeight="false" outlineLevel="0" collapsed="false">
      <c r="K6536" s="161" t="s">
        <v>16878</v>
      </c>
    </row>
    <row r="6537" customFormat="false" ht="12.75" hidden="false" customHeight="false" outlineLevel="0" collapsed="false">
      <c r="K6537" s="161" t="s">
        <v>16879</v>
      </c>
    </row>
    <row r="6538" customFormat="false" ht="12.75" hidden="false" customHeight="false" outlineLevel="0" collapsed="false">
      <c r="K6538" s="161" t="s">
        <v>16880</v>
      </c>
    </row>
    <row r="6539" customFormat="false" ht="12.75" hidden="false" customHeight="false" outlineLevel="0" collapsed="false">
      <c r="K6539" s="161" t="s">
        <v>16881</v>
      </c>
    </row>
    <row r="6540" customFormat="false" ht="12.75" hidden="false" customHeight="false" outlineLevel="0" collapsed="false">
      <c r="K6540" s="161" t="s">
        <v>16882</v>
      </c>
    </row>
    <row r="6541" customFormat="false" ht="12.75" hidden="false" customHeight="false" outlineLevel="0" collapsed="false">
      <c r="K6541" s="161" t="s">
        <v>16883</v>
      </c>
    </row>
    <row r="6542" customFormat="false" ht="12.75" hidden="false" customHeight="false" outlineLevel="0" collapsed="false">
      <c r="K6542" s="161" t="s">
        <v>16884</v>
      </c>
    </row>
    <row r="6543" customFormat="false" ht="12.75" hidden="false" customHeight="false" outlineLevel="0" collapsed="false">
      <c r="K6543" s="161" t="s">
        <v>16885</v>
      </c>
    </row>
    <row r="6544" customFormat="false" ht="12.75" hidden="false" customHeight="false" outlineLevel="0" collapsed="false">
      <c r="K6544" s="161" t="s">
        <v>16886</v>
      </c>
    </row>
    <row r="6545" customFormat="false" ht="12.75" hidden="false" customHeight="false" outlineLevel="0" collapsed="false">
      <c r="K6545" s="161" t="s">
        <v>16887</v>
      </c>
    </row>
    <row r="6546" customFormat="false" ht="12.75" hidden="false" customHeight="false" outlineLevel="0" collapsed="false">
      <c r="K6546" s="161" t="s">
        <v>16888</v>
      </c>
    </row>
    <row r="6547" customFormat="false" ht="12.75" hidden="false" customHeight="false" outlineLevel="0" collapsed="false">
      <c r="K6547" s="161" t="s">
        <v>16889</v>
      </c>
    </row>
    <row r="6548" customFormat="false" ht="12.75" hidden="false" customHeight="false" outlineLevel="0" collapsed="false">
      <c r="K6548" s="161" t="s">
        <v>16890</v>
      </c>
    </row>
    <row r="6549" customFormat="false" ht="12.75" hidden="false" customHeight="false" outlineLevel="0" collapsed="false">
      <c r="K6549" s="161" t="s">
        <v>16891</v>
      </c>
    </row>
    <row r="6550" customFormat="false" ht="12.75" hidden="false" customHeight="false" outlineLevel="0" collapsed="false">
      <c r="K6550" s="161" t="s">
        <v>16892</v>
      </c>
    </row>
    <row r="6551" customFormat="false" ht="12.75" hidden="false" customHeight="false" outlineLevel="0" collapsed="false">
      <c r="K6551" s="161" t="s">
        <v>16893</v>
      </c>
    </row>
    <row r="6552" customFormat="false" ht="12.75" hidden="false" customHeight="false" outlineLevel="0" collapsed="false">
      <c r="K6552" s="161" t="s">
        <v>16894</v>
      </c>
    </row>
    <row r="6553" customFormat="false" ht="12.75" hidden="false" customHeight="false" outlineLevel="0" collapsed="false">
      <c r="K6553" s="161" t="s">
        <v>16895</v>
      </c>
    </row>
    <row r="6554" customFormat="false" ht="12.75" hidden="false" customHeight="false" outlineLevel="0" collapsed="false">
      <c r="K6554" s="161" t="s">
        <v>16896</v>
      </c>
    </row>
    <row r="6555" customFormat="false" ht="12.75" hidden="false" customHeight="false" outlineLevel="0" collapsed="false">
      <c r="K6555" s="161" t="s">
        <v>16897</v>
      </c>
    </row>
    <row r="6556" customFormat="false" ht="12.75" hidden="false" customHeight="false" outlineLevel="0" collapsed="false">
      <c r="K6556" s="161" t="s">
        <v>16898</v>
      </c>
    </row>
    <row r="6557" customFormat="false" ht="12.75" hidden="false" customHeight="false" outlineLevel="0" collapsed="false">
      <c r="K6557" s="161" t="s">
        <v>16899</v>
      </c>
    </row>
    <row r="6558" customFormat="false" ht="12.75" hidden="false" customHeight="false" outlineLevel="0" collapsed="false">
      <c r="K6558" s="161" t="s">
        <v>16900</v>
      </c>
    </row>
    <row r="6559" customFormat="false" ht="12.75" hidden="false" customHeight="false" outlineLevel="0" collapsed="false">
      <c r="K6559" s="161" t="s">
        <v>16901</v>
      </c>
    </row>
    <row r="6560" customFormat="false" ht="12.75" hidden="false" customHeight="false" outlineLevel="0" collapsed="false">
      <c r="K6560" s="161" t="s">
        <v>16902</v>
      </c>
    </row>
    <row r="6561" customFormat="false" ht="12.75" hidden="false" customHeight="false" outlineLevel="0" collapsed="false">
      <c r="K6561" s="161" t="s">
        <v>16903</v>
      </c>
    </row>
    <row r="6562" customFormat="false" ht="12.75" hidden="false" customHeight="false" outlineLevel="0" collapsed="false">
      <c r="K6562" s="161" t="s">
        <v>16904</v>
      </c>
    </row>
    <row r="6563" customFormat="false" ht="12.75" hidden="false" customHeight="false" outlineLevel="0" collapsed="false">
      <c r="K6563" s="161" t="s">
        <v>16905</v>
      </c>
    </row>
    <row r="6564" customFormat="false" ht="12.75" hidden="false" customHeight="false" outlineLevel="0" collapsed="false">
      <c r="K6564" s="161" t="s">
        <v>16906</v>
      </c>
    </row>
    <row r="6565" customFormat="false" ht="12.75" hidden="false" customHeight="false" outlineLevel="0" collapsed="false">
      <c r="K6565" s="161" t="s">
        <v>16907</v>
      </c>
    </row>
    <row r="6566" customFormat="false" ht="12.75" hidden="false" customHeight="false" outlineLevel="0" collapsed="false">
      <c r="K6566" s="161" t="s">
        <v>16908</v>
      </c>
    </row>
    <row r="6567" customFormat="false" ht="12.75" hidden="false" customHeight="false" outlineLevel="0" collapsed="false">
      <c r="K6567" s="161" t="s">
        <v>16909</v>
      </c>
    </row>
    <row r="6568" customFormat="false" ht="12.75" hidden="false" customHeight="false" outlineLevel="0" collapsed="false">
      <c r="K6568" s="161" t="s">
        <v>16910</v>
      </c>
    </row>
    <row r="6569" customFormat="false" ht="12.75" hidden="false" customHeight="false" outlineLevel="0" collapsed="false">
      <c r="K6569" s="161" t="s">
        <v>16911</v>
      </c>
    </row>
    <row r="6570" customFormat="false" ht="12.75" hidden="false" customHeight="false" outlineLevel="0" collapsed="false">
      <c r="K6570" s="161" t="s">
        <v>16912</v>
      </c>
    </row>
    <row r="6571" customFormat="false" ht="12.75" hidden="false" customHeight="false" outlineLevel="0" collapsed="false">
      <c r="K6571" s="161" t="s">
        <v>16913</v>
      </c>
    </row>
    <row r="6572" customFormat="false" ht="12.75" hidden="false" customHeight="false" outlineLevel="0" collapsed="false">
      <c r="K6572" s="161" t="s">
        <v>16914</v>
      </c>
    </row>
    <row r="6573" customFormat="false" ht="12.75" hidden="false" customHeight="false" outlineLevel="0" collapsed="false">
      <c r="K6573" s="161" t="s">
        <v>16915</v>
      </c>
    </row>
    <row r="6574" customFormat="false" ht="12.75" hidden="false" customHeight="false" outlineLevel="0" collapsed="false">
      <c r="K6574" s="161" t="s">
        <v>16916</v>
      </c>
    </row>
    <row r="6575" customFormat="false" ht="12.75" hidden="false" customHeight="false" outlineLevel="0" collapsed="false">
      <c r="K6575" s="161" t="s">
        <v>16917</v>
      </c>
    </row>
    <row r="6576" customFormat="false" ht="12.75" hidden="false" customHeight="false" outlineLevel="0" collapsed="false">
      <c r="K6576" s="161" t="s">
        <v>16918</v>
      </c>
    </row>
    <row r="6577" customFormat="false" ht="12.75" hidden="false" customHeight="false" outlineLevel="0" collapsed="false">
      <c r="K6577" s="161" t="s">
        <v>16919</v>
      </c>
    </row>
    <row r="6578" customFormat="false" ht="12.75" hidden="false" customHeight="false" outlineLevel="0" collapsed="false">
      <c r="K6578" s="161" t="s">
        <v>16920</v>
      </c>
    </row>
    <row r="6579" customFormat="false" ht="12.75" hidden="false" customHeight="false" outlineLevel="0" collapsed="false">
      <c r="K6579" s="161" t="s">
        <v>16921</v>
      </c>
    </row>
    <row r="6580" customFormat="false" ht="12.75" hidden="false" customHeight="false" outlineLevel="0" collapsed="false">
      <c r="K6580" s="161" t="s">
        <v>16922</v>
      </c>
    </row>
    <row r="6581" customFormat="false" ht="12.75" hidden="false" customHeight="false" outlineLevel="0" collapsed="false">
      <c r="K6581" s="161" t="s">
        <v>16923</v>
      </c>
    </row>
    <row r="6582" customFormat="false" ht="12.75" hidden="false" customHeight="false" outlineLevel="0" collapsed="false">
      <c r="K6582" s="161" t="s">
        <v>16924</v>
      </c>
    </row>
    <row r="6583" customFormat="false" ht="12.75" hidden="false" customHeight="false" outlineLevel="0" collapsed="false">
      <c r="K6583" s="161" t="s">
        <v>16925</v>
      </c>
    </row>
    <row r="6584" customFormat="false" ht="12.75" hidden="false" customHeight="false" outlineLevel="0" collapsed="false">
      <c r="K6584" s="161" t="s">
        <v>16926</v>
      </c>
    </row>
    <row r="6585" customFormat="false" ht="12.75" hidden="false" customHeight="false" outlineLevel="0" collapsed="false">
      <c r="K6585" s="161" t="s">
        <v>16927</v>
      </c>
    </row>
    <row r="6586" customFormat="false" ht="12.75" hidden="false" customHeight="false" outlineLevel="0" collapsed="false">
      <c r="K6586" s="161" t="s">
        <v>16928</v>
      </c>
    </row>
    <row r="6587" customFormat="false" ht="12.75" hidden="false" customHeight="false" outlineLevel="0" collapsed="false">
      <c r="K6587" s="161" t="s">
        <v>16929</v>
      </c>
    </row>
    <row r="6588" customFormat="false" ht="12.75" hidden="false" customHeight="false" outlineLevel="0" collapsed="false">
      <c r="K6588" s="161" t="s">
        <v>16930</v>
      </c>
    </row>
    <row r="6589" customFormat="false" ht="12.75" hidden="false" customHeight="false" outlineLevel="0" collapsed="false">
      <c r="K6589" s="161" t="s">
        <v>16931</v>
      </c>
    </row>
    <row r="6590" customFormat="false" ht="12.75" hidden="false" customHeight="false" outlineLevel="0" collapsed="false">
      <c r="K6590" s="161" t="s">
        <v>16932</v>
      </c>
    </row>
    <row r="6591" customFormat="false" ht="12.75" hidden="false" customHeight="false" outlineLevel="0" collapsed="false">
      <c r="K6591" s="161" t="s">
        <v>16933</v>
      </c>
    </row>
    <row r="6592" customFormat="false" ht="12.75" hidden="false" customHeight="false" outlineLevel="0" collapsed="false">
      <c r="K6592" s="161" t="s">
        <v>16934</v>
      </c>
    </row>
    <row r="6593" customFormat="false" ht="12.75" hidden="false" customHeight="false" outlineLevel="0" collapsed="false">
      <c r="K6593" s="161" t="s">
        <v>16935</v>
      </c>
    </row>
    <row r="6594" customFormat="false" ht="12.75" hidden="false" customHeight="false" outlineLevel="0" collapsed="false">
      <c r="K6594" s="161" t="s">
        <v>16936</v>
      </c>
    </row>
    <row r="6595" customFormat="false" ht="12.75" hidden="false" customHeight="false" outlineLevel="0" collapsed="false">
      <c r="K6595" s="161" t="s">
        <v>16937</v>
      </c>
    </row>
    <row r="6596" customFormat="false" ht="12.75" hidden="false" customHeight="false" outlineLevel="0" collapsed="false">
      <c r="K6596" s="161" t="s">
        <v>16938</v>
      </c>
    </row>
    <row r="6597" customFormat="false" ht="12.75" hidden="false" customHeight="false" outlineLevel="0" collapsed="false">
      <c r="K6597" s="161" t="s">
        <v>16939</v>
      </c>
    </row>
    <row r="6598" customFormat="false" ht="12.75" hidden="false" customHeight="false" outlineLevel="0" collapsed="false">
      <c r="K6598" s="161" t="s">
        <v>16940</v>
      </c>
    </row>
    <row r="6599" customFormat="false" ht="12.75" hidden="false" customHeight="false" outlineLevel="0" collapsed="false">
      <c r="K6599" s="161" t="s">
        <v>16941</v>
      </c>
    </row>
    <row r="6600" customFormat="false" ht="12.75" hidden="false" customHeight="false" outlineLevel="0" collapsed="false">
      <c r="K6600" s="161" t="s">
        <v>16942</v>
      </c>
    </row>
    <row r="6601" customFormat="false" ht="12.75" hidden="false" customHeight="false" outlineLevel="0" collapsed="false">
      <c r="K6601" s="161" t="s">
        <v>16943</v>
      </c>
    </row>
    <row r="6602" customFormat="false" ht="12.75" hidden="false" customHeight="false" outlineLevel="0" collapsed="false">
      <c r="K6602" s="161" t="s">
        <v>16944</v>
      </c>
    </row>
    <row r="6603" customFormat="false" ht="12.75" hidden="false" customHeight="false" outlineLevel="0" collapsed="false">
      <c r="K6603" s="161" t="s">
        <v>16945</v>
      </c>
    </row>
    <row r="6604" customFormat="false" ht="12.75" hidden="false" customHeight="false" outlineLevel="0" collapsed="false">
      <c r="K6604" s="161" t="s">
        <v>16946</v>
      </c>
    </row>
    <row r="6605" customFormat="false" ht="12.75" hidden="false" customHeight="false" outlineLevel="0" collapsed="false">
      <c r="K6605" s="161" t="s">
        <v>16947</v>
      </c>
    </row>
    <row r="6606" customFormat="false" ht="12.75" hidden="false" customHeight="false" outlineLevel="0" collapsed="false">
      <c r="K6606" s="161" t="s">
        <v>16948</v>
      </c>
    </row>
    <row r="6607" customFormat="false" ht="12.75" hidden="false" customHeight="false" outlineLevel="0" collapsed="false">
      <c r="K6607" s="161" t="s">
        <v>16949</v>
      </c>
    </row>
    <row r="6608" customFormat="false" ht="12.75" hidden="false" customHeight="false" outlineLevel="0" collapsed="false">
      <c r="K6608" s="161" t="s">
        <v>16950</v>
      </c>
    </row>
    <row r="6609" customFormat="false" ht="12.75" hidden="false" customHeight="false" outlineLevel="0" collapsed="false">
      <c r="K6609" s="161" t="s">
        <v>16951</v>
      </c>
    </row>
    <row r="6610" customFormat="false" ht="12.75" hidden="false" customHeight="false" outlineLevel="0" collapsed="false">
      <c r="K6610" s="161" t="s">
        <v>16952</v>
      </c>
    </row>
    <row r="6611" customFormat="false" ht="12.75" hidden="false" customHeight="false" outlineLevel="0" collapsed="false">
      <c r="K6611" s="161" t="s">
        <v>16953</v>
      </c>
    </row>
    <row r="6612" customFormat="false" ht="12.75" hidden="false" customHeight="false" outlineLevel="0" collapsed="false">
      <c r="K6612" s="161" t="s">
        <v>16954</v>
      </c>
    </row>
    <row r="6613" customFormat="false" ht="12.75" hidden="false" customHeight="false" outlineLevel="0" collapsed="false">
      <c r="K6613" s="161" t="s">
        <v>16955</v>
      </c>
    </row>
    <row r="6614" customFormat="false" ht="12.75" hidden="false" customHeight="false" outlineLevel="0" collapsed="false">
      <c r="K6614" s="161" t="s">
        <v>16956</v>
      </c>
    </row>
    <row r="6615" customFormat="false" ht="12.75" hidden="false" customHeight="false" outlineLevel="0" collapsed="false">
      <c r="K6615" s="161" t="s">
        <v>16957</v>
      </c>
    </row>
    <row r="6616" customFormat="false" ht="12.75" hidden="false" customHeight="false" outlineLevel="0" collapsed="false">
      <c r="K6616" s="161" t="s">
        <v>16958</v>
      </c>
    </row>
    <row r="6617" customFormat="false" ht="12.75" hidden="false" customHeight="false" outlineLevel="0" collapsed="false">
      <c r="K6617" s="161" t="s">
        <v>16959</v>
      </c>
    </row>
    <row r="6618" customFormat="false" ht="12.75" hidden="false" customHeight="false" outlineLevel="0" collapsed="false">
      <c r="K6618" s="161" t="s">
        <v>16960</v>
      </c>
    </row>
    <row r="6619" customFormat="false" ht="12.75" hidden="false" customHeight="false" outlineLevel="0" collapsed="false">
      <c r="K6619" s="161" t="s">
        <v>16961</v>
      </c>
    </row>
    <row r="6620" customFormat="false" ht="12.75" hidden="false" customHeight="false" outlineLevel="0" collapsed="false">
      <c r="K6620" s="161" t="s">
        <v>16962</v>
      </c>
    </row>
    <row r="6621" customFormat="false" ht="12.75" hidden="false" customHeight="false" outlineLevel="0" collapsed="false">
      <c r="K6621" s="161" t="s">
        <v>16963</v>
      </c>
    </row>
    <row r="6622" customFormat="false" ht="12.75" hidden="false" customHeight="false" outlineLevel="0" collapsed="false">
      <c r="K6622" s="161" t="s">
        <v>16964</v>
      </c>
    </row>
    <row r="6623" customFormat="false" ht="12.75" hidden="false" customHeight="false" outlineLevel="0" collapsed="false">
      <c r="K6623" s="161" t="s">
        <v>16965</v>
      </c>
    </row>
    <row r="6624" customFormat="false" ht="12.75" hidden="false" customHeight="false" outlineLevel="0" collapsed="false">
      <c r="K6624" s="161" t="s">
        <v>16966</v>
      </c>
    </row>
    <row r="6625" customFormat="false" ht="12.75" hidden="false" customHeight="false" outlineLevel="0" collapsed="false">
      <c r="K6625" s="161" t="s">
        <v>16967</v>
      </c>
    </row>
    <row r="6626" customFormat="false" ht="12.75" hidden="false" customHeight="false" outlineLevel="0" collapsed="false">
      <c r="K6626" s="161" t="s">
        <v>16968</v>
      </c>
    </row>
    <row r="6627" customFormat="false" ht="12.75" hidden="false" customHeight="false" outlineLevel="0" collapsed="false">
      <c r="K6627" s="161" t="s">
        <v>16969</v>
      </c>
    </row>
    <row r="6628" customFormat="false" ht="12.75" hidden="false" customHeight="false" outlineLevel="0" collapsed="false">
      <c r="K6628" s="161" t="s">
        <v>16970</v>
      </c>
    </row>
    <row r="6629" customFormat="false" ht="12.75" hidden="false" customHeight="false" outlineLevel="0" collapsed="false">
      <c r="K6629" s="161" t="s">
        <v>16971</v>
      </c>
    </row>
    <row r="6630" customFormat="false" ht="12.75" hidden="false" customHeight="false" outlineLevel="0" collapsed="false">
      <c r="K6630" s="161" t="s">
        <v>16972</v>
      </c>
    </row>
    <row r="6631" customFormat="false" ht="12.75" hidden="false" customHeight="false" outlineLevel="0" collapsed="false">
      <c r="K6631" s="161" t="s">
        <v>16973</v>
      </c>
    </row>
    <row r="6632" customFormat="false" ht="12.75" hidden="false" customHeight="false" outlineLevel="0" collapsed="false">
      <c r="K6632" s="161" t="s">
        <v>16974</v>
      </c>
    </row>
    <row r="6633" customFormat="false" ht="12.75" hidden="false" customHeight="false" outlineLevel="0" collapsed="false">
      <c r="K6633" s="161" t="s">
        <v>16975</v>
      </c>
    </row>
    <row r="6634" customFormat="false" ht="12.75" hidden="false" customHeight="false" outlineLevel="0" collapsed="false">
      <c r="K6634" s="161" t="s">
        <v>16976</v>
      </c>
    </row>
    <row r="6635" customFormat="false" ht="12.75" hidden="false" customHeight="false" outlineLevel="0" collapsed="false">
      <c r="K6635" s="161" t="s">
        <v>16977</v>
      </c>
    </row>
    <row r="6636" customFormat="false" ht="12.75" hidden="false" customHeight="false" outlineLevel="0" collapsed="false">
      <c r="K6636" s="161" t="s">
        <v>16978</v>
      </c>
    </row>
    <row r="6637" customFormat="false" ht="12.75" hidden="false" customHeight="false" outlineLevel="0" collapsed="false">
      <c r="K6637" s="161" t="s">
        <v>16979</v>
      </c>
    </row>
    <row r="6638" customFormat="false" ht="12.75" hidden="false" customHeight="false" outlineLevel="0" collapsed="false">
      <c r="K6638" s="161" t="s">
        <v>16980</v>
      </c>
    </row>
    <row r="6639" customFormat="false" ht="12.75" hidden="false" customHeight="false" outlineLevel="0" collapsed="false">
      <c r="K6639" s="161" t="s">
        <v>16981</v>
      </c>
    </row>
    <row r="6640" customFormat="false" ht="12.75" hidden="false" customHeight="false" outlineLevel="0" collapsed="false">
      <c r="K6640" s="161" t="s">
        <v>16982</v>
      </c>
    </row>
    <row r="6641" customFormat="false" ht="12.75" hidden="false" customHeight="false" outlineLevel="0" collapsed="false">
      <c r="K6641" s="161" t="s">
        <v>16983</v>
      </c>
    </row>
    <row r="6642" customFormat="false" ht="12.75" hidden="false" customHeight="false" outlineLevel="0" collapsed="false">
      <c r="K6642" s="161" t="s">
        <v>16984</v>
      </c>
    </row>
    <row r="6643" customFormat="false" ht="12.75" hidden="false" customHeight="false" outlineLevel="0" collapsed="false">
      <c r="K6643" s="161" t="s">
        <v>16985</v>
      </c>
    </row>
    <row r="6644" customFormat="false" ht="12.75" hidden="false" customHeight="false" outlineLevel="0" collapsed="false">
      <c r="K6644" s="161" t="s">
        <v>16986</v>
      </c>
    </row>
    <row r="6645" customFormat="false" ht="12.75" hidden="false" customHeight="false" outlineLevel="0" collapsed="false">
      <c r="K6645" s="161" t="s">
        <v>16987</v>
      </c>
    </row>
    <row r="6646" customFormat="false" ht="12.75" hidden="false" customHeight="false" outlineLevel="0" collapsed="false">
      <c r="K6646" s="161" t="s">
        <v>16988</v>
      </c>
    </row>
    <row r="6647" customFormat="false" ht="12.75" hidden="false" customHeight="false" outlineLevel="0" collapsed="false">
      <c r="K6647" s="161" t="s">
        <v>16989</v>
      </c>
    </row>
    <row r="6648" customFormat="false" ht="12.75" hidden="false" customHeight="false" outlineLevel="0" collapsed="false">
      <c r="K6648" s="161" t="s">
        <v>16990</v>
      </c>
    </row>
    <row r="6649" customFormat="false" ht="12.75" hidden="false" customHeight="false" outlineLevel="0" collapsed="false">
      <c r="K6649" s="161" t="s">
        <v>16991</v>
      </c>
    </row>
    <row r="6650" customFormat="false" ht="12.75" hidden="false" customHeight="false" outlineLevel="0" collapsed="false">
      <c r="K6650" s="161" t="s">
        <v>16992</v>
      </c>
    </row>
    <row r="6651" customFormat="false" ht="12.75" hidden="false" customHeight="false" outlineLevel="0" collapsed="false">
      <c r="K6651" s="161" t="s">
        <v>16993</v>
      </c>
    </row>
    <row r="6652" customFormat="false" ht="12.75" hidden="false" customHeight="false" outlineLevel="0" collapsed="false">
      <c r="K6652" s="161" t="s">
        <v>16994</v>
      </c>
    </row>
    <row r="6653" customFormat="false" ht="12.75" hidden="false" customHeight="false" outlineLevel="0" collapsed="false">
      <c r="K6653" s="161" t="s">
        <v>16995</v>
      </c>
    </row>
    <row r="6654" customFormat="false" ht="12.75" hidden="false" customHeight="false" outlineLevel="0" collapsed="false">
      <c r="K6654" s="161" t="s">
        <v>16996</v>
      </c>
    </row>
    <row r="6655" customFormat="false" ht="12.75" hidden="false" customHeight="false" outlineLevel="0" collapsed="false">
      <c r="K6655" s="161" t="s">
        <v>16997</v>
      </c>
    </row>
    <row r="6656" customFormat="false" ht="12.75" hidden="false" customHeight="false" outlineLevel="0" collapsed="false">
      <c r="K6656" s="161" t="s">
        <v>16998</v>
      </c>
    </row>
    <row r="6657" customFormat="false" ht="12.75" hidden="false" customHeight="false" outlineLevel="0" collapsed="false">
      <c r="K6657" s="161" t="s">
        <v>16999</v>
      </c>
    </row>
    <row r="6658" customFormat="false" ht="12.75" hidden="false" customHeight="false" outlineLevel="0" collapsed="false">
      <c r="K6658" s="161" t="s">
        <v>17000</v>
      </c>
    </row>
    <row r="6659" customFormat="false" ht="12.75" hidden="false" customHeight="false" outlineLevel="0" collapsed="false">
      <c r="K6659" s="161" t="s">
        <v>17001</v>
      </c>
    </row>
    <row r="6660" customFormat="false" ht="12.75" hidden="false" customHeight="false" outlineLevel="0" collapsed="false">
      <c r="K6660" s="161" t="s">
        <v>17002</v>
      </c>
    </row>
    <row r="6661" customFormat="false" ht="12.75" hidden="false" customHeight="false" outlineLevel="0" collapsed="false">
      <c r="K6661" s="161" t="s">
        <v>17003</v>
      </c>
    </row>
    <row r="6662" customFormat="false" ht="12.75" hidden="false" customHeight="false" outlineLevel="0" collapsed="false">
      <c r="K6662" s="161" t="s">
        <v>17004</v>
      </c>
    </row>
    <row r="6663" customFormat="false" ht="12.75" hidden="false" customHeight="false" outlineLevel="0" collapsed="false">
      <c r="K6663" s="161" t="s">
        <v>17005</v>
      </c>
    </row>
    <row r="6664" customFormat="false" ht="12.75" hidden="false" customHeight="false" outlineLevel="0" collapsed="false">
      <c r="K6664" s="161" t="s">
        <v>17006</v>
      </c>
    </row>
    <row r="6665" customFormat="false" ht="12.75" hidden="false" customHeight="false" outlineLevel="0" collapsed="false">
      <c r="K6665" s="161" t="s">
        <v>17007</v>
      </c>
    </row>
    <row r="6666" customFormat="false" ht="12.75" hidden="false" customHeight="false" outlineLevel="0" collapsed="false">
      <c r="K6666" s="161" t="s">
        <v>17008</v>
      </c>
    </row>
    <row r="6667" customFormat="false" ht="12.75" hidden="false" customHeight="false" outlineLevel="0" collapsed="false">
      <c r="K6667" s="161" t="s">
        <v>17009</v>
      </c>
    </row>
    <row r="6668" customFormat="false" ht="12.75" hidden="false" customHeight="false" outlineLevel="0" collapsed="false">
      <c r="K6668" s="161" t="s">
        <v>17010</v>
      </c>
    </row>
    <row r="6669" customFormat="false" ht="12.75" hidden="false" customHeight="false" outlineLevel="0" collapsed="false">
      <c r="K6669" s="161" t="s">
        <v>17011</v>
      </c>
    </row>
    <row r="6670" customFormat="false" ht="12.75" hidden="false" customHeight="false" outlineLevel="0" collapsed="false">
      <c r="K6670" s="161" t="s">
        <v>17012</v>
      </c>
    </row>
    <row r="6671" customFormat="false" ht="12.75" hidden="false" customHeight="false" outlineLevel="0" collapsed="false">
      <c r="K6671" s="161" t="s">
        <v>17013</v>
      </c>
    </row>
    <row r="6672" customFormat="false" ht="12.75" hidden="false" customHeight="false" outlineLevel="0" collapsed="false">
      <c r="K6672" s="161" t="s">
        <v>17014</v>
      </c>
    </row>
    <row r="6673" customFormat="false" ht="12.75" hidden="false" customHeight="false" outlineLevel="0" collapsed="false">
      <c r="K6673" s="161" t="s">
        <v>17015</v>
      </c>
    </row>
    <row r="6674" customFormat="false" ht="12.75" hidden="false" customHeight="false" outlineLevel="0" collapsed="false">
      <c r="K6674" s="161" t="s">
        <v>17016</v>
      </c>
    </row>
    <row r="6675" customFormat="false" ht="12.75" hidden="false" customHeight="false" outlineLevel="0" collapsed="false">
      <c r="K6675" s="161" t="s">
        <v>17017</v>
      </c>
    </row>
    <row r="6676" customFormat="false" ht="12.75" hidden="false" customHeight="false" outlineLevel="0" collapsed="false">
      <c r="K6676" s="161" t="s">
        <v>17018</v>
      </c>
    </row>
    <row r="6677" customFormat="false" ht="12.75" hidden="false" customHeight="false" outlineLevel="0" collapsed="false">
      <c r="K6677" s="161" t="s">
        <v>17019</v>
      </c>
    </row>
    <row r="6678" customFormat="false" ht="12.75" hidden="false" customHeight="false" outlineLevel="0" collapsed="false">
      <c r="K6678" s="161" t="s">
        <v>17020</v>
      </c>
    </row>
    <row r="6679" customFormat="false" ht="12.75" hidden="false" customHeight="false" outlineLevel="0" collapsed="false">
      <c r="K6679" s="161" t="s">
        <v>17021</v>
      </c>
    </row>
    <row r="6680" customFormat="false" ht="12.75" hidden="false" customHeight="false" outlineLevel="0" collapsed="false">
      <c r="K6680" s="161" t="s">
        <v>17022</v>
      </c>
    </row>
    <row r="6681" customFormat="false" ht="12.75" hidden="false" customHeight="false" outlineLevel="0" collapsed="false">
      <c r="K6681" s="161" t="s">
        <v>17023</v>
      </c>
    </row>
    <row r="6682" customFormat="false" ht="12.75" hidden="false" customHeight="false" outlineLevel="0" collapsed="false">
      <c r="K6682" s="161" t="s">
        <v>17024</v>
      </c>
    </row>
    <row r="6683" customFormat="false" ht="12.75" hidden="false" customHeight="false" outlineLevel="0" collapsed="false">
      <c r="K6683" s="161" t="s">
        <v>17025</v>
      </c>
    </row>
    <row r="6684" customFormat="false" ht="12.75" hidden="false" customHeight="false" outlineLevel="0" collapsed="false">
      <c r="K6684" s="161" t="s">
        <v>17026</v>
      </c>
    </row>
    <row r="6685" customFormat="false" ht="12.75" hidden="false" customHeight="false" outlineLevel="0" collapsed="false">
      <c r="K6685" s="161" t="s">
        <v>17027</v>
      </c>
    </row>
    <row r="6686" customFormat="false" ht="12.75" hidden="false" customHeight="false" outlineLevel="0" collapsed="false">
      <c r="K6686" s="161" t="s">
        <v>17028</v>
      </c>
    </row>
    <row r="6687" customFormat="false" ht="12.75" hidden="false" customHeight="false" outlineLevel="0" collapsed="false">
      <c r="K6687" s="161" t="s">
        <v>17029</v>
      </c>
    </row>
    <row r="6688" customFormat="false" ht="12.75" hidden="false" customHeight="false" outlineLevel="0" collapsed="false">
      <c r="K6688" s="161" t="s">
        <v>17030</v>
      </c>
    </row>
    <row r="6689" customFormat="false" ht="12.75" hidden="false" customHeight="false" outlineLevel="0" collapsed="false">
      <c r="K6689" s="161" t="s">
        <v>17031</v>
      </c>
    </row>
    <row r="6690" customFormat="false" ht="12.75" hidden="false" customHeight="false" outlineLevel="0" collapsed="false">
      <c r="K6690" s="161" t="s">
        <v>17032</v>
      </c>
    </row>
    <row r="6691" customFormat="false" ht="12.75" hidden="false" customHeight="false" outlineLevel="0" collapsed="false">
      <c r="K6691" s="161" t="s">
        <v>17033</v>
      </c>
    </row>
    <row r="6692" customFormat="false" ht="12.75" hidden="false" customHeight="false" outlineLevel="0" collapsed="false">
      <c r="K6692" s="161" t="s">
        <v>17034</v>
      </c>
    </row>
    <row r="6693" customFormat="false" ht="12.75" hidden="false" customHeight="false" outlineLevel="0" collapsed="false">
      <c r="K6693" s="161" t="s">
        <v>17035</v>
      </c>
    </row>
    <row r="6694" customFormat="false" ht="12.75" hidden="false" customHeight="false" outlineLevel="0" collapsed="false">
      <c r="K6694" s="161" t="s">
        <v>17036</v>
      </c>
    </row>
    <row r="6695" customFormat="false" ht="12.75" hidden="false" customHeight="false" outlineLevel="0" collapsed="false">
      <c r="K6695" s="161" t="s">
        <v>17037</v>
      </c>
    </row>
    <row r="6696" customFormat="false" ht="12.75" hidden="false" customHeight="false" outlineLevel="0" collapsed="false">
      <c r="K6696" s="161" t="s">
        <v>17038</v>
      </c>
    </row>
    <row r="6697" customFormat="false" ht="12.75" hidden="false" customHeight="false" outlineLevel="0" collapsed="false">
      <c r="K6697" s="161" t="s">
        <v>17039</v>
      </c>
    </row>
    <row r="6698" customFormat="false" ht="12.75" hidden="false" customHeight="false" outlineLevel="0" collapsed="false">
      <c r="K6698" s="161" t="s">
        <v>17040</v>
      </c>
    </row>
    <row r="6699" customFormat="false" ht="12.75" hidden="false" customHeight="false" outlineLevel="0" collapsed="false">
      <c r="K6699" s="161" t="s">
        <v>17041</v>
      </c>
    </row>
    <row r="6700" customFormat="false" ht="12.75" hidden="false" customHeight="false" outlineLevel="0" collapsed="false">
      <c r="K6700" s="161" t="s">
        <v>17042</v>
      </c>
    </row>
    <row r="6701" customFormat="false" ht="12.75" hidden="false" customHeight="false" outlineLevel="0" collapsed="false">
      <c r="K6701" s="161" t="s">
        <v>17043</v>
      </c>
    </row>
    <row r="6702" customFormat="false" ht="12.75" hidden="false" customHeight="false" outlineLevel="0" collapsed="false">
      <c r="K6702" s="161" t="s">
        <v>17044</v>
      </c>
    </row>
    <row r="6703" customFormat="false" ht="12.75" hidden="false" customHeight="false" outlineLevel="0" collapsed="false">
      <c r="K6703" s="161" t="s">
        <v>17045</v>
      </c>
    </row>
    <row r="6704" customFormat="false" ht="12.75" hidden="false" customHeight="false" outlineLevel="0" collapsed="false">
      <c r="K6704" s="161" t="s">
        <v>17046</v>
      </c>
    </row>
    <row r="6705" customFormat="false" ht="12.75" hidden="false" customHeight="false" outlineLevel="0" collapsed="false">
      <c r="K6705" s="161" t="s">
        <v>17047</v>
      </c>
    </row>
    <row r="6706" customFormat="false" ht="12.75" hidden="false" customHeight="false" outlineLevel="0" collapsed="false">
      <c r="K6706" s="161" t="s">
        <v>17048</v>
      </c>
    </row>
    <row r="6707" customFormat="false" ht="12.75" hidden="false" customHeight="false" outlineLevel="0" collapsed="false">
      <c r="K6707" s="161" t="s">
        <v>17049</v>
      </c>
    </row>
    <row r="6708" customFormat="false" ht="12.75" hidden="false" customHeight="false" outlineLevel="0" collapsed="false">
      <c r="K6708" s="161" t="s">
        <v>17050</v>
      </c>
    </row>
    <row r="6709" customFormat="false" ht="12.75" hidden="false" customHeight="false" outlineLevel="0" collapsed="false">
      <c r="K6709" s="161" t="s">
        <v>17051</v>
      </c>
    </row>
    <row r="6710" customFormat="false" ht="12.75" hidden="false" customHeight="false" outlineLevel="0" collapsed="false">
      <c r="K6710" s="161" t="s">
        <v>17052</v>
      </c>
    </row>
    <row r="6711" customFormat="false" ht="12.75" hidden="false" customHeight="false" outlineLevel="0" collapsed="false">
      <c r="K6711" s="161" t="s">
        <v>17053</v>
      </c>
    </row>
    <row r="6712" customFormat="false" ht="12.75" hidden="false" customHeight="false" outlineLevel="0" collapsed="false">
      <c r="K6712" s="161" t="s">
        <v>17054</v>
      </c>
    </row>
    <row r="6713" customFormat="false" ht="12.75" hidden="false" customHeight="false" outlineLevel="0" collapsed="false">
      <c r="K6713" s="161" t="s">
        <v>17055</v>
      </c>
    </row>
    <row r="6714" customFormat="false" ht="12.75" hidden="false" customHeight="false" outlineLevel="0" collapsed="false">
      <c r="K6714" s="161" t="s">
        <v>17056</v>
      </c>
    </row>
    <row r="6715" customFormat="false" ht="12.75" hidden="false" customHeight="false" outlineLevel="0" collapsed="false">
      <c r="K6715" s="161" t="s">
        <v>17057</v>
      </c>
    </row>
    <row r="6716" customFormat="false" ht="12.75" hidden="false" customHeight="false" outlineLevel="0" collapsed="false">
      <c r="K6716" s="161" t="s">
        <v>17058</v>
      </c>
    </row>
    <row r="6717" customFormat="false" ht="12.75" hidden="false" customHeight="false" outlineLevel="0" collapsed="false">
      <c r="K6717" s="161" t="s">
        <v>17059</v>
      </c>
    </row>
    <row r="6718" customFormat="false" ht="12.75" hidden="false" customHeight="false" outlineLevel="0" collapsed="false">
      <c r="K6718" s="161" t="s">
        <v>17060</v>
      </c>
    </row>
    <row r="6719" customFormat="false" ht="12.75" hidden="false" customHeight="false" outlineLevel="0" collapsed="false">
      <c r="K6719" s="161" t="s">
        <v>17061</v>
      </c>
    </row>
    <row r="6720" customFormat="false" ht="12.75" hidden="false" customHeight="false" outlineLevel="0" collapsed="false">
      <c r="K6720" s="161" t="s">
        <v>17062</v>
      </c>
    </row>
    <row r="6721" customFormat="false" ht="12.75" hidden="false" customHeight="false" outlineLevel="0" collapsed="false">
      <c r="K6721" s="161" t="s">
        <v>17063</v>
      </c>
    </row>
    <row r="6722" customFormat="false" ht="12.75" hidden="false" customHeight="false" outlineLevel="0" collapsed="false">
      <c r="K6722" s="161" t="s">
        <v>17064</v>
      </c>
    </row>
    <row r="6723" customFormat="false" ht="12.75" hidden="false" customHeight="false" outlineLevel="0" collapsed="false">
      <c r="K6723" s="161" t="s">
        <v>17065</v>
      </c>
    </row>
    <row r="6724" customFormat="false" ht="12.75" hidden="false" customHeight="false" outlineLevel="0" collapsed="false">
      <c r="K6724" s="161" t="s">
        <v>17066</v>
      </c>
    </row>
    <row r="6725" customFormat="false" ht="12.75" hidden="false" customHeight="false" outlineLevel="0" collapsed="false">
      <c r="K6725" s="161" t="s">
        <v>17067</v>
      </c>
    </row>
    <row r="6726" customFormat="false" ht="12.75" hidden="false" customHeight="false" outlineLevel="0" collapsed="false">
      <c r="K6726" s="161" t="s">
        <v>17068</v>
      </c>
    </row>
    <row r="6727" customFormat="false" ht="12.75" hidden="false" customHeight="false" outlineLevel="0" collapsed="false">
      <c r="K6727" s="161" t="s">
        <v>17069</v>
      </c>
    </row>
    <row r="6728" customFormat="false" ht="12.75" hidden="false" customHeight="false" outlineLevel="0" collapsed="false">
      <c r="K6728" s="161" t="s">
        <v>17070</v>
      </c>
    </row>
    <row r="6729" customFormat="false" ht="12.75" hidden="false" customHeight="false" outlineLevel="0" collapsed="false">
      <c r="K6729" s="161" t="s">
        <v>17071</v>
      </c>
    </row>
    <row r="6730" customFormat="false" ht="12.75" hidden="false" customHeight="false" outlineLevel="0" collapsed="false">
      <c r="K6730" s="161" t="s">
        <v>17072</v>
      </c>
    </row>
    <row r="6731" customFormat="false" ht="12.75" hidden="false" customHeight="false" outlineLevel="0" collapsed="false">
      <c r="K6731" s="161" t="s">
        <v>17073</v>
      </c>
    </row>
    <row r="6732" customFormat="false" ht="12.75" hidden="false" customHeight="false" outlineLevel="0" collapsed="false">
      <c r="K6732" s="161" t="s">
        <v>17074</v>
      </c>
    </row>
    <row r="6733" customFormat="false" ht="12.75" hidden="false" customHeight="false" outlineLevel="0" collapsed="false">
      <c r="K6733" s="161" t="s">
        <v>17075</v>
      </c>
    </row>
    <row r="6734" customFormat="false" ht="12.75" hidden="false" customHeight="false" outlineLevel="0" collapsed="false">
      <c r="K6734" s="161" t="s">
        <v>17076</v>
      </c>
    </row>
    <row r="6735" customFormat="false" ht="12.75" hidden="false" customHeight="false" outlineLevel="0" collapsed="false">
      <c r="K6735" s="161" t="s">
        <v>17077</v>
      </c>
    </row>
    <row r="6736" customFormat="false" ht="12.75" hidden="false" customHeight="false" outlineLevel="0" collapsed="false">
      <c r="K6736" s="161" t="s">
        <v>17078</v>
      </c>
    </row>
    <row r="6737" customFormat="false" ht="12.75" hidden="false" customHeight="false" outlineLevel="0" collapsed="false">
      <c r="K6737" s="161" t="s">
        <v>17079</v>
      </c>
    </row>
    <row r="6738" customFormat="false" ht="12.75" hidden="false" customHeight="false" outlineLevel="0" collapsed="false">
      <c r="K6738" s="161" t="s">
        <v>17080</v>
      </c>
    </row>
    <row r="6739" customFormat="false" ht="12.75" hidden="false" customHeight="false" outlineLevel="0" collapsed="false">
      <c r="K6739" s="161" t="s">
        <v>17081</v>
      </c>
    </row>
    <row r="6740" customFormat="false" ht="12.75" hidden="false" customHeight="false" outlineLevel="0" collapsed="false">
      <c r="K6740" s="161" t="s">
        <v>17082</v>
      </c>
    </row>
    <row r="6741" customFormat="false" ht="12.75" hidden="false" customHeight="false" outlineLevel="0" collapsed="false">
      <c r="K6741" s="161" t="s">
        <v>17083</v>
      </c>
    </row>
    <row r="6742" customFormat="false" ht="12.75" hidden="false" customHeight="false" outlineLevel="0" collapsed="false">
      <c r="K6742" s="161" t="s">
        <v>17084</v>
      </c>
    </row>
    <row r="6743" customFormat="false" ht="12.75" hidden="false" customHeight="false" outlineLevel="0" collapsed="false">
      <c r="K6743" s="161" t="s">
        <v>17085</v>
      </c>
    </row>
    <row r="6744" customFormat="false" ht="12.75" hidden="false" customHeight="false" outlineLevel="0" collapsed="false">
      <c r="K6744" s="161" t="s">
        <v>17086</v>
      </c>
    </row>
    <row r="6745" customFormat="false" ht="12.75" hidden="false" customHeight="false" outlineLevel="0" collapsed="false">
      <c r="K6745" s="161" t="s">
        <v>17087</v>
      </c>
    </row>
    <row r="6746" customFormat="false" ht="12.75" hidden="false" customHeight="false" outlineLevel="0" collapsed="false">
      <c r="K6746" s="161" t="s">
        <v>17088</v>
      </c>
    </row>
    <row r="6747" customFormat="false" ht="12.75" hidden="false" customHeight="false" outlineLevel="0" collapsed="false">
      <c r="K6747" s="161" t="s">
        <v>17089</v>
      </c>
    </row>
    <row r="6748" customFormat="false" ht="12.75" hidden="false" customHeight="false" outlineLevel="0" collapsed="false">
      <c r="K6748" s="161" t="s">
        <v>17090</v>
      </c>
    </row>
    <row r="6749" customFormat="false" ht="12.75" hidden="false" customHeight="false" outlineLevel="0" collapsed="false">
      <c r="K6749" s="161" t="s">
        <v>17091</v>
      </c>
    </row>
    <row r="6750" customFormat="false" ht="12.75" hidden="false" customHeight="false" outlineLevel="0" collapsed="false">
      <c r="K6750" s="161" t="s">
        <v>17092</v>
      </c>
    </row>
    <row r="6751" customFormat="false" ht="12.75" hidden="false" customHeight="false" outlineLevel="0" collapsed="false">
      <c r="K6751" s="161" t="s">
        <v>17093</v>
      </c>
    </row>
    <row r="6752" customFormat="false" ht="12.75" hidden="false" customHeight="false" outlineLevel="0" collapsed="false">
      <c r="K6752" s="161" t="s">
        <v>17094</v>
      </c>
    </row>
    <row r="6753" customFormat="false" ht="12.75" hidden="false" customHeight="false" outlineLevel="0" collapsed="false">
      <c r="K6753" s="161" t="s">
        <v>17095</v>
      </c>
    </row>
    <row r="6754" customFormat="false" ht="12.75" hidden="false" customHeight="false" outlineLevel="0" collapsed="false">
      <c r="K6754" s="161" t="s">
        <v>17096</v>
      </c>
    </row>
    <row r="6755" customFormat="false" ht="12.75" hidden="false" customHeight="false" outlineLevel="0" collapsed="false">
      <c r="K6755" s="161" t="s">
        <v>17097</v>
      </c>
    </row>
    <row r="6756" customFormat="false" ht="12.75" hidden="false" customHeight="false" outlineLevel="0" collapsed="false">
      <c r="K6756" s="161" t="s">
        <v>17098</v>
      </c>
    </row>
    <row r="6757" customFormat="false" ht="12.75" hidden="false" customHeight="false" outlineLevel="0" collapsed="false">
      <c r="K6757" s="161" t="s">
        <v>17099</v>
      </c>
    </row>
    <row r="6758" customFormat="false" ht="12.75" hidden="false" customHeight="false" outlineLevel="0" collapsed="false">
      <c r="K6758" s="161" t="s">
        <v>17100</v>
      </c>
    </row>
    <row r="6759" customFormat="false" ht="12.75" hidden="false" customHeight="false" outlineLevel="0" collapsed="false">
      <c r="K6759" s="161" t="s">
        <v>17101</v>
      </c>
    </row>
    <row r="6760" customFormat="false" ht="12.75" hidden="false" customHeight="false" outlineLevel="0" collapsed="false">
      <c r="K6760" s="161" t="s">
        <v>17102</v>
      </c>
    </row>
    <row r="6761" customFormat="false" ht="12.75" hidden="false" customHeight="false" outlineLevel="0" collapsed="false">
      <c r="K6761" s="161" t="s">
        <v>17103</v>
      </c>
    </row>
    <row r="6762" customFormat="false" ht="12.75" hidden="false" customHeight="false" outlineLevel="0" collapsed="false">
      <c r="K6762" s="161" t="s">
        <v>17104</v>
      </c>
    </row>
    <row r="6763" customFormat="false" ht="12.75" hidden="false" customHeight="false" outlineLevel="0" collapsed="false">
      <c r="K6763" s="161" t="s">
        <v>17105</v>
      </c>
    </row>
    <row r="6764" customFormat="false" ht="12.75" hidden="false" customHeight="false" outlineLevel="0" collapsed="false">
      <c r="K6764" s="161" t="s">
        <v>17106</v>
      </c>
    </row>
    <row r="6765" customFormat="false" ht="12.75" hidden="false" customHeight="false" outlineLevel="0" collapsed="false">
      <c r="K6765" s="161" t="s">
        <v>17107</v>
      </c>
    </row>
    <row r="6766" customFormat="false" ht="12.75" hidden="false" customHeight="false" outlineLevel="0" collapsed="false">
      <c r="K6766" s="161" t="s">
        <v>17108</v>
      </c>
    </row>
    <row r="6767" customFormat="false" ht="12.75" hidden="false" customHeight="false" outlineLevel="0" collapsed="false">
      <c r="K6767" s="161" t="s">
        <v>17109</v>
      </c>
    </row>
    <row r="6768" customFormat="false" ht="12.75" hidden="false" customHeight="false" outlineLevel="0" collapsed="false">
      <c r="K6768" s="161" t="s">
        <v>17110</v>
      </c>
    </row>
    <row r="6769" customFormat="false" ht="12.75" hidden="false" customHeight="false" outlineLevel="0" collapsed="false">
      <c r="K6769" s="161" t="s">
        <v>17111</v>
      </c>
    </row>
    <row r="6770" customFormat="false" ht="12.75" hidden="false" customHeight="false" outlineLevel="0" collapsed="false">
      <c r="K6770" s="161" t="s">
        <v>17112</v>
      </c>
    </row>
    <row r="6771" customFormat="false" ht="12.75" hidden="false" customHeight="false" outlineLevel="0" collapsed="false">
      <c r="K6771" s="161" t="s">
        <v>17113</v>
      </c>
    </row>
    <row r="6772" customFormat="false" ht="12.75" hidden="false" customHeight="false" outlineLevel="0" collapsed="false">
      <c r="K6772" s="161" t="s">
        <v>17114</v>
      </c>
    </row>
    <row r="6773" customFormat="false" ht="12.75" hidden="false" customHeight="false" outlineLevel="0" collapsed="false">
      <c r="K6773" s="161" t="s">
        <v>17115</v>
      </c>
    </row>
    <row r="6774" customFormat="false" ht="12.75" hidden="false" customHeight="false" outlineLevel="0" collapsed="false">
      <c r="K6774" s="161" t="s">
        <v>17116</v>
      </c>
    </row>
    <row r="6775" customFormat="false" ht="12.75" hidden="false" customHeight="false" outlineLevel="0" collapsed="false">
      <c r="K6775" s="161" t="s">
        <v>17117</v>
      </c>
    </row>
    <row r="6776" customFormat="false" ht="12.75" hidden="false" customHeight="false" outlineLevel="0" collapsed="false">
      <c r="K6776" s="161" t="s">
        <v>17118</v>
      </c>
    </row>
    <row r="6777" customFormat="false" ht="12.75" hidden="false" customHeight="false" outlineLevel="0" collapsed="false">
      <c r="K6777" s="161" t="s">
        <v>17119</v>
      </c>
    </row>
    <row r="6778" customFormat="false" ht="12.75" hidden="false" customHeight="false" outlineLevel="0" collapsed="false">
      <c r="K6778" s="161" t="s">
        <v>17120</v>
      </c>
    </row>
    <row r="6779" customFormat="false" ht="12.75" hidden="false" customHeight="false" outlineLevel="0" collapsed="false">
      <c r="K6779" s="161" t="s">
        <v>17121</v>
      </c>
    </row>
    <row r="6780" customFormat="false" ht="12.75" hidden="false" customHeight="false" outlineLevel="0" collapsed="false">
      <c r="K6780" s="161" t="s">
        <v>17122</v>
      </c>
    </row>
    <row r="6781" customFormat="false" ht="12.75" hidden="false" customHeight="false" outlineLevel="0" collapsed="false">
      <c r="K6781" s="161" t="s">
        <v>17123</v>
      </c>
    </row>
    <row r="6782" customFormat="false" ht="12.75" hidden="false" customHeight="false" outlineLevel="0" collapsed="false">
      <c r="K6782" s="161" t="s">
        <v>17124</v>
      </c>
    </row>
    <row r="6783" customFormat="false" ht="12.75" hidden="false" customHeight="false" outlineLevel="0" collapsed="false">
      <c r="K6783" s="161" t="s">
        <v>17125</v>
      </c>
    </row>
    <row r="6784" customFormat="false" ht="12.75" hidden="false" customHeight="false" outlineLevel="0" collapsed="false">
      <c r="K6784" s="161" t="s">
        <v>17126</v>
      </c>
    </row>
    <row r="6785" customFormat="false" ht="12.75" hidden="false" customHeight="false" outlineLevel="0" collapsed="false">
      <c r="K6785" s="161" t="s">
        <v>17127</v>
      </c>
    </row>
    <row r="6786" customFormat="false" ht="12.75" hidden="false" customHeight="false" outlineLevel="0" collapsed="false">
      <c r="K6786" s="161" t="s">
        <v>17128</v>
      </c>
    </row>
    <row r="6787" customFormat="false" ht="12.75" hidden="false" customHeight="false" outlineLevel="0" collapsed="false">
      <c r="K6787" s="161" t="s">
        <v>17129</v>
      </c>
    </row>
    <row r="6788" customFormat="false" ht="12.75" hidden="false" customHeight="false" outlineLevel="0" collapsed="false">
      <c r="K6788" s="161" t="s">
        <v>17130</v>
      </c>
    </row>
    <row r="6789" customFormat="false" ht="12.75" hidden="false" customHeight="false" outlineLevel="0" collapsed="false">
      <c r="K6789" s="161" t="s">
        <v>17131</v>
      </c>
    </row>
    <row r="6790" customFormat="false" ht="12.75" hidden="false" customHeight="false" outlineLevel="0" collapsed="false">
      <c r="K6790" s="161" t="s">
        <v>17132</v>
      </c>
    </row>
    <row r="6791" customFormat="false" ht="12.75" hidden="false" customHeight="false" outlineLevel="0" collapsed="false">
      <c r="K6791" s="161" t="s">
        <v>17133</v>
      </c>
    </row>
    <row r="6792" customFormat="false" ht="12.75" hidden="false" customHeight="false" outlineLevel="0" collapsed="false">
      <c r="K6792" s="161" t="s">
        <v>17134</v>
      </c>
    </row>
    <row r="6793" customFormat="false" ht="12.75" hidden="false" customHeight="false" outlineLevel="0" collapsed="false">
      <c r="K6793" s="161" t="s">
        <v>17135</v>
      </c>
    </row>
    <row r="6794" customFormat="false" ht="12.75" hidden="false" customHeight="false" outlineLevel="0" collapsed="false">
      <c r="K6794" s="161" t="s">
        <v>17136</v>
      </c>
    </row>
    <row r="6795" customFormat="false" ht="12.75" hidden="false" customHeight="false" outlineLevel="0" collapsed="false">
      <c r="K6795" s="161" t="s">
        <v>17137</v>
      </c>
    </row>
    <row r="6796" customFormat="false" ht="12.75" hidden="false" customHeight="false" outlineLevel="0" collapsed="false">
      <c r="K6796" s="161" t="s">
        <v>17138</v>
      </c>
    </row>
    <row r="6797" customFormat="false" ht="12.75" hidden="false" customHeight="false" outlineLevel="0" collapsed="false">
      <c r="K6797" s="161" t="s">
        <v>17139</v>
      </c>
    </row>
    <row r="6798" customFormat="false" ht="12.75" hidden="false" customHeight="false" outlineLevel="0" collapsed="false">
      <c r="K6798" s="161" t="s">
        <v>17140</v>
      </c>
    </row>
    <row r="6799" customFormat="false" ht="12.75" hidden="false" customHeight="false" outlineLevel="0" collapsed="false">
      <c r="K6799" s="161" t="s">
        <v>17141</v>
      </c>
    </row>
    <row r="6800" customFormat="false" ht="12.75" hidden="false" customHeight="false" outlineLevel="0" collapsed="false">
      <c r="K6800" s="161" t="s">
        <v>17142</v>
      </c>
    </row>
    <row r="6801" customFormat="false" ht="12.75" hidden="false" customHeight="false" outlineLevel="0" collapsed="false">
      <c r="K6801" s="161" t="s">
        <v>17143</v>
      </c>
    </row>
    <row r="6802" customFormat="false" ht="12.75" hidden="false" customHeight="false" outlineLevel="0" collapsed="false">
      <c r="K6802" s="161" t="s">
        <v>17144</v>
      </c>
    </row>
    <row r="6803" customFormat="false" ht="12.75" hidden="false" customHeight="false" outlineLevel="0" collapsed="false">
      <c r="K6803" s="161" t="s">
        <v>17145</v>
      </c>
    </row>
    <row r="6804" customFormat="false" ht="12.75" hidden="false" customHeight="false" outlineLevel="0" collapsed="false">
      <c r="K6804" s="161" t="s">
        <v>17146</v>
      </c>
    </row>
    <row r="6805" customFormat="false" ht="12.75" hidden="false" customHeight="false" outlineLevel="0" collapsed="false">
      <c r="K6805" s="161" t="s">
        <v>17147</v>
      </c>
    </row>
    <row r="6806" customFormat="false" ht="12.75" hidden="false" customHeight="false" outlineLevel="0" collapsed="false">
      <c r="K6806" s="161" t="s">
        <v>17148</v>
      </c>
    </row>
    <row r="6807" customFormat="false" ht="12.75" hidden="false" customHeight="false" outlineLevel="0" collapsed="false">
      <c r="K6807" s="161" t="s">
        <v>17149</v>
      </c>
    </row>
    <row r="6808" customFormat="false" ht="12.75" hidden="false" customHeight="false" outlineLevel="0" collapsed="false">
      <c r="K6808" s="161" t="s">
        <v>17150</v>
      </c>
    </row>
    <row r="6809" customFormat="false" ht="12.75" hidden="false" customHeight="false" outlineLevel="0" collapsed="false">
      <c r="K6809" s="161" t="s">
        <v>17151</v>
      </c>
    </row>
    <row r="6810" customFormat="false" ht="12.75" hidden="false" customHeight="false" outlineLevel="0" collapsed="false">
      <c r="K6810" s="161" t="s">
        <v>17152</v>
      </c>
    </row>
    <row r="6811" customFormat="false" ht="12.75" hidden="false" customHeight="false" outlineLevel="0" collapsed="false">
      <c r="K6811" s="161" t="s">
        <v>17153</v>
      </c>
    </row>
    <row r="6812" customFormat="false" ht="12.75" hidden="false" customHeight="false" outlineLevel="0" collapsed="false">
      <c r="K6812" s="161" t="s">
        <v>17154</v>
      </c>
    </row>
    <row r="6813" customFormat="false" ht="12.75" hidden="false" customHeight="false" outlineLevel="0" collapsed="false">
      <c r="K6813" s="161" t="s">
        <v>17155</v>
      </c>
    </row>
    <row r="6814" customFormat="false" ht="12.75" hidden="false" customHeight="false" outlineLevel="0" collapsed="false">
      <c r="K6814" s="161" t="s">
        <v>17156</v>
      </c>
    </row>
    <row r="6815" customFormat="false" ht="12.75" hidden="false" customHeight="false" outlineLevel="0" collapsed="false">
      <c r="K6815" s="161" t="s">
        <v>17157</v>
      </c>
    </row>
    <row r="6816" customFormat="false" ht="12.75" hidden="false" customHeight="false" outlineLevel="0" collapsed="false">
      <c r="K6816" s="161" t="s">
        <v>17158</v>
      </c>
    </row>
    <row r="6817" customFormat="false" ht="12.75" hidden="false" customHeight="false" outlineLevel="0" collapsed="false">
      <c r="K6817" s="161" t="s">
        <v>17159</v>
      </c>
    </row>
    <row r="6818" customFormat="false" ht="12.75" hidden="false" customHeight="false" outlineLevel="0" collapsed="false">
      <c r="K6818" s="161" t="s">
        <v>17160</v>
      </c>
    </row>
    <row r="6819" customFormat="false" ht="12.75" hidden="false" customHeight="false" outlineLevel="0" collapsed="false">
      <c r="K6819" s="161" t="s">
        <v>17161</v>
      </c>
    </row>
    <row r="6820" customFormat="false" ht="12.75" hidden="false" customHeight="false" outlineLevel="0" collapsed="false">
      <c r="K6820" s="161" t="s">
        <v>17162</v>
      </c>
    </row>
    <row r="6821" customFormat="false" ht="12.75" hidden="false" customHeight="false" outlineLevel="0" collapsed="false">
      <c r="K6821" s="161" t="s">
        <v>17163</v>
      </c>
    </row>
    <row r="6822" customFormat="false" ht="12.75" hidden="false" customHeight="false" outlineLevel="0" collapsed="false">
      <c r="K6822" s="161" t="s">
        <v>17164</v>
      </c>
    </row>
    <row r="6823" customFormat="false" ht="12.75" hidden="false" customHeight="false" outlineLevel="0" collapsed="false">
      <c r="K6823" s="161" t="s">
        <v>17165</v>
      </c>
    </row>
    <row r="6824" customFormat="false" ht="12.75" hidden="false" customHeight="false" outlineLevel="0" collapsed="false">
      <c r="K6824" s="161" t="s">
        <v>17166</v>
      </c>
    </row>
    <row r="6825" customFormat="false" ht="12.75" hidden="false" customHeight="false" outlineLevel="0" collapsed="false">
      <c r="K6825" s="161" t="s">
        <v>17167</v>
      </c>
    </row>
    <row r="6826" customFormat="false" ht="12.75" hidden="false" customHeight="false" outlineLevel="0" collapsed="false">
      <c r="K6826" s="161" t="s">
        <v>17168</v>
      </c>
    </row>
    <row r="6827" customFormat="false" ht="12.75" hidden="false" customHeight="false" outlineLevel="0" collapsed="false">
      <c r="K6827" s="161" t="s">
        <v>17169</v>
      </c>
    </row>
    <row r="6828" customFormat="false" ht="12.75" hidden="false" customHeight="false" outlineLevel="0" collapsed="false">
      <c r="K6828" s="161" t="s">
        <v>17170</v>
      </c>
    </row>
    <row r="6829" customFormat="false" ht="12.75" hidden="false" customHeight="false" outlineLevel="0" collapsed="false">
      <c r="K6829" s="161" t="s">
        <v>17171</v>
      </c>
    </row>
    <row r="6830" customFormat="false" ht="12.75" hidden="false" customHeight="false" outlineLevel="0" collapsed="false">
      <c r="K6830" s="161" t="s">
        <v>17172</v>
      </c>
    </row>
    <row r="6831" customFormat="false" ht="12.75" hidden="false" customHeight="false" outlineLevel="0" collapsed="false">
      <c r="K6831" s="161" t="s">
        <v>17173</v>
      </c>
    </row>
    <row r="6832" customFormat="false" ht="12.75" hidden="false" customHeight="false" outlineLevel="0" collapsed="false">
      <c r="K6832" s="161" t="s">
        <v>17174</v>
      </c>
    </row>
    <row r="6833" customFormat="false" ht="12.75" hidden="false" customHeight="false" outlineLevel="0" collapsed="false">
      <c r="K6833" s="161" t="s">
        <v>17175</v>
      </c>
    </row>
    <row r="6834" customFormat="false" ht="12.75" hidden="false" customHeight="false" outlineLevel="0" collapsed="false">
      <c r="K6834" s="161" t="s">
        <v>17176</v>
      </c>
    </row>
    <row r="6835" customFormat="false" ht="12.75" hidden="false" customHeight="false" outlineLevel="0" collapsed="false">
      <c r="K6835" s="161" t="s">
        <v>17177</v>
      </c>
    </row>
    <row r="6836" customFormat="false" ht="12.75" hidden="false" customHeight="false" outlineLevel="0" collapsed="false">
      <c r="K6836" s="161" t="s">
        <v>17178</v>
      </c>
    </row>
    <row r="6837" customFormat="false" ht="12.75" hidden="false" customHeight="false" outlineLevel="0" collapsed="false">
      <c r="K6837" s="161" t="s">
        <v>17179</v>
      </c>
    </row>
    <row r="6838" customFormat="false" ht="12.75" hidden="false" customHeight="false" outlineLevel="0" collapsed="false">
      <c r="K6838" s="161" t="s">
        <v>17180</v>
      </c>
    </row>
    <row r="6839" customFormat="false" ht="12.75" hidden="false" customHeight="false" outlineLevel="0" collapsed="false">
      <c r="K6839" s="161" t="s">
        <v>17181</v>
      </c>
    </row>
    <row r="6840" customFormat="false" ht="12.75" hidden="false" customHeight="false" outlineLevel="0" collapsed="false">
      <c r="K6840" s="161" t="s">
        <v>17182</v>
      </c>
    </row>
    <row r="6841" customFormat="false" ht="12.75" hidden="false" customHeight="false" outlineLevel="0" collapsed="false">
      <c r="K6841" s="161" t="s">
        <v>17183</v>
      </c>
    </row>
    <row r="6842" customFormat="false" ht="12.75" hidden="false" customHeight="false" outlineLevel="0" collapsed="false">
      <c r="K6842" s="161" t="s">
        <v>17184</v>
      </c>
    </row>
    <row r="6843" customFormat="false" ht="12.75" hidden="false" customHeight="false" outlineLevel="0" collapsed="false">
      <c r="K6843" s="161" t="s">
        <v>17185</v>
      </c>
    </row>
    <row r="6844" customFormat="false" ht="12.75" hidden="false" customHeight="false" outlineLevel="0" collapsed="false">
      <c r="K6844" s="161" t="s">
        <v>17186</v>
      </c>
    </row>
    <row r="6845" customFormat="false" ht="12.75" hidden="false" customHeight="false" outlineLevel="0" collapsed="false">
      <c r="K6845" s="161" t="s">
        <v>17187</v>
      </c>
    </row>
    <row r="6846" customFormat="false" ht="12.75" hidden="false" customHeight="false" outlineLevel="0" collapsed="false">
      <c r="K6846" s="161" t="s">
        <v>17188</v>
      </c>
    </row>
    <row r="6847" customFormat="false" ht="12.75" hidden="false" customHeight="false" outlineLevel="0" collapsed="false">
      <c r="K6847" s="161" t="s">
        <v>17189</v>
      </c>
    </row>
    <row r="6848" customFormat="false" ht="12.75" hidden="false" customHeight="false" outlineLevel="0" collapsed="false">
      <c r="K6848" s="161" t="s">
        <v>17190</v>
      </c>
    </row>
    <row r="6849" customFormat="false" ht="12.75" hidden="false" customHeight="false" outlineLevel="0" collapsed="false">
      <c r="K6849" s="161" t="s">
        <v>17191</v>
      </c>
    </row>
    <row r="6850" customFormat="false" ht="12.75" hidden="false" customHeight="false" outlineLevel="0" collapsed="false">
      <c r="K6850" s="161" t="s">
        <v>17192</v>
      </c>
    </row>
    <row r="6851" customFormat="false" ht="12.75" hidden="false" customHeight="false" outlineLevel="0" collapsed="false">
      <c r="K6851" s="161" t="s">
        <v>17193</v>
      </c>
    </row>
    <row r="6852" customFormat="false" ht="12.75" hidden="false" customHeight="false" outlineLevel="0" collapsed="false">
      <c r="K6852" s="161" t="s">
        <v>17194</v>
      </c>
    </row>
    <row r="6853" customFormat="false" ht="12.75" hidden="false" customHeight="false" outlineLevel="0" collapsed="false">
      <c r="K6853" s="161" t="s">
        <v>17195</v>
      </c>
    </row>
    <row r="6854" customFormat="false" ht="12.75" hidden="false" customHeight="false" outlineLevel="0" collapsed="false">
      <c r="K6854" s="161" t="s">
        <v>17196</v>
      </c>
    </row>
    <row r="6855" customFormat="false" ht="12.75" hidden="false" customHeight="false" outlineLevel="0" collapsed="false">
      <c r="K6855" s="161" t="s">
        <v>17197</v>
      </c>
    </row>
    <row r="6856" customFormat="false" ht="12.75" hidden="false" customHeight="false" outlineLevel="0" collapsed="false">
      <c r="K6856" s="161" t="s">
        <v>17198</v>
      </c>
    </row>
    <row r="6857" customFormat="false" ht="12.75" hidden="false" customHeight="false" outlineLevel="0" collapsed="false">
      <c r="K6857" s="161" t="s">
        <v>17199</v>
      </c>
    </row>
    <row r="6858" customFormat="false" ht="12.75" hidden="false" customHeight="false" outlineLevel="0" collapsed="false">
      <c r="K6858" s="161" t="s">
        <v>17200</v>
      </c>
    </row>
    <row r="6859" customFormat="false" ht="12.75" hidden="false" customHeight="false" outlineLevel="0" collapsed="false">
      <c r="K6859" s="161" t="s">
        <v>17201</v>
      </c>
    </row>
    <row r="6860" customFormat="false" ht="12.75" hidden="false" customHeight="false" outlineLevel="0" collapsed="false">
      <c r="K6860" s="161" t="s">
        <v>17202</v>
      </c>
    </row>
    <row r="6861" customFormat="false" ht="12.75" hidden="false" customHeight="false" outlineLevel="0" collapsed="false">
      <c r="K6861" s="161" t="s">
        <v>17203</v>
      </c>
    </row>
    <row r="6862" customFormat="false" ht="12.75" hidden="false" customHeight="false" outlineLevel="0" collapsed="false">
      <c r="K6862" s="161" t="s">
        <v>17204</v>
      </c>
    </row>
    <row r="6863" customFormat="false" ht="12.75" hidden="false" customHeight="false" outlineLevel="0" collapsed="false">
      <c r="K6863" s="161" t="s">
        <v>17205</v>
      </c>
    </row>
    <row r="6864" customFormat="false" ht="12.75" hidden="false" customHeight="false" outlineLevel="0" collapsed="false">
      <c r="K6864" s="161" t="s">
        <v>17206</v>
      </c>
    </row>
    <row r="6865" customFormat="false" ht="12.75" hidden="false" customHeight="false" outlineLevel="0" collapsed="false">
      <c r="K6865" s="161" t="s">
        <v>17207</v>
      </c>
    </row>
    <row r="6866" customFormat="false" ht="12.75" hidden="false" customHeight="false" outlineLevel="0" collapsed="false">
      <c r="K6866" s="161" t="s">
        <v>17208</v>
      </c>
    </row>
    <row r="6867" customFormat="false" ht="12.75" hidden="false" customHeight="false" outlineLevel="0" collapsed="false">
      <c r="K6867" s="161" t="s">
        <v>17209</v>
      </c>
    </row>
    <row r="6868" customFormat="false" ht="12.75" hidden="false" customHeight="false" outlineLevel="0" collapsed="false">
      <c r="K6868" s="161" t="s">
        <v>17210</v>
      </c>
    </row>
    <row r="6869" customFormat="false" ht="12.75" hidden="false" customHeight="false" outlineLevel="0" collapsed="false">
      <c r="K6869" s="161" t="s">
        <v>17211</v>
      </c>
    </row>
    <row r="6870" customFormat="false" ht="12.75" hidden="false" customHeight="false" outlineLevel="0" collapsed="false">
      <c r="K6870" s="161" t="s">
        <v>17212</v>
      </c>
    </row>
    <row r="6871" customFormat="false" ht="12.75" hidden="false" customHeight="false" outlineLevel="0" collapsed="false">
      <c r="K6871" s="161" t="s">
        <v>17213</v>
      </c>
    </row>
    <row r="6872" customFormat="false" ht="12.75" hidden="false" customHeight="false" outlineLevel="0" collapsed="false">
      <c r="K6872" s="161" t="s">
        <v>17214</v>
      </c>
    </row>
    <row r="6873" customFormat="false" ht="12.75" hidden="false" customHeight="false" outlineLevel="0" collapsed="false">
      <c r="K6873" s="161" t="s">
        <v>17215</v>
      </c>
    </row>
    <row r="6874" customFormat="false" ht="12.75" hidden="false" customHeight="false" outlineLevel="0" collapsed="false">
      <c r="K6874" s="161" t="s">
        <v>17216</v>
      </c>
    </row>
    <row r="6875" customFormat="false" ht="12.75" hidden="false" customHeight="false" outlineLevel="0" collapsed="false">
      <c r="K6875" s="161" t="s">
        <v>17217</v>
      </c>
    </row>
    <row r="6876" customFormat="false" ht="12.75" hidden="false" customHeight="false" outlineLevel="0" collapsed="false">
      <c r="K6876" s="161" t="s">
        <v>17218</v>
      </c>
    </row>
    <row r="6877" customFormat="false" ht="12.75" hidden="false" customHeight="false" outlineLevel="0" collapsed="false">
      <c r="K6877" s="161" t="s">
        <v>17219</v>
      </c>
    </row>
    <row r="6878" customFormat="false" ht="12.75" hidden="false" customHeight="false" outlineLevel="0" collapsed="false">
      <c r="K6878" s="161" t="s">
        <v>17220</v>
      </c>
    </row>
    <row r="6879" customFormat="false" ht="12.75" hidden="false" customHeight="false" outlineLevel="0" collapsed="false">
      <c r="K6879" s="161" t="s">
        <v>17221</v>
      </c>
    </row>
    <row r="6880" customFormat="false" ht="12.75" hidden="false" customHeight="false" outlineLevel="0" collapsed="false">
      <c r="K6880" s="161" t="s">
        <v>17222</v>
      </c>
    </row>
    <row r="6881" customFormat="false" ht="12.75" hidden="false" customHeight="false" outlineLevel="0" collapsed="false">
      <c r="K6881" s="161" t="s">
        <v>17223</v>
      </c>
    </row>
    <row r="6882" customFormat="false" ht="12.75" hidden="false" customHeight="false" outlineLevel="0" collapsed="false">
      <c r="K6882" s="161" t="s">
        <v>17224</v>
      </c>
    </row>
    <row r="6883" customFormat="false" ht="12.75" hidden="false" customHeight="false" outlineLevel="0" collapsed="false">
      <c r="K6883" s="161" t="s">
        <v>17225</v>
      </c>
    </row>
    <row r="6884" customFormat="false" ht="12.75" hidden="false" customHeight="false" outlineLevel="0" collapsed="false">
      <c r="K6884" s="161" t="s">
        <v>17226</v>
      </c>
    </row>
    <row r="6885" customFormat="false" ht="12.75" hidden="false" customHeight="false" outlineLevel="0" collapsed="false">
      <c r="K6885" s="161" t="s">
        <v>17227</v>
      </c>
    </row>
    <row r="6886" customFormat="false" ht="12.75" hidden="false" customHeight="false" outlineLevel="0" collapsed="false">
      <c r="K6886" s="161" t="s">
        <v>17228</v>
      </c>
    </row>
    <row r="6887" customFormat="false" ht="12.75" hidden="false" customHeight="false" outlineLevel="0" collapsed="false">
      <c r="K6887" s="161" t="s">
        <v>17229</v>
      </c>
    </row>
    <row r="6888" customFormat="false" ht="12.75" hidden="false" customHeight="false" outlineLevel="0" collapsed="false">
      <c r="K6888" s="161" t="s">
        <v>17230</v>
      </c>
    </row>
    <row r="6889" customFormat="false" ht="12.75" hidden="false" customHeight="false" outlineLevel="0" collapsed="false">
      <c r="K6889" s="161" t="s">
        <v>17231</v>
      </c>
    </row>
    <row r="6890" customFormat="false" ht="12.75" hidden="false" customHeight="false" outlineLevel="0" collapsed="false">
      <c r="K6890" s="161" t="s">
        <v>17232</v>
      </c>
    </row>
    <row r="6891" customFormat="false" ht="12.75" hidden="false" customHeight="false" outlineLevel="0" collapsed="false">
      <c r="K6891" s="161" t="s">
        <v>17233</v>
      </c>
    </row>
    <row r="6892" customFormat="false" ht="12.75" hidden="false" customHeight="false" outlineLevel="0" collapsed="false">
      <c r="K6892" s="161" t="s">
        <v>17234</v>
      </c>
    </row>
    <row r="6893" customFormat="false" ht="12.75" hidden="false" customHeight="false" outlineLevel="0" collapsed="false">
      <c r="K6893" s="161" t="s">
        <v>17235</v>
      </c>
    </row>
    <row r="6894" customFormat="false" ht="12.75" hidden="false" customHeight="false" outlineLevel="0" collapsed="false">
      <c r="K6894" s="161" t="s">
        <v>17236</v>
      </c>
    </row>
    <row r="6895" customFormat="false" ht="12.75" hidden="false" customHeight="false" outlineLevel="0" collapsed="false">
      <c r="K6895" s="161" t="s">
        <v>17237</v>
      </c>
    </row>
    <row r="6896" customFormat="false" ht="12.75" hidden="false" customHeight="false" outlineLevel="0" collapsed="false">
      <c r="K6896" s="161" t="s">
        <v>17238</v>
      </c>
    </row>
    <row r="6897" customFormat="false" ht="12.75" hidden="false" customHeight="false" outlineLevel="0" collapsed="false">
      <c r="K6897" s="161" t="s">
        <v>17239</v>
      </c>
    </row>
    <row r="6898" customFormat="false" ht="12.75" hidden="false" customHeight="false" outlineLevel="0" collapsed="false">
      <c r="K6898" s="161" t="s">
        <v>17240</v>
      </c>
    </row>
    <row r="6899" customFormat="false" ht="12.75" hidden="false" customHeight="false" outlineLevel="0" collapsed="false">
      <c r="K6899" s="161" t="s">
        <v>17241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tabColor rgb="FF000000"/>
    <pageSetUpPr fitToPage="false"/>
  </sheetPr>
  <dimension ref="A1:N5"/>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2" activePane="bottomLeft" state="frozen"/>
      <selection pane="topLeft" activeCell="A1" activeCellId="0" sqref="A1"/>
      <selection pane="bottomLeft" activeCell="P15" activeCellId="0" sqref="P15"/>
    </sheetView>
  </sheetViews>
  <sheetFormatPr defaultRowHeight="12.75" zeroHeight="false" outlineLevelRow="0" outlineLevelCol="0"/>
  <cols>
    <col collapsed="false" customWidth="true" hidden="false" outlineLevel="0" max="1" min="1" style="18" width="4.29"/>
    <col collapsed="false" customWidth="true" hidden="false" outlineLevel="0" max="2" min="2" style="18" width="13.43"/>
    <col collapsed="false" customWidth="true" hidden="false" outlineLevel="0" max="3" min="3" style="18" width="15"/>
    <col collapsed="false" customWidth="true" hidden="false" outlineLevel="0" max="5" min="4" style="18" width="3.3"/>
    <col collapsed="false" customWidth="true" hidden="false" outlineLevel="0" max="6" min="6" style="18" width="3.86"/>
    <col collapsed="false" customWidth="true" hidden="false" outlineLevel="0" max="7" min="7" style="18" width="14.15"/>
    <col collapsed="false" customWidth="true" hidden="false" outlineLevel="0" max="8" min="8" style="20" width="3.3"/>
    <col collapsed="false" customWidth="true" hidden="false" outlineLevel="0" max="9" min="9" style="18" width="12.86"/>
    <col collapsed="false" customWidth="true" hidden="false" outlineLevel="0" max="10" min="10" style="18" width="9.42"/>
    <col collapsed="false" customWidth="true" hidden="false" outlineLevel="0" max="11" min="11" style="18" width="5.57"/>
    <col collapsed="false" customWidth="true" hidden="false" outlineLevel="0" max="12" min="12" style="39" width="15.71"/>
    <col collapsed="false" customWidth="true" hidden="false" outlineLevel="0" max="13" min="13" style="22" width="3.3"/>
    <col collapsed="false" customWidth="true" hidden="false" outlineLevel="0" max="14" min="14" style="23" width="4.14"/>
    <col collapsed="false" customWidth="true" hidden="false" outlineLevel="0" max="1025" min="15" style="0" width="9"/>
  </cols>
  <sheetData>
    <row r="1" s="56" customFormat="true" ht="111.75" hidden="false" customHeight="true" outlineLevel="0" collapsed="false">
      <c r="A1" s="24" t="s">
        <v>7528</v>
      </c>
      <c r="B1" s="24" t="s">
        <v>345</v>
      </c>
      <c r="C1" s="24" t="s">
        <v>7452</v>
      </c>
      <c r="D1" s="24" t="s">
        <v>17242</v>
      </c>
      <c r="E1" s="24" t="s">
        <v>17243</v>
      </c>
      <c r="F1" s="24" t="s">
        <v>17244</v>
      </c>
      <c r="G1" s="24" t="s">
        <v>17245</v>
      </c>
      <c r="H1" s="69" t="s">
        <v>17246</v>
      </c>
      <c r="I1" s="24" t="s">
        <v>116</v>
      </c>
      <c r="J1" s="24" t="s">
        <v>117</v>
      </c>
      <c r="K1" s="24" t="s">
        <v>118</v>
      </c>
      <c r="L1" s="40" t="s">
        <v>119</v>
      </c>
      <c r="M1" s="24" t="s">
        <v>120</v>
      </c>
      <c r="N1" s="77" t="s">
        <v>17247</v>
      </c>
    </row>
    <row r="2" customFormat="false" ht="12.75" hidden="false" customHeight="false" outlineLevel="0" collapsed="false">
      <c r="A2" s="82" t="n">
        <f aca="false">ROW()-1</f>
        <v>1</v>
      </c>
      <c r="B2" s="32" t="s">
        <v>368</v>
      </c>
      <c r="C2" s="32" t="s">
        <v>7462</v>
      </c>
      <c r="D2" s="168"/>
      <c r="E2" s="168"/>
      <c r="F2" s="168" t="s">
        <v>133</v>
      </c>
      <c r="G2" s="168" t="s">
        <v>17248</v>
      </c>
      <c r="I2" s="32" t="s">
        <v>121</v>
      </c>
      <c r="J2" s="34" t="n">
        <f aca="true">NOW()</f>
        <v>43608.7053545753</v>
      </c>
      <c r="K2" s="35" t="n">
        <f aca="true">NOW()</f>
        <v>43608.7053545755</v>
      </c>
      <c r="L2" s="76" t="s">
        <v>17249</v>
      </c>
      <c r="M2" s="168" t="s">
        <v>133</v>
      </c>
      <c r="N2" s="15" t="str">
        <f aca="false">A2&amp;","&amp;G2</f>
        <v>1,Ведомость окон</v>
      </c>
    </row>
    <row r="3" customFormat="false" ht="12.75" hidden="false" customHeight="false" outlineLevel="0" collapsed="false">
      <c r="A3" s="82" t="n">
        <f aca="false">ROW()-1</f>
        <v>2</v>
      </c>
      <c r="B3" s="32" t="s">
        <v>371</v>
      </c>
      <c r="C3" s="32" t="s">
        <v>7467</v>
      </c>
      <c r="D3" s="168"/>
      <c r="E3" s="168"/>
      <c r="F3" s="168" t="s">
        <v>133</v>
      </c>
      <c r="G3" s="168" t="s">
        <v>17248</v>
      </c>
      <c r="I3" s="32" t="s">
        <v>121</v>
      </c>
      <c r="J3" s="34" t="n">
        <f aca="true">NOW()</f>
        <v>43608.7053545762</v>
      </c>
      <c r="K3" s="35" t="n">
        <f aca="true">NOW()</f>
        <v>43608.7053545763</v>
      </c>
      <c r="L3" s="76" t="s">
        <v>7537</v>
      </c>
      <c r="M3" s="168" t="s">
        <v>133</v>
      </c>
      <c r="N3" s="15" t="str">
        <f aca="false">A3&amp;","&amp;G3</f>
        <v>2,Ведомость окон</v>
      </c>
    </row>
    <row r="4" customFormat="false" ht="12.75" hidden="false" customHeight="false" outlineLevel="0" collapsed="false">
      <c r="A4" s="82" t="n">
        <f aca="false">ROW()-1</f>
        <v>3</v>
      </c>
      <c r="B4" s="32" t="s">
        <v>366</v>
      </c>
      <c r="C4" s="32" t="s">
        <v>7478</v>
      </c>
      <c r="D4" s="168"/>
      <c r="E4" s="168"/>
      <c r="F4" s="168" t="s">
        <v>133</v>
      </c>
      <c r="G4" s="168" t="s">
        <v>17250</v>
      </c>
      <c r="I4" s="32" t="s">
        <v>121</v>
      </c>
      <c r="J4" s="34" t="n">
        <f aca="true">NOW()</f>
        <v>43608.7053545766</v>
      </c>
      <c r="K4" s="35" t="n">
        <f aca="true">NOW()</f>
        <v>43608.7053545767</v>
      </c>
      <c r="L4" s="76" t="s">
        <v>17247</v>
      </c>
      <c r="M4" s="168" t="s">
        <v>133</v>
      </c>
      <c r="N4" s="15" t="str">
        <f aca="false">A4&amp;","&amp;G4</f>
        <v>3,Ведомость стен</v>
      </c>
    </row>
    <row r="5" customFormat="false" ht="12.75" hidden="false" customHeight="false" outlineLevel="0" collapsed="false">
      <c r="A5" s="82" t="n">
        <f aca="false">ROW()-1</f>
        <v>4</v>
      </c>
      <c r="B5" s="32" t="s">
        <v>366</v>
      </c>
      <c r="C5" s="32" t="s">
        <v>7478</v>
      </c>
      <c r="D5" s="168"/>
      <c r="E5" s="168"/>
      <c r="F5" s="168" t="s">
        <v>133</v>
      </c>
      <c r="G5" s="168" t="s">
        <v>17250</v>
      </c>
      <c r="I5" s="32" t="s">
        <v>121</v>
      </c>
      <c r="J5" s="34" t="n">
        <f aca="true">NOW()</f>
        <v>43608.705354577</v>
      </c>
      <c r="K5" s="35" t="n">
        <f aca="true">NOW()</f>
        <v>43608.7053545771</v>
      </c>
      <c r="L5" s="76" t="s">
        <v>17247</v>
      </c>
      <c r="M5" s="168" t="s">
        <v>133</v>
      </c>
      <c r="N5" s="15" t="str">
        <f aca="false">A5&amp;","&amp;G5</f>
        <v>4,Ведомость стен</v>
      </c>
    </row>
  </sheetData>
  <dataValidations count="5">
    <dataValidation allowBlank="true" operator="between" showDropDown="false" showErrorMessage="true" showInputMessage="false" sqref="I2:I5" type="list">
      <formula1>ContactID</formula1>
      <formula2>0</formula2>
    </dataValidation>
    <dataValidation allowBlank="true" operator="between" showDropDown="false" showErrorMessage="true" showInputMessage="false" sqref="L2:L5" type="list">
      <formula1>TransmittalID</formula1>
      <formula2>0</formula2>
    </dataValidation>
    <dataValidation allowBlank="true" operator="between" showDropDown="false" showErrorMessage="true" showInputMessage="false" sqref="B2:B5" type="list">
      <formula1>RegisterID</formula1>
      <formula2>0</formula2>
    </dataValidation>
    <dataValidation allowBlank="true" operator="between" showDropDown="false" showErrorMessage="true" showInputMessage="false" sqref="C2:C5" type="list">
      <formula1>DocumentID</formula1>
      <formula2>0</formula2>
    </dataValidation>
    <dataValidation allowBlank="true" operator="between" showDropDown="false" showErrorMessage="true" showInputMessage="false" sqref="F2:F5 M2:M5" type="list">
      <formula1>Yes_No</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99CC00"/>
    <pageSetUpPr fitToPage="false"/>
  </sheetPr>
  <dimension ref="A1:Y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Y3" activeCellId="0" sqref="Y3"/>
    </sheetView>
  </sheetViews>
  <sheetFormatPr defaultRowHeight="12.75" zeroHeight="false" outlineLevelRow="0" outlineLevelCol="0"/>
  <cols>
    <col collapsed="false" customWidth="true" hidden="false" outlineLevel="0" max="1" min="1" style="18" width="4.71"/>
    <col collapsed="false" customWidth="true" hidden="false" outlineLevel="0" max="2" min="2" style="18" width="26"/>
    <col collapsed="false" customWidth="true" hidden="false" outlineLevel="0" max="5" min="3" style="19" width="3.57"/>
    <col collapsed="false" customWidth="true" hidden="false" outlineLevel="0" max="6" min="6" style="18" width="7.41"/>
    <col collapsed="false" customWidth="true" hidden="false" outlineLevel="0" max="7" min="7" style="18" width="8.14"/>
    <col collapsed="false" customWidth="true" hidden="false" outlineLevel="0" max="8" min="8" style="18" width="11.86"/>
    <col collapsed="false" customWidth="true" hidden="false" outlineLevel="0" max="10" min="9" style="20" width="3.3"/>
    <col collapsed="false" customWidth="true" hidden="false" outlineLevel="0" max="11" min="11" style="18" width="15.71"/>
    <col collapsed="false" customWidth="true" hidden="false" outlineLevel="0" max="12" min="12" style="20" width="3.3"/>
    <col collapsed="false" customWidth="true" hidden="false" outlineLevel="0" max="13" min="13" style="18" width="17.13"/>
    <col collapsed="false" customWidth="true" hidden="false" outlineLevel="0" max="14" min="14" style="18" width="4.14"/>
    <col collapsed="false" customWidth="true" hidden="false" outlineLevel="0" max="15" min="15" style="18" width="7"/>
    <col collapsed="false" customWidth="true" hidden="false" outlineLevel="0" max="16" min="16" style="18" width="6.88"/>
    <col collapsed="false" customWidth="true" hidden="false" outlineLevel="0" max="17" min="17" style="18" width="12.14"/>
    <col collapsed="false" customWidth="true" hidden="false" outlineLevel="0" max="18" min="18" style="20" width="3.3"/>
    <col collapsed="false" customWidth="true" hidden="false" outlineLevel="0" max="19" min="19" style="18" width="27.71"/>
    <col collapsed="false" customWidth="true" hidden="false" outlineLevel="0" max="20" min="20" style="18" width="23.01"/>
    <col collapsed="false" customWidth="true" hidden="false" outlineLevel="0" max="21" min="21" style="18" width="9.42"/>
    <col collapsed="false" customWidth="true" hidden="false" outlineLevel="0" max="22" min="22" style="18" width="5.57"/>
    <col collapsed="false" customWidth="true" hidden="false" outlineLevel="0" max="23" min="23" style="21" width="12.86"/>
    <col collapsed="false" customWidth="true" hidden="false" outlineLevel="0" max="24" min="24" style="22" width="3.3"/>
    <col collapsed="false" customWidth="true" hidden="false" outlineLevel="0" max="25" min="25" style="23" width="29.71"/>
    <col collapsed="false" customWidth="true" hidden="false" outlineLevel="0" max="1025" min="26" style="0" width="9"/>
  </cols>
  <sheetData>
    <row r="1" s="30" customFormat="true" ht="140.1" hidden="false" customHeight="true" outlineLevel="0" collapsed="false">
      <c r="A1" s="24" t="s">
        <v>97</v>
      </c>
      <c r="B1" s="25" t="s">
        <v>98</v>
      </c>
      <c r="C1" s="26" t="s">
        <v>99</v>
      </c>
      <c r="D1" s="26" t="s">
        <v>100</v>
      </c>
      <c r="E1" s="26" t="s">
        <v>101</v>
      </c>
      <c r="F1" s="25" t="s">
        <v>102</v>
      </c>
      <c r="G1" s="25" t="s">
        <v>103</v>
      </c>
      <c r="H1" s="25" t="s">
        <v>104</v>
      </c>
      <c r="I1" s="27" t="s">
        <v>105</v>
      </c>
      <c r="J1" s="27" t="s">
        <v>106</v>
      </c>
      <c r="K1" s="25" t="s">
        <v>107</v>
      </c>
      <c r="L1" s="27" t="s">
        <v>108</v>
      </c>
      <c r="M1" s="25" t="s">
        <v>109</v>
      </c>
      <c r="N1" s="25" t="s">
        <v>110</v>
      </c>
      <c r="O1" s="25" t="s">
        <v>111</v>
      </c>
      <c r="P1" s="25" t="s">
        <v>112</v>
      </c>
      <c r="Q1" s="25" t="s">
        <v>113</v>
      </c>
      <c r="R1" s="27" t="s">
        <v>114</v>
      </c>
      <c r="S1" s="25" t="s">
        <v>115</v>
      </c>
      <c r="T1" s="28" t="s">
        <v>116</v>
      </c>
      <c r="U1" s="25" t="s">
        <v>117</v>
      </c>
      <c r="V1" s="25" t="s">
        <v>118</v>
      </c>
      <c r="W1" s="26" t="s">
        <v>119</v>
      </c>
      <c r="X1" s="24" t="s">
        <v>120</v>
      </c>
      <c r="Y1" s="29" t="s">
        <v>121</v>
      </c>
    </row>
    <row r="2" customFormat="false" ht="14.65" hidden="false" customHeight="false" outlineLevel="0" collapsed="false">
      <c r="A2" s="31" t="n">
        <f aca="false">ROW()-1</f>
        <v>1</v>
      </c>
      <c r="B2" s="32" t="s">
        <v>122</v>
      </c>
      <c r="F2" s="18" t="s">
        <v>123</v>
      </c>
      <c r="G2" s="18" t="s">
        <v>124</v>
      </c>
      <c r="H2" s="18" t="s">
        <v>125</v>
      </c>
      <c r="K2" s="18" t="s">
        <v>126</v>
      </c>
      <c r="M2" s="18" t="s">
        <v>127</v>
      </c>
      <c r="N2" s="18" t="s">
        <v>128</v>
      </c>
      <c r="O2" s="18" t="n">
        <v>603001</v>
      </c>
      <c r="P2" s="18" t="s">
        <v>129</v>
      </c>
      <c r="Q2" s="18" t="s">
        <v>130</v>
      </c>
      <c r="S2" s="33" t="s">
        <v>131</v>
      </c>
      <c r="T2" s="32" t="s">
        <v>132</v>
      </c>
      <c r="U2" s="34" t="n">
        <f aca="true">NOW()</f>
        <v>43608.705353256</v>
      </c>
      <c r="V2" s="35" t="n">
        <f aca="true">NOW()</f>
        <v>43608.7053532569</v>
      </c>
      <c r="W2" s="36" t="s">
        <v>132</v>
      </c>
      <c r="X2" s="37" t="s">
        <v>133</v>
      </c>
      <c r="Y2" s="15" t="str">
        <f aca="false">_xlfn.CONCAT(A2,",",G2,",",F2,",",H2)</f>
        <v>1,Иванов,Иван,ЛАД</v>
      </c>
    </row>
    <row r="3" customFormat="false" ht="14.65" hidden="false" customHeight="false" outlineLevel="0" collapsed="false">
      <c r="A3" s="31" t="n">
        <v>2</v>
      </c>
      <c r="B3" s="32" t="s">
        <v>134</v>
      </c>
      <c r="F3" s="38" t="s">
        <v>135</v>
      </c>
      <c r="G3" s="38" t="s">
        <v>136</v>
      </c>
      <c r="H3" s="38" t="s">
        <v>125</v>
      </c>
      <c r="K3" s="18" t="s">
        <v>126</v>
      </c>
      <c r="M3" s="18" t="s">
        <v>127</v>
      </c>
      <c r="N3" s="18" t="s">
        <v>128</v>
      </c>
      <c r="O3" s="18" t="n">
        <v>603002</v>
      </c>
      <c r="P3" s="18" t="s">
        <v>129</v>
      </c>
      <c r="Q3" s="18" t="s">
        <v>137</v>
      </c>
      <c r="S3" s="33" t="s">
        <v>138</v>
      </c>
      <c r="T3" s="32" t="s">
        <v>139</v>
      </c>
      <c r="U3" s="34" t="n">
        <f aca="true">NOW()</f>
        <v>43608.7053532589</v>
      </c>
      <c r="V3" s="35" t="n">
        <f aca="true">NOW()</f>
        <v>43608.7053532592</v>
      </c>
      <c r="W3" s="36" t="s">
        <v>139</v>
      </c>
      <c r="X3" s="37" t="s">
        <v>133</v>
      </c>
      <c r="Y3" s="15" t="str">
        <f aca="false">_xlfn.CONCAT(A3,",",G3,",",F3,",",H3)</f>
        <v>2,Петров,Петр,ЛАД</v>
      </c>
    </row>
  </sheetData>
  <dataValidations count="3">
    <dataValidation allowBlank="true" operator="between" showDropDown="false" showErrorMessage="true" showInputMessage="false" sqref="T2:T3 W2:W3" type="list">
      <formula1>ContactID</formula1>
      <formula2>0</formula2>
    </dataValidation>
    <dataValidation allowBlank="true" operator="between" showDropDown="false" showErrorMessage="true" showInputMessage="false" sqref="B2:B3" type="list">
      <formula1>OmniClassTable34</formula1>
      <formula2>0</formula2>
    </dataValidation>
    <dataValidation allowBlank="true" operator="between" showDropDown="false" showErrorMessage="true" showInputMessage="false" sqref="X2:X3" type="list">
      <formula1>0</formula1>
      <formula2>0</formula2>
    </dataValidation>
  </dataValidations>
  <hyperlinks>
    <hyperlink ref="S2" r:id="rId1" display="иван@lad24.com"/>
    <hyperlink ref="S3" r:id="rId2" display="петр@lad24.com"/>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tabColor rgb="FF000000"/>
    <pageSetUpPr fitToPage="false"/>
  </sheetPr>
  <dimension ref="A1:J11"/>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2" activePane="bottomLeft" state="frozen"/>
      <selection pane="topLeft" activeCell="A1" activeCellId="0" sqref="A1"/>
      <selection pane="bottomLeft" activeCell="D3" activeCellId="0" sqref="D3"/>
    </sheetView>
  </sheetViews>
  <sheetFormatPr defaultRowHeight="12.75" zeroHeight="false" outlineLevelRow="0" outlineLevelCol="0"/>
  <cols>
    <col collapsed="false" customWidth="true" hidden="false" outlineLevel="0" max="1" min="1" style="18" width="4.29"/>
    <col collapsed="false" customWidth="true" hidden="false" outlineLevel="0" max="2" min="2" style="18" width="13.43"/>
    <col collapsed="false" customWidth="true" hidden="false" outlineLevel="0" max="3" min="3" style="18" width="17.59"/>
    <col collapsed="false" customWidth="true" hidden="false" outlineLevel="0" max="4" min="4" style="19" width="15.71"/>
    <col collapsed="false" customWidth="true" hidden="false" outlineLevel="0" max="5" min="5" style="20" width="3.3"/>
    <col collapsed="false" customWidth="true" hidden="false" outlineLevel="0" max="6" min="6" style="18" width="12.86"/>
    <col collapsed="false" customWidth="true" hidden="false" outlineLevel="0" max="7" min="7" style="18" width="9.42"/>
    <col collapsed="false" customWidth="true" hidden="false" outlineLevel="0" max="8" min="8" style="18" width="5.57"/>
    <col collapsed="false" customWidth="true" hidden="false" outlineLevel="0" max="9" min="9" style="39" width="8"/>
    <col collapsed="false" customWidth="true" hidden="false" outlineLevel="0" max="10" min="10" style="22" width="3.3"/>
    <col collapsed="false" customWidth="true" hidden="false" outlineLevel="0" max="1025" min="11" style="0" width="9"/>
  </cols>
  <sheetData>
    <row r="1" s="56" customFormat="true" ht="89.25" hidden="false" customHeight="true" outlineLevel="0" collapsed="false">
      <c r="A1" s="24" t="s">
        <v>17251</v>
      </c>
      <c r="B1" s="24" t="s">
        <v>345</v>
      </c>
      <c r="C1" s="24" t="s">
        <v>2660</v>
      </c>
      <c r="D1" s="41" t="s">
        <v>7528</v>
      </c>
      <c r="E1" s="69" t="s">
        <v>17252</v>
      </c>
      <c r="F1" s="24" t="s">
        <v>116</v>
      </c>
      <c r="G1" s="24" t="s">
        <v>117</v>
      </c>
      <c r="H1" s="24" t="s">
        <v>118</v>
      </c>
      <c r="I1" s="41" t="s">
        <v>119</v>
      </c>
      <c r="J1" s="24" t="s">
        <v>120</v>
      </c>
    </row>
    <row r="2" customFormat="false" ht="12.75" hidden="false" customHeight="false" outlineLevel="0" collapsed="false">
      <c r="A2" s="82" t="n">
        <f aca="false">ROW()-1</f>
        <v>1</v>
      </c>
      <c r="B2" s="32" t="s">
        <v>366</v>
      </c>
      <c r="C2" s="32" t="s">
        <v>387</v>
      </c>
      <c r="D2" s="71" t="s">
        <v>7537</v>
      </c>
      <c r="F2" s="32" t="s">
        <v>132</v>
      </c>
      <c r="G2" s="34" t="n">
        <f aca="true">NOW()</f>
        <v>43608.7053546013</v>
      </c>
      <c r="H2" s="35" t="n">
        <f aca="true">NOW()</f>
        <v>43608.7053546019</v>
      </c>
      <c r="I2" s="39" t="n">
        <v>2</v>
      </c>
      <c r="J2" s="37" t="s">
        <v>133</v>
      </c>
    </row>
    <row r="3" customFormat="false" ht="12.75" hidden="false" customHeight="false" outlineLevel="0" collapsed="false">
      <c r="A3" s="82" t="n">
        <f aca="false">ROW()-1</f>
        <v>2</v>
      </c>
      <c r="B3" s="32" t="s">
        <v>366</v>
      </c>
      <c r="C3" s="32" t="s">
        <v>387</v>
      </c>
      <c r="D3" s="71" t="s">
        <v>7537</v>
      </c>
      <c r="F3" s="32" t="s">
        <v>139</v>
      </c>
      <c r="G3" s="34" t="n">
        <f aca="true">NOW()</f>
        <v>43608.7053546025</v>
      </c>
      <c r="H3" s="35" t="n">
        <f aca="true">NOW()</f>
        <v>43608.7053546027</v>
      </c>
      <c r="I3" s="39" t="n">
        <v>3</v>
      </c>
      <c r="J3" s="37" t="s">
        <v>133</v>
      </c>
    </row>
    <row r="4" customFormat="false" ht="12.75" hidden="false" customHeight="false" outlineLevel="0" collapsed="false">
      <c r="A4" s="82" t="n">
        <f aca="false">ROW()-1</f>
        <v>3</v>
      </c>
      <c r="B4" s="32" t="s">
        <v>366</v>
      </c>
      <c r="C4" s="32" t="s">
        <v>387</v>
      </c>
      <c r="D4" s="71" t="s">
        <v>7537</v>
      </c>
      <c r="F4" s="32" t="s">
        <v>139</v>
      </c>
      <c r="G4" s="34" t="n">
        <f aca="true">NOW()</f>
        <v>43608.7053546032</v>
      </c>
      <c r="H4" s="35" t="n">
        <f aca="true">NOW()</f>
        <v>43608.7053546034</v>
      </c>
      <c r="I4" s="39" t="n">
        <v>3</v>
      </c>
      <c r="J4" s="37" t="s">
        <v>133</v>
      </c>
    </row>
    <row r="5" customFormat="false" ht="12.75" hidden="false" customHeight="false" outlineLevel="0" collapsed="false">
      <c r="A5" s="82" t="n">
        <f aca="false">ROW()-1</f>
        <v>4</v>
      </c>
      <c r="B5" s="32" t="s">
        <v>366</v>
      </c>
      <c r="C5" s="32" t="s">
        <v>387</v>
      </c>
      <c r="D5" s="71" t="s">
        <v>7537</v>
      </c>
      <c r="F5" s="32" t="s">
        <v>139</v>
      </c>
      <c r="G5" s="34" t="n">
        <f aca="true">NOW()</f>
        <v>43608.7053546039</v>
      </c>
      <c r="H5" s="35" t="n">
        <f aca="true">NOW()</f>
        <v>43608.7053546042</v>
      </c>
      <c r="I5" s="39" t="n">
        <v>3</v>
      </c>
      <c r="J5" s="37" t="s">
        <v>133</v>
      </c>
    </row>
    <row r="6" customFormat="false" ht="12.75" hidden="false" customHeight="false" outlineLevel="0" collapsed="false">
      <c r="A6" s="82" t="n">
        <f aca="false">ROW()-1</f>
        <v>5</v>
      </c>
      <c r="B6" s="32" t="s">
        <v>366</v>
      </c>
      <c r="C6" s="32" t="s">
        <v>387</v>
      </c>
      <c r="D6" s="71" t="s">
        <v>7537</v>
      </c>
      <c r="F6" s="32" t="s">
        <v>139</v>
      </c>
      <c r="G6" s="34" t="n">
        <f aca="true">NOW()</f>
        <v>43608.7053546046</v>
      </c>
      <c r="H6" s="35" t="n">
        <f aca="true">NOW()</f>
        <v>43608.705354605</v>
      </c>
      <c r="I6" s="39" t="n">
        <v>3</v>
      </c>
      <c r="J6" s="37" t="s">
        <v>133</v>
      </c>
    </row>
    <row r="7" customFormat="false" ht="12.75" hidden="false" customHeight="false" outlineLevel="0" collapsed="false">
      <c r="A7" s="82" t="n">
        <f aca="false">ROW()-1</f>
        <v>6</v>
      </c>
      <c r="B7" s="32" t="s">
        <v>366</v>
      </c>
      <c r="C7" s="32" t="s">
        <v>387</v>
      </c>
      <c r="D7" s="71" t="s">
        <v>7537</v>
      </c>
      <c r="F7" s="32" t="s">
        <v>132</v>
      </c>
      <c r="G7" s="34" t="n">
        <f aca="true">NOW()</f>
        <v>43608.7053546053</v>
      </c>
      <c r="H7" s="35" t="n">
        <f aca="true">NOW()</f>
        <v>43608.7053546054</v>
      </c>
      <c r="I7" s="39" t="n">
        <v>3</v>
      </c>
      <c r="J7" s="37" t="s">
        <v>133</v>
      </c>
    </row>
    <row r="8" customFormat="false" ht="12.75" hidden="false" customHeight="false" outlineLevel="0" collapsed="false">
      <c r="A8" s="82" t="n">
        <f aca="false">ROW()-1</f>
        <v>7</v>
      </c>
      <c r="B8" s="32" t="s">
        <v>366</v>
      </c>
      <c r="C8" s="32" t="s">
        <v>387</v>
      </c>
      <c r="D8" s="71" t="s">
        <v>7537</v>
      </c>
      <c r="F8" s="32" t="s">
        <v>132</v>
      </c>
      <c r="G8" s="34" t="n">
        <f aca="true">NOW()</f>
        <v>43608.7053546057</v>
      </c>
      <c r="H8" s="35" t="n">
        <f aca="true">NOW()</f>
        <v>43608.7053546058</v>
      </c>
      <c r="I8" s="39" t="n">
        <v>3</v>
      </c>
      <c r="J8" s="37" t="s">
        <v>133</v>
      </c>
    </row>
    <row r="9" customFormat="false" ht="12.75" hidden="false" customHeight="false" outlineLevel="0" collapsed="false">
      <c r="A9" s="82" t="n">
        <f aca="false">ROW()-1</f>
        <v>8</v>
      </c>
      <c r="B9" s="32" t="s">
        <v>366</v>
      </c>
      <c r="C9" s="32" t="s">
        <v>387</v>
      </c>
      <c r="D9" s="71" t="s">
        <v>7537</v>
      </c>
      <c r="F9" s="32" t="s">
        <v>132</v>
      </c>
      <c r="G9" s="34" t="n">
        <f aca="true">NOW()</f>
        <v>43608.7053546061</v>
      </c>
      <c r="H9" s="35" t="n">
        <f aca="true">NOW()</f>
        <v>43608.7053546062</v>
      </c>
      <c r="I9" s="39" t="n">
        <v>3</v>
      </c>
      <c r="J9" s="37" t="s">
        <v>133</v>
      </c>
    </row>
    <row r="10" customFormat="false" ht="12.75" hidden="false" customHeight="false" outlineLevel="0" collapsed="false">
      <c r="A10" s="82" t="n">
        <f aca="false">ROW()-1</f>
        <v>9</v>
      </c>
      <c r="B10" s="32" t="s">
        <v>366</v>
      </c>
      <c r="C10" s="32" t="s">
        <v>387</v>
      </c>
      <c r="D10" s="71" t="s">
        <v>7537</v>
      </c>
      <c r="F10" s="32" t="s">
        <v>132</v>
      </c>
      <c r="G10" s="34" t="n">
        <f aca="true">NOW()</f>
        <v>43608.7053546066</v>
      </c>
      <c r="H10" s="35" t="n">
        <f aca="true">NOW()</f>
        <v>43608.7053546067</v>
      </c>
      <c r="I10" s="39" t="n">
        <v>3</v>
      </c>
      <c r="J10" s="37" t="s">
        <v>133</v>
      </c>
    </row>
    <row r="11" customFormat="false" ht="12.75" hidden="false" customHeight="false" outlineLevel="0" collapsed="false">
      <c r="A11" s="82" t="n">
        <f aca="false">ROW()-1</f>
        <v>10</v>
      </c>
      <c r="B11" s="32" t="s">
        <v>366</v>
      </c>
      <c r="C11" s="32" t="s">
        <v>387</v>
      </c>
      <c r="D11" s="71" t="s">
        <v>7537</v>
      </c>
      <c r="F11" s="32" t="s">
        <v>132</v>
      </c>
      <c r="G11" s="34" t="n">
        <f aca="true">NOW()</f>
        <v>43608.705354607</v>
      </c>
      <c r="H11" s="35" t="n">
        <f aca="true">NOW()</f>
        <v>43608.7053546072</v>
      </c>
      <c r="I11" s="39" t="n">
        <v>3</v>
      </c>
      <c r="J11" s="37" t="s">
        <v>133</v>
      </c>
    </row>
  </sheetData>
  <dataValidations count="6">
    <dataValidation allowBlank="true" operator="between" showDropDown="false" showErrorMessage="true" showInputMessage="false" sqref="D2:D11" type="list">
      <formula1>TransmittalID</formula1>
      <formula2>0</formula2>
    </dataValidation>
    <dataValidation allowBlank="true" operator="between" showDropDown="false" showErrorMessage="true" showInputMessage="false" sqref="B2:B11" type="list">
      <formula1>RegisterID</formula1>
      <formula2>0</formula2>
    </dataValidation>
    <dataValidation allowBlank="true" operator="between" showDropDown="false" showErrorMessage="true" showInputMessage="false" sqref="F2:F11" type="list">
      <formula1>ContactID</formula1>
      <formula2>0</formula2>
    </dataValidation>
    <dataValidation allowBlank="true" operator="between" showDropDown="false" showErrorMessage="true" showInputMessage="false" sqref="I2:I11" type="list">
      <formula1>aationid</formula1>
      <formula2>0</formula2>
    </dataValidation>
    <dataValidation allowBlank="true" operator="between" showDropDown="false" showErrorMessage="true" showInputMessage="false" sqref="C2:C11" type="list">
      <formula1>ActionCode</formula1>
      <formula2>0</formula2>
    </dataValidation>
    <dataValidation allowBlank="true" operator="between" showDropDown="false" showErrorMessage="true" showInputMessage="false" sqref="J2:J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tabColor rgb="FF000000"/>
    <pageSetUpPr fitToPage="false"/>
  </sheetPr>
  <dimension ref="A1:R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2" activeCellId="0" sqref="F2"/>
    </sheetView>
  </sheetViews>
  <sheetFormatPr defaultRowHeight="12.75" zeroHeight="false" outlineLevelRow="0" outlineLevelCol="0"/>
  <cols>
    <col collapsed="false" customWidth="true" hidden="false" outlineLevel="0" max="1" min="1" style="18" width="3.71"/>
    <col collapsed="false" customWidth="true" hidden="false" outlineLevel="0" max="2" min="2" style="18" width="13.43"/>
    <col collapsed="false" customWidth="true" hidden="false" outlineLevel="0" max="3" min="3" style="19" width="16"/>
    <col collapsed="false" customWidth="true" hidden="false" outlineLevel="0" max="4" min="4" style="19" width="15.71"/>
    <col collapsed="false" customWidth="true" hidden="false" outlineLevel="0" max="6" min="5" style="19" width="3.57"/>
    <col collapsed="false" customWidth="true" hidden="false" outlineLevel="0" max="10" min="7" style="18" width="3.3"/>
    <col collapsed="false" customWidth="true" hidden="false" outlineLevel="0" max="12" min="11" style="169" width="3.3"/>
    <col collapsed="false" customWidth="true" hidden="false" outlineLevel="0" max="13" min="13" style="18" width="12.86"/>
    <col collapsed="false" customWidth="true" hidden="false" outlineLevel="0" max="14" min="14" style="18" width="9.42"/>
    <col collapsed="false" customWidth="true" hidden="false" outlineLevel="0" max="15" min="15" style="18" width="5.57"/>
    <col collapsed="false" customWidth="true" hidden="false" outlineLevel="0" max="16" min="16" style="39" width="15.42"/>
    <col collapsed="false" customWidth="true" hidden="false" outlineLevel="0" max="17" min="17" style="22" width="3.3"/>
    <col collapsed="false" customWidth="true" hidden="false" outlineLevel="0" max="18" min="18" style="23" width="4.14"/>
    <col collapsed="false" customWidth="true" hidden="false" outlineLevel="0" max="1025" min="19" style="0" width="9"/>
  </cols>
  <sheetData>
    <row r="1" s="56" customFormat="true" ht="140.1" hidden="false" customHeight="true" outlineLevel="0" collapsed="false">
      <c r="A1" s="24" t="s">
        <v>7529</v>
      </c>
      <c r="B1" s="24" t="s">
        <v>345</v>
      </c>
      <c r="C1" s="41" t="s">
        <v>391</v>
      </c>
      <c r="D1" s="41" t="s">
        <v>7528</v>
      </c>
      <c r="E1" s="41" t="s">
        <v>351</v>
      </c>
      <c r="F1" s="41" t="s">
        <v>17253</v>
      </c>
      <c r="G1" s="24" t="s">
        <v>17254</v>
      </c>
      <c r="H1" s="24" t="s">
        <v>17255</v>
      </c>
      <c r="I1" s="24" t="s">
        <v>17256</v>
      </c>
      <c r="J1" s="24" t="s">
        <v>17257</v>
      </c>
      <c r="K1" s="69" t="s">
        <v>17258</v>
      </c>
      <c r="L1" s="69" t="s">
        <v>17259</v>
      </c>
      <c r="M1" s="24" t="s">
        <v>116</v>
      </c>
      <c r="N1" s="24" t="s">
        <v>117</v>
      </c>
      <c r="O1" s="24" t="s">
        <v>118</v>
      </c>
      <c r="P1" s="41" t="s">
        <v>119</v>
      </c>
      <c r="Q1" s="24" t="s">
        <v>120</v>
      </c>
      <c r="R1" s="77" t="s">
        <v>17260</v>
      </c>
    </row>
    <row r="2" customFormat="false" ht="12.75" hidden="false" customHeight="false" outlineLevel="0" collapsed="false">
      <c r="A2" s="82" t="n">
        <f aca="false">ROW()-1</f>
        <v>1</v>
      </c>
      <c r="B2" s="32" t="s">
        <v>368</v>
      </c>
      <c r="C2" s="71" t="s">
        <v>425</v>
      </c>
      <c r="D2" s="71" t="s">
        <v>7537</v>
      </c>
      <c r="E2" s="13"/>
      <c r="F2" s="13"/>
      <c r="I2" s="38" t="s">
        <v>423</v>
      </c>
      <c r="M2" s="32" t="s">
        <v>139</v>
      </c>
      <c r="N2" s="34" t="n">
        <f aca="true">NOW()</f>
        <v>43608.7053546318</v>
      </c>
      <c r="O2" s="35" t="n">
        <f aca="true">NOW()</f>
        <v>43608.7053546328</v>
      </c>
      <c r="P2" s="76" t="s">
        <v>7549</v>
      </c>
      <c r="Q2" s="37" t="s">
        <v>133</v>
      </c>
      <c r="R2" s="15" t="str">
        <f aca="false">A2&amp;","&amp;H2&amp;","&amp;I2</f>
        <v>1,,ОК-1</v>
      </c>
    </row>
    <row r="3" customFormat="false" ht="12.75" hidden="false" customHeight="false" outlineLevel="0" collapsed="false">
      <c r="A3" s="82" t="n">
        <f aca="false">ROW()-1</f>
        <v>2</v>
      </c>
      <c r="B3" s="32" t="s">
        <v>378</v>
      </c>
      <c r="C3" s="71" t="s">
        <v>17261</v>
      </c>
      <c r="D3" s="71" t="s">
        <v>17249</v>
      </c>
      <c r="E3" s="13"/>
      <c r="F3" s="13"/>
      <c r="I3" s="38" t="s">
        <v>407</v>
      </c>
      <c r="M3" s="32" t="s">
        <v>139</v>
      </c>
      <c r="N3" s="34" t="n">
        <f aca="true">NOW()</f>
        <v>43608.7053546342</v>
      </c>
      <c r="O3" s="35" t="n">
        <f aca="true">NOW()</f>
        <v>43608.7053546346</v>
      </c>
      <c r="P3" s="76" t="s">
        <v>7538</v>
      </c>
      <c r="Q3" s="37" t="s">
        <v>133</v>
      </c>
      <c r="R3" s="15" t="str">
        <f aca="false">A3&amp;","&amp;H3&amp;","&amp;I3</f>
        <v>2,,Д-3</v>
      </c>
    </row>
  </sheetData>
  <dataValidations count="6">
    <dataValidation allowBlank="true" operator="between" showDropDown="false" showErrorMessage="true" showInputMessage="false" sqref="M2:M3" type="list">
      <formula1>ContactID</formula1>
      <formula2>0</formula2>
    </dataValidation>
    <dataValidation allowBlank="true" operator="between" showDropDown="false" showErrorMessage="true" showInputMessage="false" sqref="P2:P3" type="list">
      <formula1>InstallationID</formula1>
      <formula2>0</formula2>
    </dataValidation>
    <dataValidation allowBlank="true" operator="between" showDropDown="false" showErrorMessage="true" showInputMessage="false" sqref="D2:D3" type="list">
      <formula1>TransmittalID</formula1>
      <formula2>0</formula2>
    </dataValidation>
    <dataValidation allowBlank="true" operator="between" showDropDown="false" showErrorMessage="true" showInputMessage="false" sqref="C2:C3" type="list">
      <formula1>ComponentID</formula1>
      <formula2>0</formula2>
    </dataValidation>
    <dataValidation allowBlank="true" operator="between" showDropDown="false" showErrorMessage="true" showInputMessage="false" sqref="B2:B3" type="list">
      <formula1>RegisterID</formula1>
      <formula2>0</formula2>
    </dataValidation>
    <dataValidation allowBlank="true" operator="between" showDropDown="false" showErrorMessage="true" showInputMessage="false" sqref="Q2:Q3"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tabColor rgb="FF000000"/>
    <pageSetUpPr fitToPage="false"/>
  </sheetPr>
  <dimension ref="A1:M1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0" ySplit="1" topLeftCell="A2" activePane="bottomLeft" state="frozen"/>
      <selection pane="topLeft" activeCell="A1" activeCellId="0" sqref="A1"/>
      <selection pane="bottomLeft" activeCell="H2" activeCellId="0" sqref="H2"/>
    </sheetView>
  </sheetViews>
  <sheetFormatPr defaultRowHeight="12.75" zeroHeight="false" outlineLevelRow="0" outlineLevelCol="0"/>
  <cols>
    <col collapsed="false" customWidth="true" hidden="false" outlineLevel="0" max="1" min="1" style="18" width="4.57"/>
    <col collapsed="false" customWidth="true" hidden="false" outlineLevel="0" max="3" min="2" style="18" width="3.3"/>
    <col collapsed="false" customWidth="true" hidden="false" outlineLevel="0" max="6" min="4" style="19" width="3.57"/>
    <col collapsed="false" customWidth="true" hidden="false" outlineLevel="0" max="7" min="7" style="18" width="3.3"/>
    <col collapsed="false" customWidth="true" hidden="false" outlineLevel="0" max="8" min="8" style="20" width="3.3"/>
    <col collapsed="false" customWidth="true" hidden="false" outlineLevel="0" max="9" min="9" style="18" width="12.86"/>
    <col collapsed="false" customWidth="true" hidden="false" outlineLevel="0" max="10" min="10" style="18" width="9.42"/>
    <col collapsed="false" customWidth="true" hidden="false" outlineLevel="0" max="11" min="11" style="18" width="5.57"/>
    <col collapsed="false" customWidth="true" hidden="false" outlineLevel="0" max="12" min="12" style="39" width="8.71"/>
    <col collapsed="false" customWidth="true" hidden="false" outlineLevel="0" max="13" min="13" style="22" width="3.3"/>
    <col collapsed="false" customWidth="true" hidden="false" outlineLevel="0" max="1025" min="14" style="0" width="9"/>
  </cols>
  <sheetData>
    <row r="1" s="56" customFormat="true" ht="96" hidden="false" customHeight="true" outlineLevel="0" collapsed="false">
      <c r="A1" s="24" t="s">
        <v>17262</v>
      </c>
      <c r="B1" s="24" t="s">
        <v>17253</v>
      </c>
      <c r="C1" s="24" t="s">
        <v>17263</v>
      </c>
      <c r="D1" s="41" t="s">
        <v>17264</v>
      </c>
      <c r="E1" s="41" t="s">
        <v>17265</v>
      </c>
      <c r="F1" s="41" t="s">
        <v>350</v>
      </c>
      <c r="G1" s="24" t="s">
        <v>17266</v>
      </c>
      <c r="H1" s="40" t="s">
        <v>17267</v>
      </c>
      <c r="I1" s="24" t="s">
        <v>116</v>
      </c>
      <c r="J1" s="24" t="s">
        <v>117</v>
      </c>
      <c r="K1" s="24" t="s">
        <v>119</v>
      </c>
      <c r="L1" s="41" t="s">
        <v>118</v>
      </c>
      <c r="M1" s="24" t="s">
        <v>120</v>
      </c>
    </row>
    <row r="2" customFormat="false" ht="12.75" hidden="false" customHeight="false" outlineLevel="0" collapsed="false">
      <c r="A2" s="82" t="n">
        <f aca="false">ROW()-1</f>
        <v>1</v>
      </c>
      <c r="B2" s="9"/>
      <c r="C2" s="9"/>
      <c r="D2" s="13"/>
      <c r="E2" s="13"/>
      <c r="F2" s="13"/>
      <c r="I2" s="32" t="s">
        <v>121</v>
      </c>
      <c r="J2" s="34" t="n">
        <f aca="true">NOW()</f>
        <v>43608.7053546602</v>
      </c>
      <c r="K2" s="35" t="n">
        <f aca="true">NOW()</f>
        <v>43608.7053546604</v>
      </c>
      <c r="L2" s="76" t="s">
        <v>17262</v>
      </c>
      <c r="M2" s="37" t="s">
        <v>133</v>
      </c>
    </row>
    <row r="3" customFormat="false" ht="12.75" hidden="false" customHeight="false" outlineLevel="0" collapsed="false">
      <c r="A3" s="82" t="n">
        <f aca="false">ROW()-1</f>
        <v>2</v>
      </c>
      <c r="B3" s="9"/>
      <c r="C3" s="9"/>
      <c r="D3" s="13"/>
      <c r="E3" s="13"/>
      <c r="F3" s="13"/>
      <c r="I3" s="32" t="s">
        <v>121</v>
      </c>
      <c r="J3" s="34" t="n">
        <f aca="true">NOW()</f>
        <v>43608.7053546607</v>
      </c>
      <c r="K3" s="35" t="n">
        <f aca="true">NOW()</f>
        <v>43608.7053546608</v>
      </c>
      <c r="L3" s="76" t="s">
        <v>17262</v>
      </c>
      <c r="M3" s="37" t="s">
        <v>133</v>
      </c>
    </row>
    <row r="4" customFormat="false" ht="12.75" hidden="false" customHeight="false" outlineLevel="0" collapsed="false">
      <c r="A4" s="82" t="n">
        <f aca="false">ROW()-1</f>
        <v>3</v>
      </c>
      <c r="B4" s="9"/>
      <c r="C4" s="9"/>
      <c r="D4" s="13"/>
      <c r="E4" s="13"/>
      <c r="F4" s="13"/>
      <c r="I4" s="32" t="s">
        <v>121</v>
      </c>
      <c r="J4" s="34" t="n">
        <f aca="true">NOW()</f>
        <v>43608.705354661</v>
      </c>
      <c r="K4" s="35" t="n">
        <f aca="true">NOW()</f>
        <v>43608.7053546611</v>
      </c>
      <c r="L4" s="76" t="s">
        <v>17262</v>
      </c>
      <c r="M4" s="37" t="s">
        <v>133</v>
      </c>
    </row>
    <row r="5" customFormat="false" ht="12.75" hidden="false" customHeight="false" outlineLevel="0" collapsed="false">
      <c r="A5" s="82" t="n">
        <f aca="false">ROW()-1</f>
        <v>4</v>
      </c>
      <c r="B5" s="9"/>
      <c r="C5" s="9"/>
      <c r="D5" s="13"/>
      <c r="E5" s="13"/>
      <c r="F5" s="13"/>
      <c r="I5" s="32" t="s">
        <v>121</v>
      </c>
      <c r="J5" s="34" t="n">
        <f aca="true">NOW()</f>
        <v>43608.7053546613</v>
      </c>
      <c r="K5" s="35" t="n">
        <f aca="true">NOW()</f>
        <v>43608.7053546613</v>
      </c>
      <c r="L5" s="76" t="s">
        <v>17262</v>
      </c>
      <c r="M5" s="37" t="s">
        <v>133</v>
      </c>
    </row>
    <row r="6" customFormat="false" ht="12.75" hidden="false" customHeight="false" outlineLevel="0" collapsed="false">
      <c r="A6" s="82" t="n">
        <f aca="false">ROW()-1</f>
        <v>5</v>
      </c>
      <c r="B6" s="9"/>
      <c r="C6" s="9"/>
      <c r="D6" s="13"/>
      <c r="E6" s="13"/>
      <c r="F6" s="13"/>
      <c r="I6" s="32" t="s">
        <v>121</v>
      </c>
      <c r="J6" s="34" t="n">
        <f aca="true">NOW()</f>
        <v>43608.7053546615</v>
      </c>
      <c r="K6" s="35" t="n">
        <f aca="true">NOW()</f>
        <v>43608.7053546616</v>
      </c>
      <c r="L6" s="76" t="s">
        <v>17262</v>
      </c>
      <c r="M6" s="37" t="s">
        <v>133</v>
      </c>
    </row>
    <row r="7" customFormat="false" ht="12.75" hidden="false" customHeight="false" outlineLevel="0" collapsed="false">
      <c r="A7" s="82" t="n">
        <f aca="false">ROW()-1</f>
        <v>6</v>
      </c>
      <c r="B7" s="9"/>
      <c r="C7" s="9"/>
      <c r="D7" s="13"/>
      <c r="E7" s="13"/>
      <c r="F7" s="13"/>
      <c r="I7" s="32" t="s">
        <v>121</v>
      </c>
      <c r="J7" s="34" t="n">
        <f aca="true">NOW()</f>
        <v>43608.7053546618</v>
      </c>
      <c r="K7" s="35" t="n">
        <f aca="true">NOW()</f>
        <v>43608.7053546618</v>
      </c>
      <c r="L7" s="76" t="s">
        <v>17262</v>
      </c>
      <c r="M7" s="37" t="s">
        <v>133</v>
      </c>
    </row>
    <row r="8" customFormat="false" ht="12.75" hidden="false" customHeight="false" outlineLevel="0" collapsed="false">
      <c r="A8" s="82" t="n">
        <f aca="false">ROW()-1</f>
        <v>7</v>
      </c>
      <c r="B8" s="9"/>
      <c r="C8" s="9"/>
      <c r="D8" s="13"/>
      <c r="E8" s="13"/>
      <c r="F8" s="13"/>
      <c r="I8" s="32" t="s">
        <v>121</v>
      </c>
      <c r="J8" s="34" t="n">
        <f aca="true">NOW()</f>
        <v>43608.705354662</v>
      </c>
      <c r="K8" s="35" t="n">
        <f aca="true">NOW()</f>
        <v>43608.7053546621</v>
      </c>
      <c r="L8" s="76" t="s">
        <v>17262</v>
      </c>
      <c r="M8" s="37" t="s">
        <v>133</v>
      </c>
    </row>
    <row r="9" customFormat="false" ht="12.75" hidden="false" customHeight="false" outlineLevel="0" collapsed="false">
      <c r="A9" s="82" t="n">
        <f aca="false">ROW()-1</f>
        <v>8</v>
      </c>
      <c r="B9" s="9"/>
      <c r="C9" s="9"/>
      <c r="D9" s="13"/>
      <c r="E9" s="13"/>
      <c r="F9" s="13"/>
      <c r="I9" s="32" t="s">
        <v>121</v>
      </c>
      <c r="J9" s="34" t="n">
        <f aca="true">NOW()</f>
        <v>43608.7053546623</v>
      </c>
      <c r="K9" s="35" t="n">
        <f aca="true">NOW()</f>
        <v>43608.7053546623</v>
      </c>
      <c r="L9" s="76" t="s">
        <v>17262</v>
      </c>
      <c r="M9" s="37" t="s">
        <v>133</v>
      </c>
    </row>
    <row r="10" customFormat="false" ht="12.75" hidden="false" customHeight="false" outlineLevel="0" collapsed="false">
      <c r="A10" s="82" t="n">
        <f aca="false">ROW()-1</f>
        <v>9</v>
      </c>
      <c r="B10" s="9"/>
      <c r="C10" s="9"/>
      <c r="D10" s="13"/>
      <c r="E10" s="13"/>
      <c r="F10" s="13"/>
      <c r="I10" s="32" t="s">
        <v>121</v>
      </c>
      <c r="J10" s="34" t="n">
        <f aca="true">NOW()</f>
        <v>43608.7053546625</v>
      </c>
      <c r="K10" s="35" t="n">
        <f aca="true">NOW()</f>
        <v>43608.7053546625</v>
      </c>
      <c r="L10" s="76" t="s">
        <v>17262</v>
      </c>
      <c r="M10" s="37" t="s">
        <v>133</v>
      </c>
    </row>
    <row r="11" customFormat="false" ht="12.75" hidden="false" customHeight="false" outlineLevel="0" collapsed="false">
      <c r="A11" s="82" t="n">
        <f aca="false">ROW()-1</f>
        <v>10</v>
      </c>
      <c r="B11" s="9"/>
      <c r="C11" s="9"/>
      <c r="D11" s="13"/>
      <c r="E11" s="13"/>
      <c r="F11" s="13"/>
      <c r="I11" s="32" t="s">
        <v>121</v>
      </c>
      <c r="J11" s="34" t="n">
        <f aca="true">NOW()</f>
        <v>43608.7053546627</v>
      </c>
      <c r="K11" s="35" t="n">
        <f aca="true">NOW()</f>
        <v>43608.7053546628</v>
      </c>
      <c r="L11" s="76" t="s">
        <v>17262</v>
      </c>
      <c r="M11" s="37" t="s">
        <v>133</v>
      </c>
    </row>
  </sheetData>
  <dataValidations count="3">
    <dataValidation allowBlank="true" operator="between" showDropDown="false" showErrorMessage="true" showInputMessage="false" sqref="I2:I11" type="list">
      <formula1>ContactID</formula1>
      <formula2>0</formula2>
    </dataValidation>
    <dataValidation allowBlank="true" operator="between" showDropDown="false" showErrorMessage="true" showInputMessage="false" sqref="L2:L11" type="list">
      <formula1>tauualif</formula1>
      <formula2>0</formula2>
    </dataValidation>
    <dataValidation allowBlank="true" operator="between" showDropDown="false" showErrorMessage="true" showInputMessage="false" sqref="M2:M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tabColor rgb="FF000000"/>
    <pageSetUpPr fitToPage="false"/>
  </sheetPr>
  <dimension ref="A1:P1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0" ySplit="1" topLeftCell="A2" activePane="bottomLeft" state="frozen"/>
      <selection pane="topLeft" activeCell="A1" activeCellId="0" sqref="A1"/>
      <selection pane="bottomLeft" activeCell="O2" activeCellId="0" sqref="O2"/>
    </sheetView>
  </sheetViews>
  <sheetFormatPr defaultRowHeight="12.75" zeroHeight="false" outlineLevelRow="0" outlineLevelCol="0"/>
  <cols>
    <col collapsed="false" customWidth="true" hidden="false" outlineLevel="0" max="1" min="1" style="18" width="3.86"/>
    <col collapsed="false" customWidth="true" hidden="false" outlineLevel="0" max="4" min="2" style="18" width="3.3"/>
    <col collapsed="false" customWidth="true" hidden="false" outlineLevel="0" max="7" min="5" style="19" width="3.57"/>
    <col collapsed="false" customWidth="true" hidden="false" outlineLevel="0" max="8" min="8" style="18" width="3.3"/>
    <col collapsed="false" customWidth="true" hidden="false" outlineLevel="0" max="9" min="9" style="20" width="3.3"/>
    <col collapsed="false" customWidth="true" hidden="false" outlineLevel="0" max="11" min="10" style="18" width="3.3"/>
    <col collapsed="false" customWidth="true" hidden="false" outlineLevel="0" max="12" min="12" style="18" width="12.86"/>
    <col collapsed="false" customWidth="true" hidden="false" outlineLevel="0" max="13" min="13" style="18" width="9.42"/>
    <col collapsed="false" customWidth="true" hidden="false" outlineLevel="0" max="14" min="14" style="18" width="5.57"/>
    <col collapsed="false" customWidth="true" hidden="false" outlineLevel="0" max="15" min="15" style="39" width="10.29"/>
    <col collapsed="false" customWidth="true" hidden="false" outlineLevel="0" max="16" min="16" style="22" width="3.3"/>
    <col collapsed="false" customWidth="true" hidden="false" outlineLevel="0" max="1025" min="17" style="0" width="9"/>
  </cols>
  <sheetData>
    <row r="1" s="56" customFormat="true" ht="140.1" hidden="false" customHeight="true" outlineLevel="0" collapsed="false">
      <c r="A1" s="24" t="s">
        <v>17268</v>
      </c>
      <c r="B1" s="24" t="s">
        <v>17253</v>
      </c>
      <c r="C1" s="24" t="s">
        <v>17263</v>
      </c>
      <c r="D1" s="24" t="s">
        <v>17269</v>
      </c>
      <c r="E1" s="41" t="s">
        <v>17264</v>
      </c>
      <c r="F1" s="41" t="s">
        <v>17265</v>
      </c>
      <c r="G1" s="41" t="s">
        <v>350</v>
      </c>
      <c r="H1" s="24" t="s">
        <v>17270</v>
      </c>
      <c r="I1" s="40" t="s">
        <v>7502</v>
      </c>
      <c r="J1" s="24" t="s">
        <v>17271</v>
      </c>
      <c r="K1" s="24" t="s">
        <v>17272</v>
      </c>
      <c r="L1" s="24" t="s">
        <v>116</v>
      </c>
      <c r="M1" s="24" t="s">
        <v>117</v>
      </c>
      <c r="N1" s="24" t="s">
        <v>118</v>
      </c>
      <c r="O1" s="41" t="s">
        <v>119</v>
      </c>
      <c r="P1" s="24" t="s">
        <v>120</v>
      </c>
    </row>
    <row r="2" customFormat="false" ht="12.75" hidden="false" customHeight="false" outlineLevel="0" collapsed="false">
      <c r="A2" s="82" t="n">
        <f aca="false">ROW()-1</f>
        <v>1</v>
      </c>
      <c r="B2" s="82"/>
      <c r="C2" s="9"/>
      <c r="D2" s="9"/>
      <c r="E2" s="13"/>
      <c r="F2" s="13"/>
      <c r="G2" s="13"/>
      <c r="J2" s="170"/>
      <c r="K2" s="170"/>
      <c r="L2" s="32" t="s">
        <v>132</v>
      </c>
      <c r="M2" s="34" t="n">
        <f aca="true">NOW()</f>
        <v>43608.7053546791</v>
      </c>
      <c r="N2" s="35" t="n">
        <f aca="true">NOW()</f>
        <v>43608.7053546793</v>
      </c>
      <c r="O2" s="76" t="s">
        <v>17268</v>
      </c>
      <c r="P2" s="37" t="s">
        <v>133</v>
      </c>
    </row>
    <row r="3" customFormat="false" ht="12.75" hidden="false" customHeight="false" outlineLevel="0" collapsed="false">
      <c r="A3" s="82" t="n">
        <f aca="false">ROW()-1</f>
        <v>2</v>
      </c>
      <c r="B3" s="82"/>
      <c r="C3" s="9"/>
      <c r="D3" s="9"/>
      <c r="E3" s="13"/>
      <c r="F3" s="13"/>
      <c r="G3" s="13"/>
      <c r="J3" s="170"/>
      <c r="K3" s="170"/>
      <c r="L3" s="32" t="s">
        <v>132</v>
      </c>
      <c r="M3" s="34" t="n">
        <f aca="true">NOW()</f>
        <v>43608.7053546796</v>
      </c>
      <c r="N3" s="35" t="n">
        <f aca="true">NOW()</f>
        <v>43608.7053546797</v>
      </c>
      <c r="O3" s="76" t="s">
        <v>17268</v>
      </c>
      <c r="P3" s="37" t="s">
        <v>133</v>
      </c>
    </row>
    <row r="4" customFormat="false" ht="12.75" hidden="false" customHeight="false" outlineLevel="0" collapsed="false">
      <c r="A4" s="82" t="n">
        <f aca="false">ROW()-1</f>
        <v>3</v>
      </c>
      <c r="B4" s="82"/>
      <c r="C4" s="9"/>
      <c r="D4" s="9"/>
      <c r="E4" s="13"/>
      <c r="F4" s="13"/>
      <c r="G4" s="13"/>
      <c r="J4" s="170"/>
      <c r="K4" s="170"/>
      <c r="L4" s="32" t="s">
        <v>132</v>
      </c>
      <c r="M4" s="34" t="n">
        <f aca="true">NOW()</f>
        <v>43608.7053546799</v>
      </c>
      <c r="N4" s="35" t="n">
        <f aca="true">NOW()</f>
        <v>43608.7053546799</v>
      </c>
      <c r="O4" s="76" t="s">
        <v>17268</v>
      </c>
      <c r="P4" s="37" t="s">
        <v>133</v>
      </c>
    </row>
    <row r="5" customFormat="false" ht="12.75" hidden="false" customHeight="false" outlineLevel="0" collapsed="false">
      <c r="A5" s="82" t="n">
        <f aca="false">ROW()-1</f>
        <v>4</v>
      </c>
      <c r="B5" s="82"/>
      <c r="C5" s="9"/>
      <c r="D5" s="9"/>
      <c r="E5" s="13"/>
      <c r="F5" s="13"/>
      <c r="G5" s="13"/>
      <c r="J5" s="170"/>
      <c r="K5" s="170"/>
      <c r="L5" s="32" t="s">
        <v>132</v>
      </c>
      <c r="M5" s="34" t="n">
        <f aca="true">NOW()</f>
        <v>43608.7053546801</v>
      </c>
      <c r="N5" s="35" t="n">
        <f aca="true">NOW()</f>
        <v>43608.7053546802</v>
      </c>
      <c r="O5" s="76" t="s">
        <v>17268</v>
      </c>
      <c r="P5" s="37" t="s">
        <v>133</v>
      </c>
    </row>
    <row r="6" customFormat="false" ht="12.75" hidden="false" customHeight="false" outlineLevel="0" collapsed="false">
      <c r="A6" s="82" t="n">
        <f aca="false">ROW()-1</f>
        <v>5</v>
      </c>
      <c r="B6" s="82"/>
      <c r="C6" s="9"/>
      <c r="D6" s="9"/>
      <c r="E6" s="13"/>
      <c r="F6" s="13"/>
      <c r="G6" s="13"/>
      <c r="J6" s="170"/>
      <c r="K6" s="170"/>
      <c r="L6" s="32" t="s">
        <v>132</v>
      </c>
      <c r="M6" s="34" t="n">
        <f aca="true">NOW()</f>
        <v>43608.7053546803</v>
      </c>
      <c r="N6" s="35" t="n">
        <f aca="true">NOW()</f>
        <v>43608.7053546804</v>
      </c>
      <c r="O6" s="76" t="s">
        <v>17268</v>
      </c>
      <c r="P6" s="37" t="s">
        <v>133</v>
      </c>
    </row>
    <row r="7" customFormat="false" ht="12.75" hidden="false" customHeight="false" outlineLevel="0" collapsed="false">
      <c r="A7" s="82" t="n">
        <f aca="false">ROW()-1</f>
        <v>6</v>
      </c>
      <c r="B7" s="82"/>
      <c r="C7" s="9"/>
      <c r="D7" s="9"/>
      <c r="E7" s="13"/>
      <c r="F7" s="13"/>
      <c r="G7" s="13"/>
      <c r="J7" s="170"/>
      <c r="K7" s="170"/>
      <c r="L7" s="32" t="s">
        <v>132</v>
      </c>
      <c r="M7" s="34" t="n">
        <f aca="true">NOW()</f>
        <v>43608.7053546805</v>
      </c>
      <c r="N7" s="35" t="n">
        <f aca="true">NOW()</f>
        <v>43608.7053546806</v>
      </c>
      <c r="O7" s="76" t="s">
        <v>17268</v>
      </c>
      <c r="P7" s="37" t="s">
        <v>133</v>
      </c>
    </row>
    <row r="8" customFormat="false" ht="12.75" hidden="false" customHeight="false" outlineLevel="0" collapsed="false">
      <c r="A8" s="82" t="n">
        <f aca="false">ROW()-1</f>
        <v>7</v>
      </c>
      <c r="B8" s="82"/>
      <c r="C8" s="9"/>
      <c r="D8" s="9"/>
      <c r="E8" s="13"/>
      <c r="F8" s="13"/>
      <c r="G8" s="13"/>
      <c r="J8" s="170"/>
      <c r="K8" s="170"/>
      <c r="L8" s="32" t="s">
        <v>132</v>
      </c>
      <c r="M8" s="34" t="n">
        <f aca="true">NOW()</f>
        <v>43608.7053546808</v>
      </c>
      <c r="N8" s="35" t="n">
        <f aca="true">NOW()</f>
        <v>43608.7053546808</v>
      </c>
      <c r="O8" s="76" t="s">
        <v>17268</v>
      </c>
      <c r="P8" s="37" t="s">
        <v>133</v>
      </c>
    </row>
    <row r="9" customFormat="false" ht="12.75" hidden="false" customHeight="false" outlineLevel="0" collapsed="false">
      <c r="A9" s="82" t="n">
        <f aca="false">ROW()-1</f>
        <v>8</v>
      </c>
      <c r="B9" s="82"/>
      <c r="C9" s="9"/>
      <c r="D9" s="9"/>
      <c r="E9" s="13"/>
      <c r="F9" s="13"/>
      <c r="G9" s="13"/>
      <c r="J9" s="170"/>
      <c r="K9" s="170"/>
      <c r="L9" s="32" t="s">
        <v>132</v>
      </c>
      <c r="M9" s="34" t="n">
        <f aca="true">NOW()</f>
        <v>43608.705354681</v>
      </c>
      <c r="N9" s="35" t="n">
        <f aca="true">NOW()</f>
        <v>43608.7053546811</v>
      </c>
      <c r="O9" s="76" t="s">
        <v>17268</v>
      </c>
      <c r="P9" s="37" t="s">
        <v>133</v>
      </c>
    </row>
    <row r="10" customFormat="false" ht="12.75" hidden="false" customHeight="false" outlineLevel="0" collapsed="false">
      <c r="A10" s="82" t="n">
        <f aca="false">ROW()-1</f>
        <v>9</v>
      </c>
      <c r="B10" s="82"/>
      <c r="C10" s="9"/>
      <c r="D10" s="9"/>
      <c r="E10" s="13"/>
      <c r="F10" s="13"/>
      <c r="G10" s="13"/>
      <c r="J10" s="170"/>
      <c r="K10" s="170"/>
      <c r="L10" s="32" t="s">
        <v>132</v>
      </c>
      <c r="M10" s="34" t="n">
        <f aca="true">NOW()</f>
        <v>43608.7053546813</v>
      </c>
      <c r="N10" s="35" t="n">
        <f aca="true">NOW()</f>
        <v>43608.7053546813</v>
      </c>
      <c r="O10" s="76" t="s">
        <v>17268</v>
      </c>
      <c r="P10" s="37" t="s">
        <v>133</v>
      </c>
    </row>
    <row r="11" customFormat="false" ht="12.75" hidden="false" customHeight="false" outlineLevel="0" collapsed="false">
      <c r="A11" s="82" t="n">
        <f aca="false">ROW()-1</f>
        <v>10</v>
      </c>
      <c r="B11" s="82"/>
      <c r="C11" s="9"/>
      <c r="D11" s="9"/>
      <c r="E11" s="13"/>
      <c r="F11" s="13"/>
      <c r="G11" s="13"/>
      <c r="J11" s="170"/>
      <c r="K11" s="170"/>
      <c r="L11" s="32" t="s">
        <v>132</v>
      </c>
      <c r="M11" s="34" t="n">
        <f aca="true">NOW()</f>
        <v>43608.7053546815</v>
      </c>
      <c r="N11" s="35" t="n">
        <f aca="true">NOW()</f>
        <v>43608.7053546816</v>
      </c>
      <c r="O11" s="76" t="s">
        <v>17268</v>
      </c>
      <c r="P11" s="37" t="s">
        <v>133</v>
      </c>
    </row>
  </sheetData>
  <dataValidations count="3">
    <dataValidation allowBlank="true" operator="between" showDropDown="false" showErrorMessage="true" showInputMessage="false" sqref="L2:L11" type="list">
      <formula1>ContactID</formula1>
      <formula2>0</formula2>
    </dataValidation>
    <dataValidation allowBlank="true" operator="between" showDropDown="false" showErrorMessage="true" showInputMessage="false" sqref="O2:O11" type="list">
      <formula1>WarrantyID</formula1>
      <formula2>5</formula2>
    </dataValidation>
    <dataValidation allowBlank="true" operator="between" showDropDown="false" showErrorMessage="true" showInputMessage="false" sqref="P2:P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tabColor rgb="FF000000"/>
    <pageSetUpPr fitToPage="false"/>
  </sheetPr>
  <dimension ref="A1:R11"/>
  <sheetViews>
    <sheetView showFormulas="false" showGridLines="true" showRowColHeaders="true" showZeros="true" rightToLeft="false" tabSelected="false" showOutlineSymbols="true" defaultGridColor="true" view="normal" topLeftCell="A1" colorId="64" zoomScale="145" zoomScaleNormal="145" zoomScalePageLayoutView="100" workbookViewId="0">
      <pane xSplit="0" ySplit="1" topLeftCell="A180" activePane="bottomLeft" state="frozen"/>
      <selection pane="topLeft" activeCell="A1" activeCellId="0" sqref="A1"/>
      <selection pane="bottomLeft" activeCell="R180" activeCellId="0" sqref="R180"/>
    </sheetView>
  </sheetViews>
  <sheetFormatPr defaultRowHeight="12.75" zeroHeight="false" outlineLevelRow="0" outlineLevelCol="0"/>
  <cols>
    <col collapsed="false" customWidth="true" hidden="false" outlineLevel="0" max="1" min="1" style="18" width="3.98"/>
    <col collapsed="false" customWidth="true" hidden="false" outlineLevel="0" max="2" min="2" style="18" width="9.85"/>
    <col collapsed="false" customWidth="true" hidden="false" outlineLevel="0" max="5" min="3" style="18" width="3.3"/>
    <col collapsed="false" customWidth="true" hidden="false" outlineLevel="0" max="6" min="6" style="19" width="11.3"/>
    <col collapsed="false" customWidth="true" hidden="false" outlineLevel="0" max="9" min="7" style="19" width="3.57"/>
    <col collapsed="false" customWidth="true" hidden="false" outlineLevel="0" max="10" min="10" style="18" width="3.3"/>
    <col collapsed="false" customWidth="true" hidden="false" outlineLevel="0" max="12" min="11" style="20" width="3.3"/>
    <col collapsed="false" customWidth="true" hidden="false" outlineLevel="0" max="13" min="13" style="18" width="12.86"/>
    <col collapsed="false" customWidth="true" hidden="false" outlineLevel="0" max="14" min="14" style="18" width="9.42"/>
    <col collapsed="false" customWidth="true" hidden="false" outlineLevel="0" max="15" min="15" style="18" width="5.57"/>
    <col collapsed="false" customWidth="true" hidden="false" outlineLevel="0" max="16" min="16" style="39" width="11.3"/>
    <col collapsed="false" customWidth="true" hidden="false" outlineLevel="0" max="17" min="17" style="22" width="3.3"/>
    <col collapsed="false" customWidth="true" hidden="false" outlineLevel="0" max="18" min="18" style="23" width="4.14"/>
    <col collapsed="false" customWidth="true" hidden="false" outlineLevel="0" max="1025" min="19" style="0" width="9"/>
  </cols>
  <sheetData>
    <row r="1" s="56" customFormat="true" ht="111" hidden="false" customHeight="true" outlineLevel="0" collapsed="false">
      <c r="A1" s="24" t="s">
        <v>17273</v>
      </c>
      <c r="B1" s="24" t="s">
        <v>2661</v>
      </c>
      <c r="C1" s="24" t="s">
        <v>17253</v>
      </c>
      <c r="D1" s="24" t="s">
        <v>17263</v>
      </c>
      <c r="E1" s="24" t="s">
        <v>17274</v>
      </c>
      <c r="F1" s="41" t="s">
        <v>17275</v>
      </c>
      <c r="G1" s="41" t="s">
        <v>17264</v>
      </c>
      <c r="H1" s="41" t="s">
        <v>17265</v>
      </c>
      <c r="I1" s="41" t="s">
        <v>350</v>
      </c>
      <c r="J1" s="24" t="s">
        <v>17276</v>
      </c>
      <c r="K1" s="69" t="s">
        <v>17277</v>
      </c>
      <c r="L1" s="40" t="s">
        <v>17278</v>
      </c>
      <c r="M1" s="24" t="s">
        <v>116</v>
      </c>
      <c r="N1" s="24" t="s">
        <v>117</v>
      </c>
      <c r="O1" s="24" t="s">
        <v>118</v>
      </c>
      <c r="P1" s="41" t="s">
        <v>119</v>
      </c>
      <c r="Q1" s="24" t="s">
        <v>120</v>
      </c>
      <c r="R1" s="77" t="s">
        <v>17279</v>
      </c>
    </row>
    <row r="2" customFormat="false" ht="12.75" hidden="false" customHeight="false" outlineLevel="0" collapsed="false">
      <c r="A2" s="82" t="n">
        <f aca="false">ROW()-1</f>
        <v>1</v>
      </c>
      <c r="B2" s="32" t="s">
        <v>2661</v>
      </c>
      <c r="C2" s="9"/>
      <c r="D2" s="9"/>
      <c r="E2" s="9"/>
      <c r="F2" s="71" t="s">
        <v>17279</v>
      </c>
      <c r="G2" s="13"/>
      <c r="H2" s="13"/>
      <c r="I2" s="13"/>
      <c r="M2" s="32" t="s">
        <v>121</v>
      </c>
      <c r="N2" s="34" t="n">
        <f aca="true">NOW()</f>
        <v>43608.7053546989</v>
      </c>
      <c r="O2" s="35" t="n">
        <f aca="true">NOW()</f>
        <v>43608.7053546991</v>
      </c>
      <c r="P2" s="76" t="s">
        <v>17279</v>
      </c>
      <c r="Q2" s="37" t="s">
        <v>133</v>
      </c>
      <c r="R2" s="15" t="str">
        <f aca="false">A2&amp;","&amp;J2</f>
        <v>1,</v>
      </c>
    </row>
    <row r="3" customFormat="false" ht="12.75" hidden="false" customHeight="false" outlineLevel="0" collapsed="false">
      <c r="A3" s="82" t="n">
        <f aca="false">ROW()-1</f>
        <v>2</v>
      </c>
      <c r="B3" s="32" t="s">
        <v>2661</v>
      </c>
      <c r="C3" s="9"/>
      <c r="D3" s="9"/>
      <c r="E3" s="9"/>
      <c r="F3" s="71" t="s">
        <v>17279</v>
      </c>
      <c r="G3" s="13"/>
      <c r="H3" s="13"/>
      <c r="I3" s="13"/>
      <c r="M3" s="32" t="s">
        <v>121</v>
      </c>
      <c r="N3" s="34" t="n">
        <f aca="true">NOW()</f>
        <v>43608.7053546995</v>
      </c>
      <c r="O3" s="35" t="n">
        <f aca="true">NOW()</f>
        <v>43608.7053546995</v>
      </c>
      <c r="P3" s="76" t="s">
        <v>17279</v>
      </c>
      <c r="Q3" s="37" t="s">
        <v>133</v>
      </c>
      <c r="R3" s="15" t="str">
        <f aca="false">A3&amp;","&amp;J3</f>
        <v>2,</v>
      </c>
    </row>
    <row r="4" customFormat="false" ht="12.75" hidden="false" customHeight="false" outlineLevel="0" collapsed="false">
      <c r="A4" s="82" t="n">
        <f aca="false">ROW()-1</f>
        <v>3</v>
      </c>
      <c r="B4" s="32" t="s">
        <v>2661</v>
      </c>
      <c r="C4" s="9"/>
      <c r="D4" s="9"/>
      <c r="E4" s="9"/>
      <c r="F4" s="71" t="s">
        <v>17279</v>
      </c>
      <c r="G4" s="13"/>
      <c r="H4" s="13"/>
      <c r="I4" s="13"/>
      <c r="M4" s="32" t="s">
        <v>121</v>
      </c>
      <c r="N4" s="34" t="n">
        <f aca="true">NOW()</f>
        <v>43608.7053546998</v>
      </c>
      <c r="O4" s="35" t="n">
        <f aca="true">NOW()</f>
        <v>43608.7053546999</v>
      </c>
      <c r="P4" s="76" t="s">
        <v>17279</v>
      </c>
      <c r="Q4" s="37" t="s">
        <v>133</v>
      </c>
      <c r="R4" s="15" t="str">
        <f aca="false">A4&amp;","&amp;J4</f>
        <v>3,</v>
      </c>
    </row>
    <row r="5" customFormat="false" ht="12.75" hidden="false" customHeight="false" outlineLevel="0" collapsed="false">
      <c r="A5" s="82" t="n">
        <f aca="false">ROW()-1</f>
        <v>4</v>
      </c>
      <c r="B5" s="32" t="s">
        <v>2661</v>
      </c>
      <c r="C5" s="9"/>
      <c r="D5" s="9"/>
      <c r="E5" s="9"/>
      <c r="F5" s="71" t="s">
        <v>17279</v>
      </c>
      <c r="G5" s="13"/>
      <c r="H5" s="13"/>
      <c r="I5" s="13"/>
      <c r="M5" s="32" t="s">
        <v>121</v>
      </c>
      <c r="N5" s="34" t="n">
        <f aca="true">NOW()</f>
        <v>43608.7053547001</v>
      </c>
      <c r="O5" s="35" t="n">
        <f aca="true">NOW()</f>
        <v>43608.7053547001</v>
      </c>
      <c r="P5" s="76" t="s">
        <v>17279</v>
      </c>
      <c r="Q5" s="37" t="s">
        <v>133</v>
      </c>
      <c r="R5" s="15" t="str">
        <f aca="false">A5&amp;","&amp;J5</f>
        <v>4,</v>
      </c>
    </row>
    <row r="6" customFormat="false" ht="12.75" hidden="false" customHeight="false" outlineLevel="0" collapsed="false">
      <c r="A6" s="82" t="n">
        <f aca="false">ROW()-1</f>
        <v>5</v>
      </c>
      <c r="B6" s="32" t="s">
        <v>2661</v>
      </c>
      <c r="C6" s="9"/>
      <c r="D6" s="9"/>
      <c r="E6" s="9"/>
      <c r="F6" s="71" t="s">
        <v>17279</v>
      </c>
      <c r="G6" s="13"/>
      <c r="H6" s="13"/>
      <c r="I6" s="13"/>
      <c r="M6" s="32" t="s">
        <v>121</v>
      </c>
      <c r="N6" s="34" t="n">
        <f aca="true">NOW()</f>
        <v>43608.7053547004</v>
      </c>
      <c r="O6" s="35" t="n">
        <f aca="true">NOW()</f>
        <v>43608.7053547004</v>
      </c>
      <c r="P6" s="76" t="s">
        <v>17279</v>
      </c>
      <c r="Q6" s="37" t="s">
        <v>133</v>
      </c>
      <c r="R6" s="15" t="str">
        <f aca="false">A6&amp;","&amp;J6</f>
        <v>5,</v>
      </c>
    </row>
    <row r="7" customFormat="false" ht="12.75" hidden="false" customHeight="false" outlineLevel="0" collapsed="false">
      <c r="A7" s="82" t="n">
        <f aca="false">ROW()-1</f>
        <v>6</v>
      </c>
      <c r="B7" s="32" t="s">
        <v>2661</v>
      </c>
      <c r="C7" s="9"/>
      <c r="D7" s="9"/>
      <c r="E7" s="9"/>
      <c r="F7" s="71" t="s">
        <v>17279</v>
      </c>
      <c r="G7" s="13"/>
      <c r="H7" s="13"/>
      <c r="I7" s="13"/>
      <c r="M7" s="32" t="s">
        <v>121</v>
      </c>
      <c r="N7" s="34" t="n">
        <f aca="true">NOW()</f>
        <v>43608.7053547006</v>
      </c>
      <c r="O7" s="35" t="n">
        <f aca="true">NOW()</f>
        <v>43608.7053547007</v>
      </c>
      <c r="P7" s="76" t="s">
        <v>17279</v>
      </c>
      <c r="Q7" s="37" t="s">
        <v>133</v>
      </c>
      <c r="R7" s="15" t="str">
        <f aca="false">A7&amp;","&amp;J7</f>
        <v>6,</v>
      </c>
    </row>
    <row r="8" customFormat="false" ht="12.75" hidden="false" customHeight="false" outlineLevel="0" collapsed="false">
      <c r="A8" s="82" t="n">
        <f aca="false">ROW()-1</f>
        <v>7</v>
      </c>
      <c r="B8" s="32" t="s">
        <v>2661</v>
      </c>
      <c r="C8" s="9"/>
      <c r="D8" s="9"/>
      <c r="E8" s="9"/>
      <c r="F8" s="71" t="s">
        <v>17279</v>
      </c>
      <c r="G8" s="13"/>
      <c r="H8" s="13"/>
      <c r="I8" s="13"/>
      <c r="M8" s="32" t="s">
        <v>121</v>
      </c>
      <c r="N8" s="34" t="n">
        <f aca="true">NOW()</f>
        <v>43608.7053547009</v>
      </c>
      <c r="O8" s="35" t="n">
        <f aca="true">NOW()</f>
        <v>43608.7053547009</v>
      </c>
      <c r="P8" s="76" t="s">
        <v>17279</v>
      </c>
      <c r="Q8" s="37" t="s">
        <v>133</v>
      </c>
      <c r="R8" s="15" t="str">
        <f aca="false">A8&amp;","&amp;J8</f>
        <v>7,</v>
      </c>
    </row>
    <row r="9" customFormat="false" ht="12.75" hidden="false" customHeight="false" outlineLevel="0" collapsed="false">
      <c r="A9" s="82" t="n">
        <f aca="false">ROW()-1</f>
        <v>8</v>
      </c>
      <c r="B9" s="32" t="s">
        <v>2661</v>
      </c>
      <c r="C9" s="9"/>
      <c r="D9" s="9"/>
      <c r="E9" s="9"/>
      <c r="F9" s="71" t="s">
        <v>17279</v>
      </c>
      <c r="G9" s="13"/>
      <c r="H9" s="13"/>
      <c r="I9" s="13"/>
      <c r="M9" s="32" t="s">
        <v>121</v>
      </c>
      <c r="N9" s="34" t="n">
        <f aca="true">NOW()</f>
        <v>43608.7053547012</v>
      </c>
      <c r="O9" s="35" t="n">
        <f aca="true">NOW()</f>
        <v>43608.7053547012</v>
      </c>
      <c r="P9" s="76" t="s">
        <v>17279</v>
      </c>
      <c r="Q9" s="37" t="s">
        <v>133</v>
      </c>
      <c r="R9" s="15" t="str">
        <f aca="false">A9&amp;","&amp;J9</f>
        <v>8,</v>
      </c>
    </row>
    <row r="10" customFormat="false" ht="12.75" hidden="false" customHeight="false" outlineLevel="0" collapsed="false">
      <c r="A10" s="82" t="n">
        <f aca="false">ROW()-1</f>
        <v>9</v>
      </c>
      <c r="B10" s="32" t="s">
        <v>2661</v>
      </c>
      <c r="C10" s="9"/>
      <c r="D10" s="9"/>
      <c r="E10" s="9"/>
      <c r="F10" s="71" t="s">
        <v>17279</v>
      </c>
      <c r="G10" s="13"/>
      <c r="H10" s="13"/>
      <c r="I10" s="13"/>
      <c r="M10" s="32" t="s">
        <v>121</v>
      </c>
      <c r="N10" s="34" t="n">
        <f aca="true">NOW()</f>
        <v>43608.7053547014</v>
      </c>
      <c r="O10" s="35" t="n">
        <f aca="true">NOW()</f>
        <v>43608.7053547015</v>
      </c>
      <c r="P10" s="76" t="s">
        <v>17279</v>
      </c>
      <c r="Q10" s="37" t="s">
        <v>133</v>
      </c>
      <c r="R10" s="15" t="str">
        <f aca="false">A10&amp;","&amp;J10</f>
        <v>9,</v>
      </c>
    </row>
    <row r="11" customFormat="false" ht="12.75" hidden="false" customHeight="false" outlineLevel="0" collapsed="false">
      <c r="A11" s="82" t="n">
        <f aca="false">ROW()-1</f>
        <v>10</v>
      </c>
      <c r="B11" s="32" t="s">
        <v>2661</v>
      </c>
      <c r="C11" s="9"/>
      <c r="D11" s="9"/>
      <c r="E11" s="9"/>
      <c r="F11" s="71" t="s">
        <v>17279</v>
      </c>
      <c r="G11" s="13"/>
      <c r="H11" s="13"/>
      <c r="I11" s="13"/>
      <c r="M11" s="32" t="s">
        <v>121</v>
      </c>
      <c r="N11" s="34" t="n">
        <f aca="true">NOW()</f>
        <v>43608.7053547018</v>
      </c>
      <c r="O11" s="35" t="n">
        <f aca="true">NOW()</f>
        <v>43608.7053547019</v>
      </c>
      <c r="P11" s="76" t="s">
        <v>17279</v>
      </c>
      <c r="Q11" s="37" t="s">
        <v>133</v>
      </c>
      <c r="R11" s="15" t="str">
        <f aca="false">A11&amp;","&amp;J11</f>
        <v>10,</v>
      </c>
    </row>
  </sheetData>
  <dataValidations count="4">
    <dataValidation allowBlank="true" operator="between" showDropDown="false" showErrorMessage="true" showInputMessage="false" sqref="M2:M11" type="list">
      <formula1>ContactID</formula1>
      <formula2>0</formula2>
    </dataValidation>
    <dataValidation allowBlank="true" operator="between" showDropDown="false" showErrorMessage="true" showInputMessage="false" sqref="F2:F11 P2:P11" type="list">
      <formula1>SpareID</formula1>
      <formula2>0</formula2>
    </dataValidation>
    <dataValidation allowBlank="true" operator="between" showDropDown="false" showErrorMessage="true" showInputMessage="false" sqref="B2:B11" type="list">
      <formula1>SpareType</formula1>
      <formula2>0</formula2>
    </dataValidation>
    <dataValidation allowBlank="true" operator="between" showDropDown="false" showErrorMessage="true" showInputMessage="false" sqref="Q2:Q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tabColor rgb="FF000000"/>
    <pageSetUpPr fitToPage="false"/>
  </sheetPr>
  <dimension ref="A1:M11"/>
  <sheetViews>
    <sheetView showFormulas="false" showGridLines="true" showRowColHeaders="true" showZeros="true" rightToLeft="false" tabSelected="false" showOutlineSymbols="true" defaultGridColor="true" view="normal" topLeftCell="A1" colorId="64" zoomScale="130" zoomScaleNormal="130" zoomScalePageLayoutView="100" workbookViewId="0">
      <pane xSplit="0" ySplit="1" topLeftCell="A2" activePane="bottomLeft" state="frozen"/>
      <selection pane="topLeft" activeCell="A1" activeCellId="0" sqref="A1"/>
      <selection pane="bottomLeft" activeCell="Q9" activeCellId="0" sqref="Q9"/>
    </sheetView>
  </sheetViews>
  <sheetFormatPr defaultRowHeight="12.75" zeroHeight="false" outlineLevelRow="0" outlineLevelCol="0"/>
  <cols>
    <col collapsed="false" customWidth="true" hidden="false" outlineLevel="0" max="1" min="1" style="18" width="3.86"/>
    <col collapsed="false" customWidth="true" hidden="false" outlineLevel="0" max="3" min="2" style="18" width="3.3"/>
    <col collapsed="false" customWidth="true" hidden="false" outlineLevel="0" max="6" min="4" style="19" width="3.57"/>
    <col collapsed="false" customWidth="true" hidden="false" outlineLevel="0" max="7" min="7" style="18" width="3.3"/>
    <col collapsed="false" customWidth="true" hidden="false" outlineLevel="0" max="8" min="8" style="20" width="3.3"/>
    <col collapsed="false" customWidth="true" hidden="false" outlineLevel="0" max="9" min="9" style="18" width="12.86"/>
    <col collapsed="false" customWidth="true" hidden="false" outlineLevel="0" max="10" min="10" style="18" width="9.42"/>
    <col collapsed="false" customWidth="true" hidden="false" outlineLevel="0" max="11" min="11" style="18" width="5.57"/>
    <col collapsed="false" customWidth="true" hidden="false" outlineLevel="0" max="12" min="12" style="39" width="11.3"/>
    <col collapsed="false" customWidth="true" hidden="false" outlineLevel="0" max="13" min="13" style="22" width="3.3"/>
    <col collapsed="false" customWidth="true" hidden="false" outlineLevel="0" max="1025" min="14" style="0" width="9"/>
  </cols>
  <sheetData>
    <row r="1" s="56" customFormat="true" ht="111" hidden="false" customHeight="true" outlineLevel="0" collapsed="false">
      <c r="A1" s="24" t="s">
        <v>17280</v>
      </c>
      <c r="B1" s="24" t="s">
        <v>17253</v>
      </c>
      <c r="C1" s="24" t="s">
        <v>17263</v>
      </c>
      <c r="D1" s="41" t="s">
        <v>17264</v>
      </c>
      <c r="E1" s="41" t="s">
        <v>17265</v>
      </c>
      <c r="F1" s="41" t="s">
        <v>350</v>
      </c>
      <c r="G1" s="24" t="s">
        <v>17281</v>
      </c>
      <c r="H1" s="40" t="s">
        <v>17282</v>
      </c>
      <c r="I1" s="24" t="s">
        <v>116</v>
      </c>
      <c r="J1" s="24" t="s">
        <v>117</v>
      </c>
      <c r="K1" s="24" t="s">
        <v>118</v>
      </c>
      <c r="L1" s="41" t="s">
        <v>119</v>
      </c>
      <c r="M1" s="24" t="s">
        <v>120</v>
      </c>
    </row>
    <row r="2" customFormat="false" ht="12.75" hidden="false" customHeight="false" outlineLevel="0" collapsed="false">
      <c r="A2" s="82" t="n">
        <f aca="false">ROW()-1</f>
        <v>1</v>
      </c>
      <c r="B2" s="9"/>
      <c r="C2" s="9"/>
      <c r="D2" s="13"/>
      <c r="E2" s="13"/>
      <c r="F2" s="13"/>
      <c r="I2" s="32" t="s">
        <v>121</v>
      </c>
      <c r="J2" s="34" t="n">
        <f aca="true">NOW()</f>
        <v>43608.7053547173</v>
      </c>
      <c r="K2" s="35" t="n">
        <f aca="true">NOW()</f>
        <v>43608.7053547175</v>
      </c>
      <c r="L2" s="76" t="s">
        <v>17280</v>
      </c>
      <c r="M2" s="37" t="s">
        <v>133</v>
      </c>
    </row>
    <row r="3" customFormat="false" ht="12.75" hidden="false" customHeight="false" outlineLevel="0" collapsed="false">
      <c r="A3" s="82" t="n">
        <f aca="false">ROW()-1</f>
        <v>2</v>
      </c>
      <c r="B3" s="9"/>
      <c r="C3" s="9"/>
      <c r="D3" s="13"/>
      <c r="E3" s="13"/>
      <c r="F3" s="13"/>
      <c r="I3" s="32" t="s">
        <v>121</v>
      </c>
      <c r="J3" s="34" t="n">
        <f aca="true">NOW()</f>
        <v>43608.7053547176</v>
      </c>
      <c r="K3" s="35" t="n">
        <f aca="true">NOW()</f>
        <v>43608.7053547176</v>
      </c>
      <c r="L3" s="76" t="s">
        <v>17280</v>
      </c>
      <c r="M3" s="37" t="s">
        <v>133</v>
      </c>
    </row>
    <row r="4" customFormat="false" ht="12.75" hidden="false" customHeight="false" outlineLevel="0" collapsed="false">
      <c r="A4" s="82" t="n">
        <f aca="false">ROW()-1</f>
        <v>3</v>
      </c>
      <c r="B4" s="9"/>
      <c r="C4" s="9"/>
      <c r="D4" s="13"/>
      <c r="E4" s="13"/>
      <c r="F4" s="13"/>
      <c r="I4" s="32" t="s">
        <v>121</v>
      </c>
      <c r="J4" s="34" t="n">
        <f aca="true">NOW()</f>
        <v>43608.7053547178</v>
      </c>
      <c r="K4" s="35" t="n">
        <f aca="true">NOW()</f>
        <v>43608.7053547178</v>
      </c>
      <c r="L4" s="76" t="s">
        <v>17280</v>
      </c>
      <c r="M4" s="37" t="s">
        <v>133</v>
      </c>
    </row>
    <row r="5" customFormat="false" ht="12.75" hidden="false" customHeight="false" outlineLevel="0" collapsed="false">
      <c r="A5" s="82" t="n">
        <f aca="false">ROW()-1</f>
        <v>4</v>
      </c>
      <c r="B5" s="9"/>
      <c r="C5" s="9"/>
      <c r="D5" s="13"/>
      <c r="E5" s="13"/>
      <c r="F5" s="13"/>
      <c r="I5" s="32" t="s">
        <v>121</v>
      </c>
      <c r="J5" s="34" t="n">
        <f aca="true">NOW()</f>
        <v>43608.7053547179</v>
      </c>
      <c r="K5" s="35" t="n">
        <f aca="true">NOW()</f>
        <v>43608.7053547179</v>
      </c>
      <c r="L5" s="76" t="s">
        <v>17280</v>
      </c>
      <c r="M5" s="37" t="s">
        <v>133</v>
      </c>
    </row>
    <row r="6" customFormat="false" ht="12.75" hidden="false" customHeight="false" outlineLevel="0" collapsed="false">
      <c r="A6" s="82" t="n">
        <f aca="false">ROW()-1</f>
        <v>5</v>
      </c>
      <c r="B6" s="9"/>
      <c r="C6" s="9"/>
      <c r="D6" s="13"/>
      <c r="E6" s="13"/>
      <c r="F6" s="13"/>
      <c r="I6" s="32" t="s">
        <v>121</v>
      </c>
      <c r="J6" s="34" t="n">
        <f aca="true">NOW()</f>
        <v>43608.7053547181</v>
      </c>
      <c r="K6" s="35" t="n">
        <f aca="true">NOW()</f>
        <v>43608.7053547181</v>
      </c>
      <c r="L6" s="76" t="s">
        <v>17280</v>
      </c>
      <c r="M6" s="37" t="s">
        <v>133</v>
      </c>
    </row>
    <row r="7" customFormat="false" ht="12.75" hidden="false" customHeight="false" outlineLevel="0" collapsed="false">
      <c r="A7" s="82" t="n">
        <f aca="false">ROW()-1</f>
        <v>6</v>
      </c>
      <c r="B7" s="9"/>
      <c r="C7" s="9"/>
      <c r="D7" s="13"/>
      <c r="E7" s="13"/>
      <c r="F7" s="13"/>
      <c r="I7" s="32" t="s">
        <v>121</v>
      </c>
      <c r="J7" s="34" t="n">
        <f aca="true">NOW()</f>
        <v>43608.7053547182</v>
      </c>
      <c r="K7" s="35" t="n">
        <f aca="true">NOW()</f>
        <v>43608.7053547182</v>
      </c>
      <c r="L7" s="76" t="s">
        <v>17280</v>
      </c>
      <c r="M7" s="37" t="s">
        <v>133</v>
      </c>
    </row>
    <row r="8" customFormat="false" ht="12.75" hidden="false" customHeight="false" outlineLevel="0" collapsed="false">
      <c r="A8" s="82" t="n">
        <f aca="false">ROW()-1</f>
        <v>7</v>
      </c>
      <c r="B8" s="9"/>
      <c r="C8" s="9"/>
      <c r="D8" s="13"/>
      <c r="E8" s="13"/>
      <c r="F8" s="13"/>
      <c r="I8" s="32" t="s">
        <v>121</v>
      </c>
      <c r="J8" s="34" t="n">
        <f aca="true">NOW()</f>
        <v>43608.7053547183</v>
      </c>
      <c r="K8" s="35" t="n">
        <f aca="true">NOW()</f>
        <v>43608.7053547184</v>
      </c>
      <c r="L8" s="76" t="s">
        <v>17280</v>
      </c>
      <c r="M8" s="37" t="s">
        <v>133</v>
      </c>
    </row>
    <row r="9" customFormat="false" ht="12.75" hidden="false" customHeight="false" outlineLevel="0" collapsed="false">
      <c r="A9" s="82" t="n">
        <f aca="false">ROW()-1</f>
        <v>8</v>
      </c>
      <c r="B9" s="9"/>
      <c r="C9" s="9"/>
      <c r="D9" s="13"/>
      <c r="E9" s="13"/>
      <c r="F9" s="13"/>
      <c r="I9" s="32" t="s">
        <v>121</v>
      </c>
      <c r="J9" s="34" t="n">
        <f aca="true">NOW()</f>
        <v>43608.7053547185</v>
      </c>
      <c r="K9" s="35" t="n">
        <f aca="true">NOW()</f>
        <v>43608.7053547185</v>
      </c>
      <c r="L9" s="76" t="s">
        <v>17280</v>
      </c>
      <c r="M9" s="37" t="s">
        <v>133</v>
      </c>
    </row>
    <row r="10" customFormat="false" ht="12.75" hidden="false" customHeight="false" outlineLevel="0" collapsed="false">
      <c r="A10" s="82" t="n">
        <f aca="false">ROW()-1</f>
        <v>9</v>
      </c>
      <c r="B10" s="9"/>
      <c r="C10" s="9"/>
      <c r="D10" s="13"/>
      <c r="E10" s="13"/>
      <c r="F10" s="13"/>
      <c r="I10" s="32" t="s">
        <v>121</v>
      </c>
      <c r="J10" s="34" t="n">
        <f aca="true">NOW()</f>
        <v>43608.7053547186</v>
      </c>
      <c r="K10" s="35" t="n">
        <f aca="true">NOW()</f>
        <v>43608.7053547187</v>
      </c>
      <c r="L10" s="76" t="s">
        <v>17280</v>
      </c>
      <c r="M10" s="37" t="s">
        <v>133</v>
      </c>
    </row>
    <row r="11" customFormat="false" ht="12.75" hidden="false" customHeight="false" outlineLevel="0" collapsed="false">
      <c r="A11" s="82" t="n">
        <f aca="false">ROW()-1</f>
        <v>10</v>
      </c>
      <c r="B11" s="9"/>
      <c r="C11" s="9"/>
      <c r="D11" s="13"/>
      <c r="E11" s="13"/>
      <c r="F11" s="13"/>
      <c r="I11" s="32" t="s">
        <v>121</v>
      </c>
      <c r="J11" s="34" t="n">
        <f aca="true">NOW()</f>
        <v>43608.7053547188</v>
      </c>
      <c r="K11" s="35" t="n">
        <f aca="true">NOW()</f>
        <v>43608.7053547188</v>
      </c>
      <c r="L11" s="76" t="s">
        <v>17280</v>
      </c>
      <c r="M11" s="37" t="s">
        <v>133</v>
      </c>
    </row>
  </sheetData>
  <dataValidations count="3">
    <dataValidation allowBlank="true" operator="between" showDropDown="false" showErrorMessage="true" showInputMessage="false" sqref="I2:I11" type="list">
      <formula1>c1ntactid</formula1>
      <formula2>0</formula2>
    </dataValidation>
    <dataValidation allowBlank="true" operator="between" showDropDown="false" showErrorMessage="true" showInputMessage="false" sqref="L2:L11" type="list">
      <formula1>InstructionID</formula1>
      <formula2>0</formula2>
    </dataValidation>
    <dataValidation allowBlank="true" operator="between" showDropDown="false" showErrorMessage="true" showInputMessage="false" sqref="M2:M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sheetPr filterMode="false">
    <tabColor rgb="FF000000"/>
    <pageSetUpPr fitToPage="false"/>
  </sheetPr>
  <dimension ref="A1:M11"/>
  <sheetViews>
    <sheetView showFormulas="false" showGridLines="true" showRowColHeaders="true" showZeros="true" rightToLeft="false" tabSelected="false" showOutlineSymbols="true" defaultGridColor="true" view="normal" topLeftCell="A1" colorId="64" zoomScale="145" zoomScaleNormal="145" zoomScalePageLayoutView="100" workbookViewId="0">
      <pane xSplit="0" ySplit="1" topLeftCell="A2" activePane="bottomLeft" state="frozen"/>
      <selection pane="topLeft" activeCell="A1" activeCellId="0" sqref="A1"/>
      <selection pane="bottomLeft" activeCell="O12" activeCellId="0" sqref="O12"/>
    </sheetView>
  </sheetViews>
  <sheetFormatPr defaultRowHeight="12.75" zeroHeight="false" outlineLevelRow="0" outlineLevelCol="0"/>
  <cols>
    <col collapsed="false" customWidth="true" hidden="false" outlineLevel="0" max="1" min="1" style="18" width="3.86"/>
    <col collapsed="false" customWidth="true" hidden="false" outlineLevel="0" max="3" min="2" style="18" width="3.3"/>
    <col collapsed="false" customWidth="true" hidden="false" outlineLevel="0" max="6" min="4" style="19" width="3.57"/>
    <col collapsed="false" customWidth="true" hidden="false" outlineLevel="0" max="7" min="7" style="18" width="3.3"/>
    <col collapsed="false" customWidth="true" hidden="false" outlineLevel="0" max="8" min="8" style="20" width="3.3"/>
    <col collapsed="false" customWidth="true" hidden="false" outlineLevel="0" max="9" min="9" style="18" width="12.86"/>
    <col collapsed="false" customWidth="true" hidden="false" outlineLevel="0" max="10" min="10" style="18" width="9.42"/>
    <col collapsed="false" customWidth="true" hidden="false" outlineLevel="0" max="11" min="11" style="18" width="5.57"/>
    <col collapsed="false" customWidth="true" hidden="false" outlineLevel="0" max="12" min="12" style="39" width="6.28"/>
    <col collapsed="false" customWidth="true" hidden="false" outlineLevel="0" max="13" min="13" style="22" width="3.3"/>
    <col collapsed="false" customWidth="true" hidden="false" outlineLevel="0" max="1025" min="14" style="0" width="9"/>
  </cols>
  <sheetData>
    <row r="1" s="56" customFormat="true" ht="102" hidden="false" customHeight="true" outlineLevel="0" collapsed="false">
      <c r="A1" s="24" t="s">
        <v>17283</v>
      </c>
      <c r="B1" s="24" t="s">
        <v>17253</v>
      </c>
      <c r="C1" s="24" t="s">
        <v>17263</v>
      </c>
      <c r="D1" s="41" t="s">
        <v>17264</v>
      </c>
      <c r="E1" s="41" t="s">
        <v>17265</v>
      </c>
      <c r="F1" s="41" t="s">
        <v>350</v>
      </c>
      <c r="G1" s="24" t="s">
        <v>17284</v>
      </c>
      <c r="H1" s="40" t="s">
        <v>17285</v>
      </c>
      <c r="I1" s="24" t="s">
        <v>116</v>
      </c>
      <c r="J1" s="24" t="s">
        <v>117</v>
      </c>
      <c r="K1" s="24" t="s">
        <v>118</v>
      </c>
      <c r="L1" s="41" t="s">
        <v>119</v>
      </c>
      <c r="M1" s="24" t="s">
        <v>120</v>
      </c>
    </row>
    <row r="2" customFormat="false" ht="12.75" hidden="false" customHeight="false" outlineLevel="0" collapsed="false">
      <c r="A2" s="82" t="n">
        <f aca="false">ROW()-1</f>
        <v>1</v>
      </c>
      <c r="B2" s="9"/>
      <c r="C2" s="9"/>
      <c r="D2" s="13"/>
      <c r="E2" s="13"/>
      <c r="F2" s="13"/>
      <c r="I2" s="32" t="s">
        <v>121</v>
      </c>
      <c r="J2" s="34" t="n">
        <f aca="true">NOW()</f>
        <v>43608.7053547287</v>
      </c>
      <c r="K2" s="35" t="n">
        <f aca="true">NOW()</f>
        <v>43608.7053547288</v>
      </c>
      <c r="L2" s="76" t="s">
        <v>17283</v>
      </c>
      <c r="M2" s="37" t="s">
        <v>133</v>
      </c>
    </row>
    <row r="3" customFormat="false" ht="12.75" hidden="false" customHeight="false" outlineLevel="0" collapsed="false">
      <c r="A3" s="82" t="n">
        <f aca="false">ROW()-1</f>
        <v>2</v>
      </c>
      <c r="B3" s="9"/>
      <c r="C3" s="9"/>
      <c r="D3" s="13"/>
      <c r="E3" s="13"/>
      <c r="F3" s="13"/>
      <c r="I3" s="32" t="s">
        <v>121</v>
      </c>
      <c r="J3" s="34" t="n">
        <f aca="true">NOW()</f>
        <v>43608.7053547289</v>
      </c>
      <c r="K3" s="35" t="n">
        <f aca="true">NOW()</f>
        <v>43608.705354729</v>
      </c>
      <c r="L3" s="76" t="s">
        <v>17283</v>
      </c>
      <c r="M3" s="37" t="s">
        <v>133</v>
      </c>
    </row>
    <row r="4" customFormat="false" ht="12.75" hidden="false" customHeight="false" outlineLevel="0" collapsed="false">
      <c r="A4" s="82" t="n">
        <f aca="false">ROW()-1</f>
        <v>3</v>
      </c>
      <c r="B4" s="9"/>
      <c r="C4" s="9"/>
      <c r="D4" s="13"/>
      <c r="E4" s="13"/>
      <c r="F4" s="13"/>
      <c r="I4" s="32" t="s">
        <v>121</v>
      </c>
      <c r="J4" s="34" t="n">
        <f aca="true">NOW()</f>
        <v>43608.7053547291</v>
      </c>
      <c r="K4" s="35" t="n">
        <f aca="true">NOW()</f>
        <v>43608.7053547291</v>
      </c>
      <c r="L4" s="76" t="s">
        <v>17283</v>
      </c>
      <c r="M4" s="37" t="s">
        <v>133</v>
      </c>
    </row>
    <row r="5" customFormat="false" ht="12.75" hidden="false" customHeight="false" outlineLevel="0" collapsed="false">
      <c r="A5" s="82" t="n">
        <f aca="false">ROW()-1</f>
        <v>4</v>
      </c>
      <c r="B5" s="9"/>
      <c r="C5" s="9"/>
      <c r="D5" s="13"/>
      <c r="E5" s="13"/>
      <c r="F5" s="13"/>
      <c r="I5" s="32" t="s">
        <v>121</v>
      </c>
      <c r="J5" s="34" t="n">
        <f aca="true">NOW()</f>
        <v>43608.7053547292</v>
      </c>
      <c r="K5" s="35" t="n">
        <f aca="true">NOW()</f>
        <v>43608.7053547292</v>
      </c>
      <c r="L5" s="76" t="s">
        <v>17283</v>
      </c>
      <c r="M5" s="37" t="s">
        <v>133</v>
      </c>
    </row>
    <row r="6" customFormat="false" ht="12.75" hidden="false" customHeight="false" outlineLevel="0" collapsed="false">
      <c r="A6" s="82" t="n">
        <f aca="false">ROW()-1</f>
        <v>5</v>
      </c>
      <c r="B6" s="9"/>
      <c r="C6" s="9"/>
      <c r="D6" s="13"/>
      <c r="E6" s="13"/>
      <c r="F6" s="13"/>
      <c r="I6" s="32" t="s">
        <v>121</v>
      </c>
      <c r="J6" s="34" t="n">
        <f aca="true">NOW()</f>
        <v>43608.7053547293</v>
      </c>
      <c r="K6" s="35" t="n">
        <f aca="true">NOW()</f>
        <v>43608.7053547294</v>
      </c>
      <c r="L6" s="76" t="s">
        <v>17283</v>
      </c>
      <c r="M6" s="37" t="s">
        <v>133</v>
      </c>
    </row>
    <row r="7" customFormat="false" ht="12.75" hidden="false" customHeight="false" outlineLevel="0" collapsed="false">
      <c r="A7" s="82" t="n">
        <f aca="false">ROW()-1</f>
        <v>6</v>
      </c>
      <c r="B7" s="9"/>
      <c r="C7" s="9"/>
      <c r="D7" s="13"/>
      <c r="E7" s="13"/>
      <c r="F7" s="13"/>
      <c r="I7" s="32" t="s">
        <v>121</v>
      </c>
      <c r="J7" s="34" t="n">
        <f aca="true">NOW()</f>
        <v>43608.7053547295</v>
      </c>
      <c r="K7" s="35" t="n">
        <f aca="true">NOW()</f>
        <v>43608.7053547295</v>
      </c>
      <c r="L7" s="76" t="s">
        <v>17283</v>
      </c>
      <c r="M7" s="37" t="s">
        <v>133</v>
      </c>
    </row>
    <row r="8" customFormat="false" ht="12.75" hidden="false" customHeight="false" outlineLevel="0" collapsed="false">
      <c r="A8" s="82" t="n">
        <f aca="false">ROW()-1</f>
        <v>7</v>
      </c>
      <c r="B8" s="9"/>
      <c r="C8" s="9"/>
      <c r="D8" s="13"/>
      <c r="E8" s="13"/>
      <c r="F8" s="13"/>
      <c r="I8" s="32" t="s">
        <v>121</v>
      </c>
      <c r="J8" s="34" t="n">
        <f aca="true">NOW()</f>
        <v>43608.7053547296</v>
      </c>
      <c r="K8" s="35" t="n">
        <f aca="true">NOW()</f>
        <v>43608.7053547296</v>
      </c>
      <c r="L8" s="76" t="s">
        <v>17283</v>
      </c>
      <c r="M8" s="37" t="s">
        <v>133</v>
      </c>
    </row>
    <row r="9" customFormat="false" ht="12.75" hidden="false" customHeight="false" outlineLevel="0" collapsed="false">
      <c r="A9" s="82" t="n">
        <f aca="false">ROW()-1</f>
        <v>8</v>
      </c>
      <c r="B9" s="9"/>
      <c r="C9" s="9"/>
      <c r="D9" s="13"/>
      <c r="E9" s="13"/>
      <c r="F9" s="13"/>
      <c r="I9" s="32" t="s">
        <v>121</v>
      </c>
      <c r="J9" s="34" t="n">
        <f aca="true">NOW()</f>
        <v>43608.7053547297</v>
      </c>
      <c r="K9" s="35" t="n">
        <f aca="true">NOW()</f>
        <v>43608.7053547297</v>
      </c>
      <c r="L9" s="76" t="s">
        <v>17283</v>
      </c>
      <c r="M9" s="37" t="s">
        <v>133</v>
      </c>
    </row>
    <row r="10" customFormat="false" ht="12.75" hidden="false" customHeight="false" outlineLevel="0" collapsed="false">
      <c r="A10" s="82" t="n">
        <f aca="false">ROW()-1</f>
        <v>9</v>
      </c>
      <c r="B10" s="9"/>
      <c r="C10" s="9"/>
      <c r="D10" s="13"/>
      <c r="E10" s="13"/>
      <c r="F10" s="13"/>
      <c r="I10" s="32" t="s">
        <v>121</v>
      </c>
      <c r="J10" s="34" t="n">
        <f aca="true">NOW()</f>
        <v>43608.7053547298</v>
      </c>
      <c r="K10" s="35" t="n">
        <f aca="true">NOW()</f>
        <v>43608.7053547299</v>
      </c>
      <c r="L10" s="76" t="s">
        <v>17283</v>
      </c>
      <c r="M10" s="37" t="s">
        <v>133</v>
      </c>
    </row>
    <row r="11" customFormat="false" ht="12.75" hidden="false" customHeight="false" outlineLevel="0" collapsed="false">
      <c r="A11" s="82" t="n">
        <f aca="false">ROW()-1</f>
        <v>10</v>
      </c>
      <c r="B11" s="9"/>
      <c r="C11" s="9"/>
      <c r="D11" s="13"/>
      <c r="E11" s="13"/>
      <c r="F11" s="13"/>
      <c r="I11" s="32" t="s">
        <v>121</v>
      </c>
      <c r="J11" s="34" t="n">
        <f aca="true">NOW()</f>
        <v>43608.70535473</v>
      </c>
      <c r="K11" s="35" t="n">
        <f aca="true">NOW()</f>
        <v>43608.70535473</v>
      </c>
      <c r="L11" s="76" t="s">
        <v>17283</v>
      </c>
      <c r="M11" s="37" t="s">
        <v>133</v>
      </c>
    </row>
  </sheetData>
  <dataValidations count="3">
    <dataValidation allowBlank="true" operator="between" showDropDown="false" showErrorMessage="true" showInputMessage="false" sqref="I2:I11" type="list">
      <formula1>ContactID</formula1>
      <formula2>0</formula2>
    </dataValidation>
    <dataValidation allowBlank="true" operator="between" showDropDown="false" showErrorMessage="true" showInputMessage="false" sqref="L2:L11" type="list">
      <formula1>TestID</formula1>
      <formula2>0</formula2>
    </dataValidation>
    <dataValidation allowBlank="true" operator="between" showDropDown="false" showErrorMessage="true" showInputMessage="false" sqref="M2:M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tabColor rgb="FF000000"/>
    <pageSetUpPr fitToPage="false"/>
  </sheetPr>
  <dimension ref="A1:M11"/>
  <sheetViews>
    <sheetView showFormulas="false" showGridLines="true" showRowColHeaders="true" showZeros="true" rightToLeft="false" tabSelected="false" showOutlineSymbols="true" defaultGridColor="true" view="normal" topLeftCell="A1" colorId="64" zoomScale="145" zoomScaleNormal="145" zoomScalePageLayoutView="100" workbookViewId="0">
      <pane xSplit="0" ySplit="1" topLeftCell="A2" activePane="bottomLeft" state="frozen"/>
      <selection pane="topLeft" activeCell="A1" activeCellId="0" sqref="A1"/>
      <selection pane="bottomLeft" activeCell="O14" activeCellId="0" sqref="O14"/>
    </sheetView>
  </sheetViews>
  <sheetFormatPr defaultRowHeight="12.75" zeroHeight="false" outlineLevelRow="0" outlineLevelCol="0"/>
  <cols>
    <col collapsed="false" customWidth="true" hidden="false" outlineLevel="0" max="1" min="1" style="18" width="3.98"/>
    <col collapsed="false" customWidth="true" hidden="false" outlineLevel="0" max="3" min="2" style="18" width="3.3"/>
    <col collapsed="false" customWidth="true" hidden="false" outlineLevel="0" max="6" min="4" style="19" width="3.57"/>
    <col collapsed="false" customWidth="true" hidden="false" outlineLevel="0" max="7" min="7" style="18" width="3.3"/>
    <col collapsed="false" customWidth="true" hidden="false" outlineLevel="0" max="8" min="8" style="20" width="3.3"/>
    <col collapsed="false" customWidth="true" hidden="false" outlineLevel="0" max="9" min="9" style="18" width="12.86"/>
    <col collapsed="false" customWidth="true" hidden="false" outlineLevel="0" max="10" min="10" style="18" width="9.42"/>
    <col collapsed="false" customWidth="true" hidden="false" outlineLevel="0" max="11" min="11" style="18" width="5.57"/>
    <col collapsed="false" customWidth="true" hidden="false" outlineLevel="0" max="12" min="12" style="39" width="12.42"/>
    <col collapsed="false" customWidth="true" hidden="false" outlineLevel="0" max="13" min="13" style="22" width="3.3"/>
    <col collapsed="false" customWidth="true" hidden="false" outlineLevel="0" max="1025" min="14" style="0" width="9"/>
  </cols>
  <sheetData>
    <row r="1" s="56" customFormat="true" ht="95.25" hidden="false" customHeight="true" outlineLevel="0" collapsed="false">
      <c r="A1" s="24" t="s">
        <v>17286</v>
      </c>
      <c r="B1" s="24" t="s">
        <v>17253</v>
      </c>
      <c r="C1" s="24" t="s">
        <v>17263</v>
      </c>
      <c r="D1" s="41" t="s">
        <v>17264</v>
      </c>
      <c r="E1" s="41" t="s">
        <v>17265</v>
      </c>
      <c r="F1" s="41" t="s">
        <v>350</v>
      </c>
      <c r="G1" s="24" t="s">
        <v>17287</v>
      </c>
      <c r="H1" s="40" t="s">
        <v>17288</v>
      </c>
      <c r="I1" s="24" t="s">
        <v>116</v>
      </c>
      <c r="J1" s="24" t="s">
        <v>117</v>
      </c>
      <c r="K1" s="24" t="s">
        <v>118</v>
      </c>
      <c r="L1" s="41" t="s">
        <v>119</v>
      </c>
      <c r="M1" s="24" t="s">
        <v>120</v>
      </c>
    </row>
    <row r="2" customFormat="false" ht="12.75" hidden="false" customHeight="false" outlineLevel="0" collapsed="false">
      <c r="A2" s="82" t="n">
        <f aca="false">ROW()-1</f>
        <v>1</v>
      </c>
      <c r="B2" s="9"/>
      <c r="C2" s="9"/>
      <c r="D2" s="13"/>
      <c r="E2" s="13"/>
      <c r="F2" s="13"/>
      <c r="I2" s="32" t="s">
        <v>121</v>
      </c>
      <c r="J2" s="34" t="n">
        <f aca="true">NOW()</f>
        <v>43608.70535474</v>
      </c>
      <c r="K2" s="35" t="n">
        <f aca="true">NOW()</f>
        <v>43608.7053547401</v>
      </c>
      <c r="L2" s="76" t="s">
        <v>17286</v>
      </c>
      <c r="M2" s="37" t="s">
        <v>133</v>
      </c>
    </row>
    <row r="3" customFormat="false" ht="12.75" hidden="false" customHeight="false" outlineLevel="0" collapsed="false">
      <c r="A3" s="82" t="n">
        <f aca="false">ROW()-1</f>
        <v>2</v>
      </c>
      <c r="B3" s="9"/>
      <c r="C3" s="9"/>
      <c r="D3" s="13"/>
      <c r="E3" s="13"/>
      <c r="F3" s="13"/>
      <c r="I3" s="32" t="s">
        <v>121</v>
      </c>
      <c r="J3" s="34" t="n">
        <f aca="true">NOW()</f>
        <v>43608.7053547403</v>
      </c>
      <c r="K3" s="35" t="n">
        <f aca="true">NOW()</f>
        <v>43608.7053547403</v>
      </c>
      <c r="L3" s="76" t="s">
        <v>17286</v>
      </c>
      <c r="M3" s="37" t="s">
        <v>133</v>
      </c>
    </row>
    <row r="4" customFormat="false" ht="12.75" hidden="false" customHeight="false" outlineLevel="0" collapsed="false">
      <c r="A4" s="82" t="n">
        <f aca="false">ROW()-1</f>
        <v>3</v>
      </c>
      <c r="B4" s="9"/>
      <c r="C4" s="9"/>
      <c r="D4" s="13"/>
      <c r="E4" s="13"/>
      <c r="F4" s="13"/>
      <c r="I4" s="32" t="s">
        <v>121</v>
      </c>
      <c r="J4" s="34" t="n">
        <f aca="true">NOW()</f>
        <v>43608.7053547405</v>
      </c>
      <c r="K4" s="35" t="n">
        <f aca="true">NOW()</f>
        <v>43608.7053547405</v>
      </c>
      <c r="L4" s="76" t="s">
        <v>17286</v>
      </c>
      <c r="M4" s="37" t="s">
        <v>133</v>
      </c>
    </row>
    <row r="5" customFormat="false" ht="12.75" hidden="false" customHeight="false" outlineLevel="0" collapsed="false">
      <c r="A5" s="82" t="n">
        <f aca="false">ROW()-1</f>
        <v>4</v>
      </c>
      <c r="B5" s="9"/>
      <c r="C5" s="9"/>
      <c r="D5" s="13"/>
      <c r="E5" s="13"/>
      <c r="F5" s="13"/>
      <c r="I5" s="32" t="s">
        <v>121</v>
      </c>
      <c r="J5" s="34" t="n">
        <f aca="true">NOW()</f>
        <v>43608.7053547407</v>
      </c>
      <c r="K5" s="35" t="n">
        <f aca="true">NOW()</f>
        <v>43608.7053547407</v>
      </c>
      <c r="L5" s="76" t="s">
        <v>17286</v>
      </c>
      <c r="M5" s="37" t="s">
        <v>133</v>
      </c>
    </row>
    <row r="6" customFormat="false" ht="12.75" hidden="false" customHeight="false" outlineLevel="0" collapsed="false">
      <c r="A6" s="82" t="n">
        <f aca="false">ROW()-1</f>
        <v>5</v>
      </c>
      <c r="B6" s="9"/>
      <c r="C6" s="9"/>
      <c r="D6" s="13"/>
      <c r="E6" s="13"/>
      <c r="F6" s="13"/>
      <c r="I6" s="32" t="s">
        <v>121</v>
      </c>
      <c r="J6" s="34" t="n">
        <f aca="true">NOW()</f>
        <v>43608.7053547409</v>
      </c>
      <c r="K6" s="35" t="n">
        <f aca="true">NOW()</f>
        <v>43608.705354741</v>
      </c>
      <c r="L6" s="76" t="s">
        <v>17286</v>
      </c>
      <c r="M6" s="37" t="s">
        <v>133</v>
      </c>
    </row>
    <row r="7" customFormat="false" ht="12.75" hidden="false" customHeight="false" outlineLevel="0" collapsed="false">
      <c r="A7" s="82" t="n">
        <f aca="false">ROW()-1</f>
        <v>6</v>
      </c>
      <c r="B7" s="9"/>
      <c r="C7" s="9"/>
      <c r="D7" s="13"/>
      <c r="E7" s="13"/>
      <c r="F7" s="13"/>
      <c r="I7" s="32" t="s">
        <v>121</v>
      </c>
      <c r="J7" s="34" t="n">
        <f aca="true">NOW()</f>
        <v>43608.7053547411</v>
      </c>
      <c r="K7" s="35" t="n">
        <f aca="true">NOW()</f>
        <v>43608.7053547412</v>
      </c>
      <c r="L7" s="76" t="s">
        <v>17286</v>
      </c>
      <c r="M7" s="37" t="s">
        <v>133</v>
      </c>
    </row>
    <row r="8" customFormat="false" ht="12.75" hidden="false" customHeight="false" outlineLevel="0" collapsed="false">
      <c r="A8" s="82" t="n">
        <f aca="false">ROW()-1</f>
        <v>7</v>
      </c>
      <c r="B8" s="9"/>
      <c r="C8" s="9"/>
      <c r="D8" s="13"/>
      <c r="E8" s="13"/>
      <c r="F8" s="13"/>
      <c r="I8" s="32" t="s">
        <v>121</v>
      </c>
      <c r="J8" s="34" t="n">
        <f aca="true">NOW()</f>
        <v>43608.7053547413</v>
      </c>
      <c r="K8" s="35" t="n">
        <f aca="true">NOW()</f>
        <v>43608.7053547414</v>
      </c>
      <c r="L8" s="76" t="s">
        <v>17286</v>
      </c>
      <c r="M8" s="37" t="s">
        <v>133</v>
      </c>
    </row>
    <row r="9" customFormat="false" ht="12.75" hidden="false" customHeight="false" outlineLevel="0" collapsed="false">
      <c r="A9" s="82" t="n">
        <f aca="false">ROW()-1</f>
        <v>8</v>
      </c>
      <c r="B9" s="9"/>
      <c r="C9" s="9"/>
      <c r="D9" s="13"/>
      <c r="E9" s="13"/>
      <c r="F9" s="13"/>
      <c r="I9" s="32" t="s">
        <v>121</v>
      </c>
      <c r="J9" s="34" t="n">
        <f aca="true">NOW()</f>
        <v>43608.7053547415</v>
      </c>
      <c r="K9" s="35" t="n">
        <f aca="true">NOW()</f>
        <v>43608.7053547416</v>
      </c>
      <c r="L9" s="76" t="s">
        <v>17286</v>
      </c>
      <c r="M9" s="37" t="s">
        <v>133</v>
      </c>
    </row>
    <row r="10" customFormat="false" ht="12.75" hidden="false" customHeight="false" outlineLevel="0" collapsed="false">
      <c r="A10" s="82" t="n">
        <f aca="false">ROW()-1</f>
        <v>9</v>
      </c>
      <c r="B10" s="9"/>
      <c r="C10" s="9"/>
      <c r="D10" s="13"/>
      <c r="E10" s="13"/>
      <c r="F10" s="13"/>
      <c r="I10" s="32" t="s">
        <v>121</v>
      </c>
      <c r="J10" s="34" t="n">
        <f aca="true">NOW()</f>
        <v>43608.7053547417</v>
      </c>
      <c r="K10" s="35" t="n">
        <f aca="true">NOW()</f>
        <v>43608.7053547418</v>
      </c>
      <c r="L10" s="76" t="s">
        <v>17286</v>
      </c>
      <c r="M10" s="37" t="s">
        <v>133</v>
      </c>
    </row>
    <row r="11" customFormat="false" ht="12.75" hidden="false" customHeight="false" outlineLevel="0" collapsed="false">
      <c r="A11" s="82" t="n">
        <f aca="false">ROW()-1</f>
        <v>10</v>
      </c>
      <c r="B11" s="9"/>
      <c r="C11" s="9"/>
      <c r="D11" s="13"/>
      <c r="E11" s="13"/>
      <c r="F11" s="13"/>
      <c r="I11" s="32" t="s">
        <v>121</v>
      </c>
      <c r="J11" s="34" t="n">
        <f aca="true">NOW()</f>
        <v>43608.7053547419</v>
      </c>
      <c r="K11" s="35" t="n">
        <f aca="true">NOW()</f>
        <v>43608.705354742</v>
      </c>
      <c r="L11" s="76" t="s">
        <v>17286</v>
      </c>
      <c r="M11" s="37" t="s">
        <v>133</v>
      </c>
    </row>
  </sheetData>
  <dataValidations count="3">
    <dataValidation allowBlank="true" operator="between" showDropDown="false" showErrorMessage="true" showInputMessage="false" sqref="I2:I11" type="list">
      <formula1>ContactID</formula1>
      <formula2>0</formula2>
    </dataValidation>
    <dataValidation allowBlank="true" operator="between" showDropDown="false" showErrorMessage="true" showInputMessage="false" sqref="L2:L11" type="list">
      <formula1>CertificationID</formula1>
      <formula2>0</formula2>
    </dataValidation>
    <dataValidation allowBlank="true" operator="between" showDropDown="false" showErrorMessage="true" showInputMessage="false" sqref="M2:M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tabColor rgb="FF000000"/>
    <pageSetUpPr fitToPage="false"/>
  </sheetPr>
  <dimension ref="A1:M1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0" ySplit="1" topLeftCell="A2" activePane="bottomLeft" state="frozen"/>
      <selection pane="topLeft" activeCell="A1" activeCellId="0" sqref="A1"/>
      <selection pane="bottomLeft" activeCell="L2" activeCellId="0" sqref="L2"/>
    </sheetView>
  </sheetViews>
  <sheetFormatPr defaultRowHeight="12.75" zeroHeight="false" outlineLevelRow="0" outlineLevelCol="0"/>
  <cols>
    <col collapsed="false" customWidth="true" hidden="false" outlineLevel="0" max="1" min="1" style="18" width="4.29"/>
    <col collapsed="false" customWidth="true" hidden="false" outlineLevel="0" max="6" min="2" style="19" width="3.57"/>
    <col collapsed="false" customWidth="true" hidden="false" outlineLevel="0" max="7" min="7" style="18" width="3.3"/>
    <col collapsed="false" customWidth="true" hidden="false" outlineLevel="0" max="8" min="8" style="20" width="3.3"/>
    <col collapsed="false" customWidth="true" hidden="false" outlineLevel="0" max="9" min="9" style="18" width="12.86"/>
    <col collapsed="false" customWidth="true" hidden="false" outlineLevel="0" max="10" min="10" style="18" width="9.42"/>
    <col collapsed="false" customWidth="true" hidden="false" outlineLevel="0" max="11" min="11" style="18" width="5.57"/>
    <col collapsed="false" customWidth="true" hidden="false" outlineLevel="0" max="12" min="12" style="39" width="9.29"/>
    <col collapsed="false" customWidth="true" hidden="false" outlineLevel="0" max="13" min="13" style="22" width="3.3"/>
    <col collapsed="false" customWidth="true" hidden="false" outlineLevel="0" max="1025" min="14" style="0" width="9"/>
  </cols>
  <sheetData>
    <row r="1" s="56" customFormat="true" ht="90.75" hidden="false" customHeight="true" outlineLevel="0" collapsed="false">
      <c r="A1" s="24" t="s">
        <v>17289</v>
      </c>
      <c r="B1" s="41" t="s">
        <v>17253</v>
      </c>
      <c r="C1" s="41" t="s">
        <v>17263</v>
      </c>
      <c r="D1" s="41" t="s">
        <v>17264</v>
      </c>
      <c r="E1" s="41" t="s">
        <v>17265</v>
      </c>
      <c r="F1" s="41" t="s">
        <v>350</v>
      </c>
      <c r="G1" s="24" t="s">
        <v>17290</v>
      </c>
      <c r="H1" s="40" t="s">
        <v>17291</v>
      </c>
      <c r="I1" s="24" t="s">
        <v>116</v>
      </c>
      <c r="J1" s="24" t="s">
        <v>117</v>
      </c>
      <c r="K1" s="24" t="s">
        <v>118</v>
      </c>
      <c r="L1" s="41" t="s">
        <v>119</v>
      </c>
      <c r="M1" s="24" t="s">
        <v>120</v>
      </c>
    </row>
    <row r="2" customFormat="false" ht="12.75" hidden="false" customHeight="false" outlineLevel="0" collapsed="false">
      <c r="A2" s="82" t="n">
        <f aca="false">ROW()-1</f>
        <v>1</v>
      </c>
      <c r="B2" s="13"/>
      <c r="C2" s="13"/>
      <c r="D2" s="13"/>
      <c r="E2" s="13"/>
      <c r="F2" s="13"/>
      <c r="I2" s="32" t="s">
        <v>121</v>
      </c>
      <c r="J2" s="34" t="n">
        <f aca="true">NOW()</f>
        <v>43608.7053547572</v>
      </c>
      <c r="K2" s="35" t="n">
        <f aca="true">NOW()</f>
        <v>43608.7053547573</v>
      </c>
      <c r="L2" s="76" t="s">
        <v>17289</v>
      </c>
      <c r="M2" s="37" t="s">
        <v>133</v>
      </c>
    </row>
    <row r="3" customFormat="false" ht="12.75" hidden="false" customHeight="false" outlineLevel="0" collapsed="false">
      <c r="A3" s="82" t="n">
        <f aca="false">ROW()-1</f>
        <v>2</v>
      </c>
      <c r="B3" s="13"/>
      <c r="C3" s="13"/>
      <c r="D3" s="13"/>
      <c r="E3" s="13"/>
      <c r="F3" s="13"/>
      <c r="I3" s="32" t="s">
        <v>121</v>
      </c>
      <c r="J3" s="34" t="n">
        <f aca="true">NOW()</f>
        <v>43608.7053547575</v>
      </c>
      <c r="K3" s="35" t="n">
        <f aca="true">NOW()</f>
        <v>43608.7053547575</v>
      </c>
      <c r="L3" s="76" t="s">
        <v>17289</v>
      </c>
      <c r="M3" s="37" t="s">
        <v>133</v>
      </c>
    </row>
    <row r="4" customFormat="false" ht="12.75" hidden="false" customHeight="false" outlineLevel="0" collapsed="false">
      <c r="A4" s="82" t="n">
        <f aca="false">ROW()-1</f>
        <v>3</v>
      </c>
      <c r="B4" s="13"/>
      <c r="C4" s="13"/>
      <c r="D4" s="13"/>
      <c r="E4" s="13"/>
      <c r="F4" s="13"/>
      <c r="I4" s="32" t="s">
        <v>121</v>
      </c>
      <c r="J4" s="34" t="n">
        <f aca="true">NOW()</f>
        <v>43608.7053547576</v>
      </c>
      <c r="K4" s="35" t="n">
        <f aca="true">NOW()</f>
        <v>43608.7053547576</v>
      </c>
      <c r="L4" s="76" t="s">
        <v>17289</v>
      </c>
      <c r="M4" s="37" t="s">
        <v>133</v>
      </c>
    </row>
    <row r="5" customFormat="false" ht="12.75" hidden="false" customHeight="false" outlineLevel="0" collapsed="false">
      <c r="A5" s="82" t="n">
        <f aca="false">ROW()-1</f>
        <v>4</v>
      </c>
      <c r="B5" s="13"/>
      <c r="C5" s="13"/>
      <c r="D5" s="13"/>
      <c r="E5" s="13"/>
      <c r="F5" s="13"/>
      <c r="I5" s="32" t="s">
        <v>121</v>
      </c>
      <c r="J5" s="34" t="n">
        <f aca="true">NOW()</f>
        <v>43608.7053547577</v>
      </c>
      <c r="K5" s="35" t="n">
        <f aca="true">NOW()</f>
        <v>43608.7053547578</v>
      </c>
      <c r="L5" s="76" t="s">
        <v>17289</v>
      </c>
      <c r="M5" s="37" t="s">
        <v>133</v>
      </c>
    </row>
    <row r="6" customFormat="false" ht="12.75" hidden="false" customHeight="false" outlineLevel="0" collapsed="false">
      <c r="A6" s="82" t="n">
        <f aca="false">ROW()-1</f>
        <v>5</v>
      </c>
      <c r="B6" s="13"/>
      <c r="C6" s="13"/>
      <c r="D6" s="13"/>
      <c r="E6" s="13"/>
      <c r="F6" s="13"/>
      <c r="I6" s="32" t="s">
        <v>121</v>
      </c>
      <c r="J6" s="34" t="n">
        <f aca="true">NOW()</f>
        <v>43608.7053547579</v>
      </c>
      <c r="K6" s="35" t="n">
        <f aca="true">NOW()</f>
        <v>43608.7053547579</v>
      </c>
      <c r="L6" s="76" t="s">
        <v>17289</v>
      </c>
      <c r="M6" s="37" t="s">
        <v>133</v>
      </c>
    </row>
    <row r="7" customFormat="false" ht="12.75" hidden="false" customHeight="false" outlineLevel="0" collapsed="false">
      <c r="A7" s="82" t="n">
        <f aca="false">ROW()-1</f>
        <v>6</v>
      </c>
      <c r="B7" s="13"/>
      <c r="C7" s="13"/>
      <c r="D7" s="13"/>
      <c r="E7" s="13"/>
      <c r="F7" s="13"/>
      <c r="I7" s="32" t="s">
        <v>121</v>
      </c>
      <c r="J7" s="34" t="n">
        <f aca="true">NOW()</f>
        <v>43608.705354758</v>
      </c>
      <c r="K7" s="35" t="n">
        <f aca="true">NOW()</f>
        <v>43608.7053547581</v>
      </c>
      <c r="L7" s="76" t="s">
        <v>17289</v>
      </c>
      <c r="M7" s="37" t="s">
        <v>133</v>
      </c>
    </row>
    <row r="8" customFormat="false" ht="12.75" hidden="false" customHeight="false" outlineLevel="0" collapsed="false">
      <c r="A8" s="82" t="n">
        <f aca="false">ROW()-1</f>
        <v>7</v>
      </c>
      <c r="B8" s="13"/>
      <c r="C8" s="13"/>
      <c r="D8" s="13"/>
      <c r="E8" s="13"/>
      <c r="F8" s="13"/>
      <c r="I8" s="32" t="s">
        <v>121</v>
      </c>
      <c r="J8" s="34" t="n">
        <f aca="true">NOW()</f>
        <v>43608.7053547581</v>
      </c>
      <c r="K8" s="35" t="n">
        <f aca="true">NOW()</f>
        <v>43608.7053547582</v>
      </c>
      <c r="L8" s="76" t="s">
        <v>17289</v>
      </c>
      <c r="M8" s="37" t="s">
        <v>133</v>
      </c>
    </row>
    <row r="9" customFormat="false" ht="12.75" hidden="false" customHeight="false" outlineLevel="0" collapsed="false">
      <c r="A9" s="82" t="n">
        <f aca="false">ROW()-1</f>
        <v>8</v>
      </c>
      <c r="B9" s="13"/>
      <c r="C9" s="13"/>
      <c r="D9" s="13"/>
      <c r="E9" s="13"/>
      <c r="F9" s="13"/>
      <c r="I9" s="32" t="s">
        <v>121</v>
      </c>
      <c r="J9" s="34" t="n">
        <f aca="true">NOW()</f>
        <v>43608.7053547583</v>
      </c>
      <c r="K9" s="35" t="n">
        <f aca="true">NOW()</f>
        <v>43608.7053547583</v>
      </c>
      <c r="L9" s="76" t="s">
        <v>17289</v>
      </c>
      <c r="M9" s="37" t="s">
        <v>133</v>
      </c>
    </row>
    <row r="10" customFormat="false" ht="12.75" hidden="false" customHeight="false" outlineLevel="0" collapsed="false">
      <c r="A10" s="82" t="n">
        <f aca="false">ROW()-1</f>
        <v>9</v>
      </c>
      <c r="B10" s="13"/>
      <c r="C10" s="13"/>
      <c r="D10" s="13"/>
      <c r="E10" s="13"/>
      <c r="F10" s="13"/>
      <c r="I10" s="32" t="s">
        <v>121</v>
      </c>
      <c r="J10" s="34" t="n">
        <f aca="true">NOW()</f>
        <v>43608.7053547584</v>
      </c>
      <c r="K10" s="35" t="n">
        <f aca="true">NOW()</f>
        <v>43608.7053547585</v>
      </c>
      <c r="L10" s="76" t="s">
        <v>17289</v>
      </c>
      <c r="M10" s="37" t="s">
        <v>133</v>
      </c>
    </row>
    <row r="11" customFormat="false" ht="12.75" hidden="false" customHeight="false" outlineLevel="0" collapsed="false">
      <c r="A11" s="82" t="n">
        <f aca="false">ROW()-1</f>
        <v>10</v>
      </c>
      <c r="B11" s="13"/>
      <c r="C11" s="13"/>
      <c r="D11" s="13"/>
      <c r="E11" s="13"/>
      <c r="F11" s="13"/>
      <c r="I11" s="32" t="s">
        <v>121</v>
      </c>
      <c r="J11" s="34" t="n">
        <f aca="true">NOW()</f>
        <v>43608.7053547586</v>
      </c>
      <c r="K11" s="35" t="n">
        <f aca="true">NOW()</f>
        <v>43608.7053547586</v>
      </c>
      <c r="L11" s="76" t="s">
        <v>17289</v>
      </c>
      <c r="M11" s="37" t="s">
        <v>133</v>
      </c>
    </row>
  </sheetData>
  <dataValidations count="3">
    <dataValidation allowBlank="true" operator="between" showDropDown="false" showErrorMessage="true" showInputMessage="false" sqref="I2:I11" type="list">
      <formula1>ContactID</formula1>
      <formula2>0</formula2>
    </dataValidation>
    <dataValidation allowBlank="true" operator="between" showDropDown="false" showErrorMessage="true" showInputMessage="false" sqref="L2:L11" type="list">
      <formula1>MaterialID</formula1>
      <formula2>0</formula2>
    </dataValidation>
    <dataValidation allowBlank="true" operator="between" showDropDown="false" showErrorMessage="true" showInputMessage="false" sqref="M2:M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tabColor rgb="FF000000"/>
    <pageSetUpPr fitToPage="false"/>
  </sheetPr>
  <dimension ref="A1:M1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0" ySplit="1" topLeftCell="A2" activePane="bottomLeft" state="frozen"/>
      <selection pane="topLeft" activeCell="A1" activeCellId="0" sqref="A1"/>
      <selection pane="bottomLeft" activeCell="O8" activeCellId="0" sqref="O8"/>
    </sheetView>
  </sheetViews>
  <sheetFormatPr defaultRowHeight="12.75" zeroHeight="false" outlineLevelRow="0" outlineLevelCol="0"/>
  <cols>
    <col collapsed="false" customWidth="true" hidden="false" outlineLevel="0" max="1" min="1" style="18" width="4.14"/>
    <col collapsed="false" customWidth="true" hidden="false" outlineLevel="0" max="6" min="2" style="19" width="3.57"/>
    <col collapsed="false" customWidth="true" hidden="false" outlineLevel="0" max="7" min="7" style="18" width="3.3"/>
    <col collapsed="false" customWidth="true" hidden="false" outlineLevel="0" max="8" min="8" style="20" width="3.3"/>
    <col collapsed="false" customWidth="true" hidden="false" outlineLevel="0" max="9" min="9" style="18" width="12.86"/>
    <col collapsed="false" customWidth="true" hidden="false" outlineLevel="0" max="10" min="10" style="18" width="9.42"/>
    <col collapsed="false" customWidth="true" hidden="false" outlineLevel="0" max="11" min="11" style="18" width="5.57"/>
    <col collapsed="false" customWidth="true" hidden="false" outlineLevel="0" max="12" min="12" style="39" width="6.15"/>
    <col collapsed="false" customWidth="true" hidden="false" outlineLevel="0" max="13" min="13" style="22" width="3.3"/>
    <col collapsed="false" customWidth="true" hidden="false" outlineLevel="0" max="1025" min="14" style="0" width="9"/>
  </cols>
  <sheetData>
    <row r="1" s="56" customFormat="true" ht="97.5" hidden="false" customHeight="true" outlineLevel="0" collapsed="false">
      <c r="A1" s="24" t="s">
        <v>17292</v>
      </c>
      <c r="B1" s="41" t="s">
        <v>17253</v>
      </c>
      <c r="C1" s="41" t="s">
        <v>17263</v>
      </c>
      <c r="D1" s="41" t="s">
        <v>17264</v>
      </c>
      <c r="E1" s="41" t="s">
        <v>17265</v>
      </c>
      <c r="F1" s="41" t="s">
        <v>350</v>
      </c>
      <c r="G1" s="24" t="s">
        <v>17293</v>
      </c>
      <c r="H1" s="40" t="s">
        <v>17294</v>
      </c>
      <c r="I1" s="24" t="s">
        <v>116</v>
      </c>
      <c r="J1" s="24" t="s">
        <v>117</v>
      </c>
      <c r="K1" s="24" t="s">
        <v>118</v>
      </c>
      <c r="L1" s="41" t="s">
        <v>119</v>
      </c>
      <c r="M1" s="24" t="s">
        <v>120</v>
      </c>
    </row>
    <row r="2" customFormat="false" ht="12.75" hidden="false" customHeight="false" outlineLevel="0" collapsed="false">
      <c r="A2" s="82" t="n">
        <f aca="false">ROW()-1</f>
        <v>1</v>
      </c>
      <c r="B2" s="13"/>
      <c r="C2" s="13"/>
      <c r="D2" s="13"/>
      <c r="E2" s="13"/>
      <c r="F2" s="13"/>
      <c r="I2" s="32" t="s">
        <v>121</v>
      </c>
      <c r="J2" s="34" t="n">
        <f aca="true">NOW()</f>
        <v>43608.7053547695</v>
      </c>
      <c r="K2" s="35" t="n">
        <f aca="true">NOW()</f>
        <v>43608.7053547696</v>
      </c>
      <c r="L2" s="76" t="s">
        <v>17292</v>
      </c>
      <c r="M2" s="37" t="s">
        <v>133</v>
      </c>
    </row>
    <row r="3" customFormat="false" ht="12.75" hidden="false" customHeight="false" outlineLevel="0" collapsed="false">
      <c r="A3" s="82" t="n">
        <f aca="false">ROW()-1</f>
        <v>2</v>
      </c>
      <c r="B3" s="13"/>
      <c r="C3" s="13"/>
      <c r="D3" s="13"/>
      <c r="E3" s="13"/>
      <c r="F3" s="13"/>
      <c r="I3" s="32" t="s">
        <v>121</v>
      </c>
      <c r="J3" s="34" t="n">
        <f aca="true">NOW()</f>
        <v>43608.7053547697</v>
      </c>
      <c r="K3" s="35" t="n">
        <f aca="true">NOW()</f>
        <v>43608.7053547697</v>
      </c>
      <c r="L3" s="76" t="s">
        <v>17292</v>
      </c>
      <c r="M3" s="37" t="s">
        <v>133</v>
      </c>
    </row>
    <row r="4" customFormat="false" ht="12.75" hidden="false" customHeight="false" outlineLevel="0" collapsed="false">
      <c r="A4" s="82" t="n">
        <f aca="false">ROW()-1</f>
        <v>3</v>
      </c>
      <c r="B4" s="13"/>
      <c r="C4" s="13"/>
      <c r="D4" s="13"/>
      <c r="E4" s="13"/>
      <c r="F4" s="13"/>
      <c r="I4" s="32" t="s">
        <v>121</v>
      </c>
      <c r="J4" s="34" t="n">
        <f aca="true">NOW()</f>
        <v>43608.7053547699</v>
      </c>
      <c r="K4" s="35" t="n">
        <f aca="true">NOW()</f>
        <v>43608.7053547699</v>
      </c>
      <c r="L4" s="76" t="s">
        <v>17292</v>
      </c>
      <c r="M4" s="37" t="s">
        <v>133</v>
      </c>
    </row>
    <row r="5" customFormat="false" ht="12.75" hidden="false" customHeight="false" outlineLevel="0" collapsed="false">
      <c r="A5" s="82" t="n">
        <f aca="false">ROW()-1</f>
        <v>4</v>
      </c>
      <c r="B5" s="13"/>
      <c r="C5" s="13"/>
      <c r="D5" s="13"/>
      <c r="E5" s="13"/>
      <c r="F5" s="13"/>
      <c r="I5" s="32" t="s">
        <v>121</v>
      </c>
      <c r="J5" s="34" t="n">
        <f aca="true">NOW()</f>
        <v>43608.70535477</v>
      </c>
      <c r="K5" s="35" t="n">
        <f aca="true">NOW()</f>
        <v>43608.7053547701</v>
      </c>
      <c r="L5" s="76" t="s">
        <v>17292</v>
      </c>
      <c r="M5" s="37" t="s">
        <v>133</v>
      </c>
    </row>
    <row r="6" customFormat="false" ht="12.75" hidden="false" customHeight="false" outlineLevel="0" collapsed="false">
      <c r="A6" s="82" t="n">
        <f aca="false">ROW()-1</f>
        <v>5</v>
      </c>
      <c r="B6" s="13"/>
      <c r="C6" s="13"/>
      <c r="D6" s="13"/>
      <c r="E6" s="13"/>
      <c r="F6" s="13"/>
      <c r="I6" s="32" t="s">
        <v>121</v>
      </c>
      <c r="J6" s="34" t="n">
        <f aca="true">NOW()</f>
        <v>43608.7053547701</v>
      </c>
      <c r="K6" s="35" t="n">
        <f aca="true">NOW()</f>
        <v>43608.7053547702</v>
      </c>
      <c r="L6" s="76" t="s">
        <v>17292</v>
      </c>
      <c r="M6" s="37" t="s">
        <v>133</v>
      </c>
    </row>
    <row r="7" customFormat="false" ht="12.75" hidden="false" customHeight="false" outlineLevel="0" collapsed="false">
      <c r="A7" s="82" t="n">
        <f aca="false">ROW()-1</f>
        <v>6</v>
      </c>
      <c r="B7" s="13"/>
      <c r="C7" s="13"/>
      <c r="D7" s="13"/>
      <c r="E7" s="13"/>
      <c r="F7" s="13"/>
      <c r="I7" s="32" t="s">
        <v>121</v>
      </c>
      <c r="J7" s="34" t="n">
        <f aca="true">NOW()</f>
        <v>43608.7053547703</v>
      </c>
      <c r="K7" s="35" t="n">
        <f aca="true">NOW()</f>
        <v>43608.7053547703</v>
      </c>
      <c r="L7" s="76" t="s">
        <v>17292</v>
      </c>
      <c r="M7" s="37" t="s">
        <v>133</v>
      </c>
    </row>
    <row r="8" customFormat="false" ht="12.75" hidden="false" customHeight="false" outlineLevel="0" collapsed="false">
      <c r="A8" s="82" t="n">
        <f aca="false">ROW()-1</f>
        <v>7</v>
      </c>
      <c r="B8" s="13"/>
      <c r="C8" s="13"/>
      <c r="D8" s="13"/>
      <c r="E8" s="13"/>
      <c r="F8" s="13"/>
      <c r="I8" s="32" t="s">
        <v>121</v>
      </c>
      <c r="J8" s="34" t="n">
        <f aca="true">NOW()</f>
        <v>43608.7053547704</v>
      </c>
      <c r="K8" s="35" t="n">
        <f aca="true">NOW()</f>
        <v>43608.7053547704</v>
      </c>
      <c r="L8" s="76" t="s">
        <v>17292</v>
      </c>
      <c r="M8" s="37" t="s">
        <v>133</v>
      </c>
    </row>
    <row r="9" customFormat="false" ht="12.75" hidden="false" customHeight="false" outlineLevel="0" collapsed="false">
      <c r="A9" s="82" t="n">
        <f aca="false">ROW()-1</f>
        <v>8</v>
      </c>
      <c r="B9" s="13"/>
      <c r="C9" s="13"/>
      <c r="D9" s="13"/>
      <c r="E9" s="13"/>
      <c r="F9" s="13"/>
      <c r="I9" s="32" t="s">
        <v>121</v>
      </c>
      <c r="J9" s="34" t="n">
        <f aca="true">NOW()</f>
        <v>43608.7053547705</v>
      </c>
      <c r="K9" s="35" t="n">
        <f aca="true">NOW()</f>
        <v>43608.7053547706</v>
      </c>
      <c r="L9" s="76" t="s">
        <v>17292</v>
      </c>
      <c r="M9" s="37" t="s">
        <v>133</v>
      </c>
    </row>
    <row r="10" customFormat="false" ht="12.75" hidden="false" customHeight="false" outlineLevel="0" collapsed="false">
      <c r="A10" s="82" t="n">
        <f aca="false">ROW()-1</f>
        <v>9</v>
      </c>
      <c r="B10" s="13"/>
      <c r="C10" s="13"/>
      <c r="D10" s="13"/>
      <c r="E10" s="13"/>
      <c r="F10" s="13"/>
      <c r="I10" s="32" t="s">
        <v>121</v>
      </c>
      <c r="J10" s="34" t="n">
        <f aca="true">NOW()</f>
        <v>43608.7053547707</v>
      </c>
      <c r="K10" s="35" t="n">
        <f aca="true">NOW()</f>
        <v>43608.7053547707</v>
      </c>
      <c r="L10" s="76" t="s">
        <v>17292</v>
      </c>
      <c r="M10" s="37" t="s">
        <v>133</v>
      </c>
    </row>
    <row r="11" customFormat="false" ht="12.75" hidden="false" customHeight="false" outlineLevel="0" collapsed="false">
      <c r="A11" s="82" t="n">
        <f aca="false">ROW()-1</f>
        <v>10</v>
      </c>
      <c r="B11" s="13"/>
      <c r="C11" s="13"/>
      <c r="D11" s="13"/>
      <c r="E11" s="13"/>
      <c r="F11" s="13"/>
      <c r="I11" s="32" t="s">
        <v>121</v>
      </c>
      <c r="J11" s="34" t="n">
        <f aca="true">NOW()</f>
        <v>43608.7053547708</v>
      </c>
      <c r="K11" s="35" t="n">
        <f aca="true">NOW()</f>
        <v>43608.7053547708</v>
      </c>
      <c r="L11" s="76" t="s">
        <v>17292</v>
      </c>
      <c r="M11" s="37" t="s">
        <v>133</v>
      </c>
    </row>
  </sheetData>
  <dataValidations count="3">
    <dataValidation allowBlank="true" operator="between" showDropDown="false" showErrorMessage="true" showInputMessage="false" sqref="I2:I11" type="list">
      <formula1>ContactID</formula1>
      <formula2>0</formula2>
    </dataValidation>
    <dataValidation allowBlank="true" operator="between" showDropDown="false" showErrorMessage="true" showInputMessage="false" sqref="L2:L11" type="list">
      <formula1>ToolID</formula1>
      <formula2>0</formula2>
    </dataValidation>
    <dataValidation allowBlank="true" operator="between" showDropDown="false" showErrorMessage="true" showInputMessage="false" sqref="M2:M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99CC00"/>
    <pageSetUpPr fitToPage="false"/>
  </sheetPr>
  <dimension ref="A1:K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14" topLeftCell="H15" activePane="bottomRight" state="frozen"/>
      <selection pane="topLeft" activeCell="A1" activeCellId="0" sqref="A1"/>
      <selection pane="topRight" activeCell="H1" activeCellId="0" sqref="H1"/>
      <selection pane="bottomLeft" activeCell="A15" activeCellId="0" sqref="A15"/>
      <selection pane="bottomRight" activeCell="H3" activeCellId="0" sqref="H3"/>
    </sheetView>
  </sheetViews>
  <sheetFormatPr defaultRowHeight="12.75" zeroHeight="false" outlineLevelRow="0" outlineLevelCol="0"/>
  <cols>
    <col collapsed="false" customWidth="true" hidden="false" outlineLevel="0" max="1" min="1" style="18" width="4.57"/>
    <col collapsed="false" customWidth="true" hidden="false" outlineLevel="0" max="2" min="2" style="19" width="3.57"/>
    <col collapsed="false" customWidth="true" hidden="false" outlineLevel="0" max="3" min="3" style="19" width="11.14"/>
    <col collapsed="false" customWidth="true" hidden="false" outlineLevel="0" max="4" min="4" style="18" width="25.86"/>
    <col collapsed="false" customWidth="true" hidden="false" outlineLevel="0" max="5" min="5" style="20" width="49.15"/>
    <col collapsed="false" customWidth="true" hidden="false" outlineLevel="0" max="6" min="6" style="18" width="21.86"/>
    <col collapsed="false" customWidth="true" hidden="false" outlineLevel="0" max="7" min="7" style="18" width="11.86"/>
    <col collapsed="false" customWidth="true" hidden="false" outlineLevel="0" max="8" min="8" style="18" width="5.57"/>
    <col collapsed="false" customWidth="true" hidden="false" outlineLevel="0" max="9" min="9" style="39" width="28.14"/>
    <col collapsed="false" customWidth="true" hidden="false" outlineLevel="0" max="10" min="10" style="22" width="9.85"/>
    <col collapsed="false" customWidth="true" hidden="false" outlineLevel="0" max="11" min="11" style="23" width="28.57"/>
    <col collapsed="false" customWidth="true" hidden="false" outlineLevel="0" max="1025" min="12" style="0" width="9"/>
  </cols>
  <sheetData>
    <row r="1" s="43" customFormat="true" ht="140.1" hidden="false" customHeight="true" outlineLevel="0" collapsed="false">
      <c r="A1" s="24" t="s">
        <v>140</v>
      </c>
      <c r="B1" s="26" t="s">
        <v>99</v>
      </c>
      <c r="C1" s="26" t="s">
        <v>100</v>
      </c>
      <c r="D1" s="24" t="s">
        <v>141</v>
      </c>
      <c r="E1" s="40" t="s">
        <v>142</v>
      </c>
      <c r="F1" s="28" t="s">
        <v>116</v>
      </c>
      <c r="G1" s="25" t="s">
        <v>117</v>
      </c>
      <c r="H1" s="25" t="s">
        <v>118</v>
      </c>
      <c r="I1" s="41" t="s">
        <v>119</v>
      </c>
      <c r="J1" s="24" t="s">
        <v>120</v>
      </c>
      <c r="K1" s="42" t="s">
        <v>143</v>
      </c>
    </row>
    <row r="2" customFormat="false" ht="36.6" hidden="false" customHeight="false" outlineLevel="0" collapsed="false">
      <c r="A2" s="44" t="n">
        <f aca="false">ROW()-1</f>
        <v>1</v>
      </c>
      <c r="B2" s="45"/>
      <c r="C2" s="46" t="s">
        <v>144</v>
      </c>
      <c r="D2" s="47" t="s">
        <v>145</v>
      </c>
      <c r="E2" s="48" t="s">
        <v>146</v>
      </c>
      <c r="F2" s="47" t="s">
        <v>132</v>
      </c>
      <c r="G2" s="49" t="n">
        <f aca="true">NOW()</f>
        <v>43608.7053532819</v>
      </c>
      <c r="H2" s="50" t="n">
        <f aca="true">NOW()</f>
        <v>43608.7053532824</v>
      </c>
      <c r="I2" s="51" t="s">
        <v>147</v>
      </c>
      <c r="J2" s="52" t="s">
        <v>133</v>
      </c>
      <c r="K2" s="53" t="str">
        <f aca="false">_xlfn.CONCAT(A2, ",", D2)</f>
        <v>1,Многоквартирный жилой дом</v>
      </c>
    </row>
    <row r="3" customFormat="false" ht="14.65" hidden="false" customHeight="false" outlineLevel="0" collapsed="false"/>
  </sheetData>
  <dataValidations count="2">
    <dataValidation allowBlank="true" operator="between" showDropDown="false" showErrorMessage="true" showInputMessage="false" sqref="F2" type="list">
      <formula1>ContactID</formula1>
      <formula2>0</formula2>
    </dataValidation>
    <dataValidation allowBlank="true" operator="between" showDropDown="false" showErrorMessage="true" showInputMessage="false" sqref="I2" type="list">
      <formula1>FacilityID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tabColor rgb="FF000000"/>
    <pageSetUpPr fitToPage="false"/>
  </sheetPr>
  <dimension ref="A1:M1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0" ySplit="1" topLeftCell="A2" activePane="bottomLeft" state="frozen"/>
      <selection pane="topLeft" activeCell="A1" activeCellId="0" sqref="A1"/>
      <selection pane="bottomLeft" activeCell="O9" activeCellId="0" sqref="O9"/>
    </sheetView>
  </sheetViews>
  <sheetFormatPr defaultRowHeight="12.75" zeroHeight="false" outlineLevelRow="0" outlineLevelCol="0"/>
  <cols>
    <col collapsed="false" customWidth="true" hidden="false" outlineLevel="0" max="1" min="1" style="18" width="4.14"/>
    <col collapsed="false" customWidth="true" hidden="false" outlineLevel="0" max="6" min="2" style="19" width="3.57"/>
    <col collapsed="false" customWidth="true" hidden="false" outlineLevel="0" max="7" min="7" style="18" width="3.3"/>
    <col collapsed="false" customWidth="true" hidden="false" outlineLevel="0" max="8" min="8" style="20" width="3.3"/>
    <col collapsed="false" customWidth="true" hidden="false" outlineLevel="0" max="9" min="9" style="18" width="12.86"/>
    <col collapsed="false" customWidth="true" hidden="false" outlineLevel="0" max="10" min="10" style="18" width="9.42"/>
    <col collapsed="false" customWidth="true" hidden="false" outlineLevel="0" max="11" min="11" style="18" width="5.57"/>
    <col collapsed="false" customWidth="true" hidden="false" outlineLevel="0" max="12" min="12" style="39" width="9.13"/>
    <col collapsed="false" customWidth="true" hidden="false" outlineLevel="0" max="13" min="13" style="22" width="3.3"/>
    <col collapsed="false" customWidth="true" hidden="false" outlineLevel="0" max="1025" min="14" style="0" width="9"/>
  </cols>
  <sheetData>
    <row r="1" s="56" customFormat="true" ht="84" hidden="false" customHeight="true" outlineLevel="0" collapsed="false">
      <c r="A1" s="24" t="s">
        <v>17295</v>
      </c>
      <c r="B1" s="41" t="s">
        <v>17253</v>
      </c>
      <c r="C1" s="41" t="s">
        <v>17263</v>
      </c>
      <c r="D1" s="41" t="s">
        <v>17264</v>
      </c>
      <c r="E1" s="41" t="s">
        <v>17265</v>
      </c>
      <c r="F1" s="41" t="s">
        <v>350</v>
      </c>
      <c r="G1" s="24" t="s">
        <v>17296</v>
      </c>
      <c r="H1" s="40" t="s">
        <v>17297</v>
      </c>
      <c r="I1" s="24" t="s">
        <v>116</v>
      </c>
      <c r="J1" s="24" t="s">
        <v>117</v>
      </c>
      <c r="K1" s="24" t="s">
        <v>118</v>
      </c>
      <c r="L1" s="41" t="s">
        <v>119</v>
      </c>
      <c r="M1" s="24" t="s">
        <v>120</v>
      </c>
    </row>
    <row r="2" customFormat="false" ht="12.75" hidden="false" customHeight="false" outlineLevel="0" collapsed="false">
      <c r="A2" s="82" t="n">
        <f aca="false">ROW()-1</f>
        <v>1</v>
      </c>
      <c r="B2" s="13"/>
      <c r="C2" s="13"/>
      <c r="D2" s="13"/>
      <c r="E2" s="13"/>
      <c r="F2" s="13"/>
      <c r="I2" s="32" t="s">
        <v>121</v>
      </c>
      <c r="J2" s="34" t="n">
        <f aca="true">NOW()</f>
        <v>43608.7053547808</v>
      </c>
      <c r="K2" s="35" t="n">
        <f aca="true">NOW()</f>
        <v>43608.7053547808</v>
      </c>
      <c r="L2" s="76" t="s">
        <v>17295</v>
      </c>
      <c r="M2" s="37" t="s">
        <v>133</v>
      </c>
    </row>
    <row r="3" customFormat="false" ht="12.75" hidden="false" customHeight="false" outlineLevel="0" collapsed="false">
      <c r="A3" s="82" t="n">
        <f aca="false">ROW()-1</f>
        <v>2</v>
      </c>
      <c r="B3" s="13"/>
      <c r="C3" s="13"/>
      <c r="D3" s="13"/>
      <c r="E3" s="13"/>
      <c r="F3" s="13"/>
      <c r="I3" s="32" t="s">
        <v>121</v>
      </c>
      <c r="J3" s="34" t="n">
        <f aca="true">NOW()</f>
        <v>43608.705354781</v>
      </c>
      <c r="K3" s="35" t="n">
        <f aca="true">NOW()</f>
        <v>43608.705354781</v>
      </c>
      <c r="L3" s="76" t="s">
        <v>17295</v>
      </c>
      <c r="M3" s="37" t="s">
        <v>133</v>
      </c>
    </row>
    <row r="4" customFormat="false" ht="12.75" hidden="false" customHeight="false" outlineLevel="0" collapsed="false">
      <c r="A4" s="82" t="n">
        <f aca="false">ROW()-1</f>
        <v>3</v>
      </c>
      <c r="B4" s="13"/>
      <c r="C4" s="13"/>
      <c r="D4" s="13"/>
      <c r="E4" s="13"/>
      <c r="F4" s="13"/>
      <c r="I4" s="32" t="s">
        <v>121</v>
      </c>
      <c r="J4" s="34" t="n">
        <f aca="true">NOW()</f>
        <v>43608.7053547811</v>
      </c>
      <c r="K4" s="35" t="n">
        <f aca="true">NOW()</f>
        <v>43608.7053547812</v>
      </c>
      <c r="L4" s="76" t="s">
        <v>17295</v>
      </c>
      <c r="M4" s="37" t="s">
        <v>133</v>
      </c>
    </row>
    <row r="5" customFormat="false" ht="12.75" hidden="false" customHeight="false" outlineLevel="0" collapsed="false">
      <c r="A5" s="82" t="n">
        <f aca="false">ROW()-1</f>
        <v>4</v>
      </c>
      <c r="B5" s="13"/>
      <c r="C5" s="13"/>
      <c r="D5" s="13"/>
      <c r="E5" s="13"/>
      <c r="F5" s="13"/>
      <c r="I5" s="32" t="s">
        <v>121</v>
      </c>
      <c r="J5" s="34" t="n">
        <f aca="true">NOW()</f>
        <v>43608.7053547813</v>
      </c>
      <c r="K5" s="35" t="n">
        <f aca="true">NOW()</f>
        <v>43608.7053547813</v>
      </c>
      <c r="L5" s="76" t="s">
        <v>17295</v>
      </c>
      <c r="M5" s="37" t="s">
        <v>133</v>
      </c>
    </row>
    <row r="6" customFormat="false" ht="12.75" hidden="false" customHeight="false" outlineLevel="0" collapsed="false">
      <c r="A6" s="82" t="n">
        <f aca="false">ROW()-1</f>
        <v>5</v>
      </c>
      <c r="B6" s="13"/>
      <c r="C6" s="13"/>
      <c r="D6" s="13"/>
      <c r="E6" s="13"/>
      <c r="F6" s="13"/>
      <c r="I6" s="32" t="s">
        <v>121</v>
      </c>
      <c r="J6" s="34" t="n">
        <f aca="true">NOW()</f>
        <v>43608.7053547814</v>
      </c>
      <c r="K6" s="35" t="n">
        <f aca="true">NOW()</f>
        <v>43608.7053547815</v>
      </c>
      <c r="L6" s="76" t="s">
        <v>17295</v>
      </c>
      <c r="M6" s="37" t="s">
        <v>133</v>
      </c>
    </row>
    <row r="7" customFormat="false" ht="12.75" hidden="false" customHeight="false" outlineLevel="0" collapsed="false">
      <c r="A7" s="82" t="n">
        <f aca="false">ROW()-1</f>
        <v>6</v>
      </c>
      <c r="B7" s="13"/>
      <c r="C7" s="13"/>
      <c r="D7" s="13"/>
      <c r="E7" s="13"/>
      <c r="F7" s="13"/>
      <c r="I7" s="32" t="s">
        <v>121</v>
      </c>
      <c r="J7" s="34" t="n">
        <f aca="true">NOW()</f>
        <v>43608.7053547816</v>
      </c>
      <c r="K7" s="35" t="n">
        <f aca="true">NOW()</f>
        <v>43608.7053547816</v>
      </c>
      <c r="L7" s="76" t="s">
        <v>17295</v>
      </c>
      <c r="M7" s="37" t="s">
        <v>133</v>
      </c>
    </row>
    <row r="8" customFormat="false" ht="12.75" hidden="false" customHeight="false" outlineLevel="0" collapsed="false">
      <c r="A8" s="82" t="n">
        <f aca="false">ROW()-1</f>
        <v>7</v>
      </c>
      <c r="B8" s="13"/>
      <c r="C8" s="13"/>
      <c r="D8" s="13"/>
      <c r="E8" s="13"/>
      <c r="F8" s="13"/>
      <c r="I8" s="32" t="s">
        <v>121</v>
      </c>
      <c r="J8" s="34" t="n">
        <f aca="true">NOW()</f>
        <v>43608.7053547817</v>
      </c>
      <c r="K8" s="35" t="n">
        <f aca="true">NOW()</f>
        <v>43608.7053547817</v>
      </c>
      <c r="L8" s="76" t="s">
        <v>17295</v>
      </c>
      <c r="M8" s="37" t="s">
        <v>133</v>
      </c>
    </row>
    <row r="9" customFormat="false" ht="12.75" hidden="false" customHeight="false" outlineLevel="0" collapsed="false">
      <c r="A9" s="82" t="n">
        <f aca="false">ROW()-1</f>
        <v>8</v>
      </c>
      <c r="B9" s="13"/>
      <c r="C9" s="13"/>
      <c r="D9" s="13"/>
      <c r="E9" s="13"/>
      <c r="F9" s="13"/>
      <c r="I9" s="32" t="s">
        <v>121</v>
      </c>
      <c r="J9" s="34" t="n">
        <f aca="true">NOW()</f>
        <v>43608.7053547818</v>
      </c>
      <c r="K9" s="35" t="n">
        <f aca="true">NOW()</f>
        <v>43608.7053547819</v>
      </c>
      <c r="L9" s="76" t="s">
        <v>17295</v>
      </c>
      <c r="M9" s="37" t="s">
        <v>133</v>
      </c>
    </row>
    <row r="10" customFormat="false" ht="12.75" hidden="false" customHeight="false" outlineLevel="0" collapsed="false">
      <c r="A10" s="82" t="n">
        <f aca="false">ROW()-1</f>
        <v>9</v>
      </c>
      <c r="B10" s="13"/>
      <c r="C10" s="13"/>
      <c r="D10" s="13"/>
      <c r="E10" s="13"/>
      <c r="F10" s="13"/>
      <c r="I10" s="32" t="s">
        <v>121</v>
      </c>
      <c r="J10" s="34" t="n">
        <f aca="true">NOW()</f>
        <v>43608.7053547819</v>
      </c>
      <c r="K10" s="35" t="n">
        <f aca="true">NOW()</f>
        <v>43608.705354782</v>
      </c>
      <c r="L10" s="76" t="s">
        <v>17295</v>
      </c>
      <c r="M10" s="37" t="s">
        <v>133</v>
      </c>
    </row>
    <row r="11" customFormat="false" ht="12.75" hidden="false" customHeight="false" outlineLevel="0" collapsed="false">
      <c r="A11" s="82" t="n">
        <f aca="false">ROW()-1</f>
        <v>10</v>
      </c>
      <c r="B11" s="13"/>
      <c r="C11" s="13"/>
      <c r="D11" s="13"/>
      <c r="E11" s="13"/>
      <c r="F11" s="13"/>
      <c r="I11" s="32" t="s">
        <v>121</v>
      </c>
      <c r="J11" s="34" t="n">
        <f aca="true">NOW()</f>
        <v>43608.7053547821</v>
      </c>
      <c r="K11" s="35" t="n">
        <f aca="true">NOW()</f>
        <v>43608.7053547821</v>
      </c>
      <c r="L11" s="76" t="s">
        <v>17295</v>
      </c>
      <c r="M11" s="37" t="s">
        <v>133</v>
      </c>
    </row>
  </sheetData>
  <dataValidations count="3">
    <dataValidation allowBlank="true" operator="between" showDropDown="false" showErrorMessage="true" showInputMessage="false" sqref="I2:I11" type="list">
      <formula1>ContactID</formula1>
      <formula2>0</formula2>
    </dataValidation>
    <dataValidation allowBlank="true" operator="between" showDropDown="false" showErrorMessage="true" showInputMessage="false" sqref="L2:L11" type="list">
      <formula1>TrainingID</formula1>
      <formula2>0</formula2>
    </dataValidation>
    <dataValidation allowBlank="true" operator="between" showDropDown="false" showErrorMessage="true" showInputMessage="false" sqref="M2:M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sheetPr filterMode="false">
    <tabColor rgb="FF000000"/>
    <pageSetUpPr fitToPage="false"/>
  </sheetPr>
  <dimension ref="A1:Y11"/>
  <sheetViews>
    <sheetView showFormulas="false" showGridLines="true" showRowColHeaders="true" showZeros="true" rightToLeft="false" tabSelected="false" showOutlineSymbols="true" defaultGridColor="true" view="normal" topLeftCell="A1" colorId="64" zoomScale="145" zoomScaleNormal="145" zoomScalePageLayoutView="100" workbookViewId="0">
      <pane xSplit="0" ySplit="1" topLeftCell="A2" activePane="bottomLeft" state="frozen"/>
      <selection pane="topLeft" activeCell="A1" activeCellId="0" sqref="A1"/>
      <selection pane="bottomLeft" activeCell="AA10" activeCellId="0" sqref="AA10"/>
    </sheetView>
  </sheetViews>
  <sheetFormatPr defaultRowHeight="12.75" zeroHeight="false" outlineLevelRow="0" outlineLevelCol="0"/>
  <cols>
    <col collapsed="false" customWidth="true" hidden="false" outlineLevel="0" max="1" min="1" style="171" width="3.71"/>
    <col collapsed="false" customWidth="true" hidden="false" outlineLevel="0" max="2" min="2" style="9" width="3.3"/>
    <col collapsed="false" customWidth="true" hidden="false" outlineLevel="0" max="3" min="3" style="9" width="13.43"/>
    <col collapsed="false" customWidth="true" hidden="false" outlineLevel="0" max="11" min="4" style="13" width="3.57"/>
    <col collapsed="false" customWidth="true" hidden="false" outlineLevel="0" max="13" min="12" style="9" width="3.3"/>
    <col collapsed="false" customWidth="true" hidden="false" outlineLevel="0" max="14" min="14" style="12" width="3.3"/>
    <col collapsed="false" customWidth="true" hidden="false" outlineLevel="0" max="15" min="15" style="9" width="3.3"/>
    <col collapsed="false" customWidth="true" hidden="false" outlineLevel="0" max="16" min="16" style="9" width="11.14"/>
    <col collapsed="false" customWidth="true" hidden="false" outlineLevel="0" max="17" min="17" style="9" width="3.3"/>
    <col collapsed="false" customWidth="true" hidden="false" outlineLevel="0" max="18" min="18" style="9" width="11.14"/>
    <col collapsed="false" customWidth="true" hidden="false" outlineLevel="0" max="19" min="19" style="9" width="3.3"/>
    <col collapsed="false" customWidth="true" hidden="false" outlineLevel="0" max="20" min="20" style="9" width="11.14"/>
    <col collapsed="false" customWidth="true" hidden="false" outlineLevel="0" max="21" min="21" style="9" width="12.86"/>
    <col collapsed="false" customWidth="true" hidden="false" outlineLevel="0" max="22" min="22" style="9" width="9.42"/>
    <col collapsed="false" customWidth="true" hidden="false" outlineLevel="0" max="23" min="23" style="9" width="5.57"/>
    <col collapsed="false" customWidth="true" hidden="false" outlineLevel="0" max="24" min="24" style="172" width="9.59"/>
    <col collapsed="false" customWidth="true" hidden="false" outlineLevel="0" max="25" min="25" style="22" width="3.3"/>
    <col collapsed="false" customWidth="true" hidden="false" outlineLevel="0" max="1025" min="26" style="0" width="9"/>
  </cols>
  <sheetData>
    <row r="1" s="56" customFormat="true" ht="99.75" hidden="false" customHeight="true" outlineLevel="0" collapsed="false">
      <c r="A1" s="173" t="s">
        <v>17298</v>
      </c>
      <c r="B1" s="173" t="s">
        <v>17263</v>
      </c>
      <c r="C1" s="173" t="s">
        <v>17299</v>
      </c>
      <c r="D1" s="174" t="s">
        <v>17253</v>
      </c>
      <c r="E1" s="174" t="s">
        <v>17264</v>
      </c>
      <c r="F1" s="174" t="s">
        <v>17265</v>
      </c>
      <c r="G1" s="174" t="s">
        <v>350</v>
      </c>
      <c r="H1" s="174" t="s">
        <v>17300</v>
      </c>
      <c r="I1" s="174" t="s">
        <v>17301</v>
      </c>
      <c r="J1" s="174" t="s">
        <v>17302</v>
      </c>
      <c r="K1" s="174" t="s">
        <v>17303</v>
      </c>
      <c r="L1" s="173" t="s">
        <v>17304</v>
      </c>
      <c r="M1" s="173" t="s">
        <v>17305</v>
      </c>
      <c r="N1" s="175" t="s">
        <v>17306</v>
      </c>
      <c r="O1" s="173" t="s">
        <v>17307</v>
      </c>
      <c r="P1" s="173" t="s">
        <v>17308</v>
      </c>
      <c r="Q1" s="173" t="s">
        <v>17309</v>
      </c>
      <c r="R1" s="173" t="s">
        <v>17310</v>
      </c>
      <c r="S1" s="173" t="s">
        <v>17311</v>
      </c>
      <c r="T1" s="173" t="s">
        <v>17312</v>
      </c>
      <c r="U1" s="173" t="s">
        <v>116</v>
      </c>
      <c r="V1" s="173" t="s">
        <v>117</v>
      </c>
      <c r="W1" s="173" t="s">
        <v>118</v>
      </c>
      <c r="X1" s="174" t="s">
        <v>119</v>
      </c>
      <c r="Y1" s="24" t="s">
        <v>120</v>
      </c>
    </row>
    <row r="2" customFormat="false" ht="12.75" hidden="false" customHeight="false" outlineLevel="0" collapsed="false">
      <c r="A2" s="82" t="n">
        <f aca="false">ROW()-1</f>
        <v>1</v>
      </c>
      <c r="C2" s="171" t="s">
        <v>2775</v>
      </c>
      <c r="P2" s="171" t="s">
        <v>365</v>
      </c>
      <c r="Q2" s="176"/>
      <c r="R2" s="171" t="s">
        <v>365</v>
      </c>
      <c r="T2" s="171" t="s">
        <v>365</v>
      </c>
      <c r="U2" s="32" t="s">
        <v>132</v>
      </c>
      <c r="V2" s="34" t="n">
        <f aca="true">NOW()</f>
        <v>43608.7053547985</v>
      </c>
      <c r="W2" s="35" t="n">
        <f aca="true">NOW()</f>
        <v>43608.7053547987</v>
      </c>
      <c r="X2" s="172" t="n">
        <v>2</v>
      </c>
      <c r="Y2" s="37" t="s">
        <v>133</v>
      </c>
    </row>
    <row r="3" customFormat="false" ht="12.75" hidden="false" customHeight="false" outlineLevel="0" collapsed="false">
      <c r="A3" s="82" t="n">
        <f aca="false">ROW()-1</f>
        <v>2</v>
      </c>
      <c r="C3" s="171" t="s">
        <v>2766</v>
      </c>
      <c r="P3" s="171" t="s">
        <v>365</v>
      </c>
      <c r="Q3" s="176"/>
      <c r="R3" s="171" t="s">
        <v>365</v>
      </c>
      <c r="T3" s="171" t="s">
        <v>365</v>
      </c>
      <c r="U3" s="32" t="s">
        <v>132</v>
      </c>
      <c r="V3" s="34" t="n">
        <f aca="true">NOW()</f>
        <v>43608.7053547989</v>
      </c>
      <c r="W3" s="35" t="n">
        <f aca="true">NOW()</f>
        <v>43608.7053547989</v>
      </c>
      <c r="X3" s="172" t="n">
        <v>3</v>
      </c>
      <c r="Y3" s="37" t="s">
        <v>133</v>
      </c>
    </row>
    <row r="4" customFormat="false" ht="12.75" hidden="false" customHeight="false" outlineLevel="0" collapsed="false">
      <c r="A4" s="82" t="n">
        <f aca="false">ROW()-1</f>
        <v>3</v>
      </c>
      <c r="C4" s="171" t="s">
        <v>2766</v>
      </c>
      <c r="P4" s="171" t="s">
        <v>365</v>
      </c>
      <c r="Q4" s="176"/>
      <c r="R4" s="171" t="s">
        <v>365</v>
      </c>
      <c r="T4" s="171" t="s">
        <v>365</v>
      </c>
      <c r="U4" s="32" t="s">
        <v>132</v>
      </c>
      <c r="V4" s="34" t="n">
        <f aca="true">NOW()</f>
        <v>43608.7053547991</v>
      </c>
      <c r="W4" s="35" t="n">
        <f aca="true">NOW()</f>
        <v>43608.7053547992</v>
      </c>
      <c r="X4" s="172" t="n">
        <v>3</v>
      </c>
      <c r="Y4" s="37" t="s">
        <v>133</v>
      </c>
    </row>
    <row r="5" customFormat="false" ht="12.75" hidden="false" customHeight="false" outlineLevel="0" collapsed="false">
      <c r="A5" s="82" t="n">
        <f aca="false">ROW()-1</f>
        <v>4</v>
      </c>
      <c r="C5" s="171" t="s">
        <v>2766</v>
      </c>
      <c r="P5" s="171" t="s">
        <v>365</v>
      </c>
      <c r="Q5" s="176"/>
      <c r="R5" s="171" t="s">
        <v>365</v>
      </c>
      <c r="T5" s="171" t="s">
        <v>365</v>
      </c>
      <c r="U5" s="32" t="s">
        <v>132</v>
      </c>
      <c r="V5" s="34" t="n">
        <f aca="true">NOW()</f>
        <v>43608.7053547993</v>
      </c>
      <c r="W5" s="35" t="n">
        <f aca="true">NOW()</f>
        <v>43608.7053547994</v>
      </c>
      <c r="X5" s="172" t="n">
        <v>3</v>
      </c>
      <c r="Y5" s="37" t="s">
        <v>133</v>
      </c>
    </row>
    <row r="6" customFormat="false" ht="12.75" hidden="false" customHeight="false" outlineLevel="0" collapsed="false">
      <c r="A6" s="82" t="n">
        <f aca="false">ROW()-1</f>
        <v>5</v>
      </c>
      <c r="C6" s="171" t="s">
        <v>2766</v>
      </c>
      <c r="P6" s="171" t="s">
        <v>365</v>
      </c>
      <c r="Q6" s="176"/>
      <c r="R6" s="171" t="s">
        <v>365</v>
      </c>
      <c r="T6" s="171" t="s">
        <v>365</v>
      </c>
      <c r="U6" s="32" t="s">
        <v>132</v>
      </c>
      <c r="V6" s="34" t="n">
        <f aca="true">NOW()</f>
        <v>43608.7053547996</v>
      </c>
      <c r="W6" s="35" t="n">
        <f aca="true">NOW()</f>
        <v>43608.7053547996</v>
      </c>
      <c r="X6" s="172" t="n">
        <v>3</v>
      </c>
      <c r="Y6" s="37" t="s">
        <v>133</v>
      </c>
    </row>
    <row r="7" customFormat="false" ht="12.75" hidden="false" customHeight="false" outlineLevel="0" collapsed="false">
      <c r="A7" s="82" t="n">
        <f aca="false">ROW()-1</f>
        <v>6</v>
      </c>
      <c r="C7" s="171" t="s">
        <v>2766</v>
      </c>
      <c r="P7" s="171" t="s">
        <v>365</v>
      </c>
      <c r="Q7" s="176"/>
      <c r="R7" s="171" t="s">
        <v>365</v>
      </c>
      <c r="T7" s="171" t="s">
        <v>365</v>
      </c>
      <c r="U7" s="32" t="s">
        <v>132</v>
      </c>
      <c r="V7" s="34" t="n">
        <f aca="true">NOW()</f>
        <v>43608.7053547998</v>
      </c>
      <c r="W7" s="35" t="n">
        <f aca="true">NOW()</f>
        <v>43608.7053547999</v>
      </c>
      <c r="X7" s="172" t="n">
        <v>3</v>
      </c>
      <c r="Y7" s="37" t="s">
        <v>133</v>
      </c>
    </row>
    <row r="8" customFormat="false" ht="12.75" hidden="false" customHeight="false" outlineLevel="0" collapsed="false">
      <c r="A8" s="82" t="n">
        <f aca="false">ROW()-1</f>
        <v>7</v>
      </c>
      <c r="C8" s="171" t="s">
        <v>2766</v>
      </c>
      <c r="P8" s="171" t="s">
        <v>365</v>
      </c>
      <c r="Q8" s="176"/>
      <c r="R8" s="171" t="s">
        <v>365</v>
      </c>
      <c r="T8" s="171" t="s">
        <v>365</v>
      </c>
      <c r="U8" s="32" t="s">
        <v>132</v>
      </c>
      <c r="V8" s="34" t="n">
        <f aca="true">NOW()</f>
        <v>43608.7053548</v>
      </c>
      <c r="W8" s="35" t="n">
        <f aca="true">NOW()</f>
        <v>43608.7053548001</v>
      </c>
      <c r="X8" s="172" t="n">
        <v>3</v>
      </c>
      <c r="Y8" s="37" t="s">
        <v>133</v>
      </c>
    </row>
    <row r="9" customFormat="false" ht="12.75" hidden="false" customHeight="false" outlineLevel="0" collapsed="false">
      <c r="A9" s="82" t="n">
        <f aca="false">ROW()-1</f>
        <v>8</v>
      </c>
      <c r="C9" s="171" t="s">
        <v>2766</v>
      </c>
      <c r="P9" s="171" t="s">
        <v>365</v>
      </c>
      <c r="Q9" s="176"/>
      <c r="R9" s="171" t="s">
        <v>365</v>
      </c>
      <c r="T9" s="171" t="s">
        <v>365</v>
      </c>
      <c r="U9" s="32" t="s">
        <v>132</v>
      </c>
      <c r="V9" s="34" t="n">
        <f aca="true">NOW()</f>
        <v>43608.7053548002</v>
      </c>
      <c r="W9" s="35" t="n">
        <f aca="true">NOW()</f>
        <v>43608.7053548003</v>
      </c>
      <c r="X9" s="172" t="n">
        <v>3</v>
      </c>
      <c r="Y9" s="37" t="s">
        <v>133</v>
      </c>
    </row>
    <row r="10" customFormat="false" ht="12.75" hidden="false" customHeight="false" outlineLevel="0" collapsed="false">
      <c r="A10" s="82" t="n">
        <f aca="false">ROW()-1</f>
        <v>9</v>
      </c>
      <c r="C10" s="171" t="s">
        <v>2766</v>
      </c>
      <c r="P10" s="171" t="s">
        <v>365</v>
      </c>
      <c r="Q10" s="176"/>
      <c r="R10" s="171" t="s">
        <v>365</v>
      </c>
      <c r="T10" s="171" t="s">
        <v>365</v>
      </c>
      <c r="U10" s="32" t="s">
        <v>132</v>
      </c>
      <c r="V10" s="34" t="n">
        <f aca="true">NOW()</f>
        <v>43608.7053548005</v>
      </c>
      <c r="W10" s="35" t="n">
        <f aca="true">NOW()</f>
        <v>43608.7053548005</v>
      </c>
      <c r="X10" s="172" t="n">
        <v>3</v>
      </c>
      <c r="Y10" s="37" t="s">
        <v>133</v>
      </c>
    </row>
    <row r="11" customFormat="false" ht="12.75" hidden="false" customHeight="false" outlineLevel="0" collapsed="false">
      <c r="A11" s="82" t="n">
        <f aca="false">ROW()-1</f>
        <v>10</v>
      </c>
      <c r="C11" s="171" t="s">
        <v>2766</v>
      </c>
      <c r="P11" s="171" t="s">
        <v>365</v>
      </c>
      <c r="Q11" s="176"/>
      <c r="R11" s="171" t="s">
        <v>365</v>
      </c>
      <c r="T11" s="171" t="s">
        <v>365</v>
      </c>
      <c r="U11" s="32" t="s">
        <v>132</v>
      </c>
      <c r="V11" s="34" t="n">
        <f aca="true">NOW()</f>
        <v>43608.7053548007</v>
      </c>
      <c r="W11" s="35" t="n">
        <f aca="true">NOW()</f>
        <v>43608.7053548008</v>
      </c>
      <c r="X11" s="172" t="n">
        <v>3</v>
      </c>
      <c r="Y11" s="37" t="s">
        <v>133</v>
      </c>
    </row>
  </sheetData>
  <dataValidations count="5">
    <dataValidation allowBlank="true" operator="between" showDropDown="false" showErrorMessage="true" showInputMessage="false" sqref="P2:P11 R2:R11 T2:T11" type="list">
      <formula1>DurationUnit</formula1>
      <formula2>0</formula2>
    </dataValidation>
    <dataValidation allowBlank="true" operator="between" showDropDown="false" showErrorMessage="true" showInputMessage="false" sqref="U2:U11" type="list">
      <formula1>ContactID</formula1>
      <formula2>0</formula2>
    </dataValidation>
    <dataValidation allowBlank="true" operator="between" showDropDown="false" showErrorMessage="true" showInputMessage="false" sqref="X2:X11" type="list">
      <formula1>PMTaskID</formula1>
      <formula2>0</formula2>
    </dataValidation>
    <dataValidation allowBlank="true" operator="between" showDropDown="false" showErrorMessage="true" showInputMessage="false" sqref="Y2:Y11" type="list">
      <formula1>0</formula1>
      <formula2>0</formula2>
    </dataValidation>
    <dataValidation allowBlank="true" operator="between" showDropDown="false" showErrorMessage="true" showInputMessage="false" sqref="C2:C11" type="list">
      <formula1>JobStatusType</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tabColor rgb="FF000000"/>
    <pageSetUpPr fitToPage="false"/>
  </sheetPr>
  <dimension ref="A1:Y11"/>
  <sheetViews>
    <sheetView showFormulas="false" showGridLines="true" showRowColHeaders="true" showZeros="true" rightToLeft="false" tabSelected="false" showOutlineSymbols="true" defaultGridColor="true" view="normal" topLeftCell="A1" colorId="64" zoomScale="145" zoomScaleNormal="145" zoomScalePageLayoutView="100" workbookViewId="0">
      <pane xSplit="0" ySplit="1" topLeftCell="A2" activePane="bottomLeft" state="frozen"/>
      <selection pane="topLeft" activeCell="A1" activeCellId="0" sqref="A1"/>
      <selection pane="bottomLeft" activeCell="C2" activeCellId="0" sqref="C2"/>
    </sheetView>
  </sheetViews>
  <sheetFormatPr defaultRowHeight="12.75" zeroHeight="false" outlineLevelRow="0" outlineLevelCol="0"/>
  <cols>
    <col collapsed="false" customWidth="true" hidden="false" outlineLevel="0" max="1" min="1" style="9" width="4.14"/>
    <col collapsed="false" customWidth="true" hidden="false" outlineLevel="0" max="2" min="2" style="9" width="3.3"/>
    <col collapsed="false" customWidth="true" hidden="false" outlineLevel="0" max="3" min="3" style="9" width="13.43"/>
    <col collapsed="false" customWidth="true" hidden="false" outlineLevel="0" max="11" min="4" style="13" width="3.57"/>
    <col collapsed="false" customWidth="true" hidden="false" outlineLevel="0" max="13" min="12" style="9" width="3.3"/>
    <col collapsed="false" customWidth="true" hidden="false" outlineLevel="0" max="14" min="14" style="12" width="3.3"/>
    <col collapsed="false" customWidth="true" hidden="false" outlineLevel="0" max="15" min="15" style="9" width="3.3"/>
    <col collapsed="false" customWidth="true" hidden="false" outlineLevel="0" max="16" min="16" style="9" width="11.14"/>
    <col collapsed="false" customWidth="true" hidden="false" outlineLevel="0" max="17" min="17" style="9" width="3.3"/>
    <col collapsed="false" customWidth="true" hidden="false" outlineLevel="0" max="18" min="18" style="9" width="11.14"/>
    <col collapsed="false" customWidth="true" hidden="false" outlineLevel="0" max="19" min="19" style="9" width="3.3"/>
    <col collapsed="false" customWidth="true" hidden="false" outlineLevel="0" max="20" min="20" style="9" width="11.14"/>
    <col collapsed="false" customWidth="true" hidden="false" outlineLevel="0" max="21" min="21" style="9" width="12.86"/>
    <col collapsed="false" customWidth="true" hidden="false" outlineLevel="0" max="22" min="22" style="9" width="9.42"/>
    <col collapsed="false" customWidth="true" hidden="false" outlineLevel="0" max="23" min="23" style="9" width="5.57"/>
    <col collapsed="false" customWidth="true" hidden="false" outlineLevel="0" max="24" min="24" style="172" width="11.99"/>
    <col collapsed="false" customWidth="true" hidden="false" outlineLevel="0" max="25" min="25" style="22" width="3.3"/>
    <col collapsed="false" customWidth="true" hidden="false" outlineLevel="0" max="1025" min="26" style="0" width="9"/>
  </cols>
  <sheetData>
    <row r="1" s="56" customFormat="true" ht="96.75" hidden="false" customHeight="true" outlineLevel="0" collapsed="false">
      <c r="A1" s="173" t="s">
        <v>17313</v>
      </c>
      <c r="B1" s="173" t="s">
        <v>17263</v>
      </c>
      <c r="C1" s="173" t="s">
        <v>17299</v>
      </c>
      <c r="D1" s="174" t="s">
        <v>17253</v>
      </c>
      <c r="E1" s="174" t="s">
        <v>17264</v>
      </c>
      <c r="F1" s="174" t="s">
        <v>17265</v>
      </c>
      <c r="G1" s="174" t="s">
        <v>350</v>
      </c>
      <c r="H1" s="174" t="s">
        <v>17300</v>
      </c>
      <c r="I1" s="174" t="s">
        <v>17301</v>
      </c>
      <c r="J1" s="174" t="s">
        <v>17302</v>
      </c>
      <c r="K1" s="174" t="s">
        <v>17303</v>
      </c>
      <c r="L1" s="173" t="s">
        <v>17304</v>
      </c>
      <c r="M1" s="173" t="s">
        <v>17305</v>
      </c>
      <c r="N1" s="175" t="s">
        <v>17306</v>
      </c>
      <c r="O1" s="173" t="s">
        <v>17307</v>
      </c>
      <c r="P1" s="173" t="s">
        <v>17308</v>
      </c>
      <c r="Q1" s="173" t="s">
        <v>17309</v>
      </c>
      <c r="R1" s="173" t="s">
        <v>17310</v>
      </c>
      <c r="S1" s="173" t="s">
        <v>17311</v>
      </c>
      <c r="T1" s="173" t="s">
        <v>17312</v>
      </c>
      <c r="U1" s="173" t="s">
        <v>116</v>
      </c>
      <c r="V1" s="173" t="s">
        <v>117</v>
      </c>
      <c r="W1" s="173" t="s">
        <v>118</v>
      </c>
      <c r="X1" s="174" t="s">
        <v>119</v>
      </c>
      <c r="Y1" s="24" t="s">
        <v>120</v>
      </c>
    </row>
    <row r="2" customFormat="false" ht="12.75" hidden="false" customHeight="false" outlineLevel="0" collapsed="false">
      <c r="A2" s="82" t="n">
        <f aca="false">ROW()-1</f>
        <v>1</v>
      </c>
      <c r="C2" s="171" t="s">
        <v>2757</v>
      </c>
      <c r="P2" s="171" t="s">
        <v>2505</v>
      </c>
      <c r="Q2" s="176"/>
      <c r="R2" s="171" t="s">
        <v>2505</v>
      </c>
      <c r="T2" s="171" t="s">
        <v>2505</v>
      </c>
      <c r="U2" s="32" t="s">
        <v>121</v>
      </c>
      <c r="V2" s="34" t="n">
        <f aca="true">NOW()</f>
        <v>43608.7053548167</v>
      </c>
      <c r="W2" s="35" t="n">
        <f aca="true">NOW()</f>
        <v>43608.7053548168</v>
      </c>
      <c r="X2" s="177" t="s">
        <v>17313</v>
      </c>
      <c r="Y2" s="37" t="s">
        <v>133</v>
      </c>
    </row>
    <row r="3" customFormat="false" ht="12.75" hidden="false" customHeight="false" outlineLevel="0" collapsed="false">
      <c r="A3" s="82" t="n">
        <f aca="false">ROW()-1</f>
        <v>2</v>
      </c>
      <c r="C3" s="171" t="s">
        <v>2757</v>
      </c>
      <c r="P3" s="171" t="s">
        <v>2505</v>
      </c>
      <c r="Q3" s="176"/>
      <c r="R3" s="171" t="s">
        <v>2505</v>
      </c>
      <c r="T3" s="171" t="s">
        <v>2505</v>
      </c>
      <c r="U3" s="32" t="s">
        <v>121</v>
      </c>
      <c r="V3" s="34" t="n">
        <f aca="true">NOW()</f>
        <v>43608.705354817</v>
      </c>
      <c r="W3" s="35" t="n">
        <f aca="true">NOW()</f>
        <v>43608.705354817</v>
      </c>
      <c r="X3" s="177" t="s">
        <v>17313</v>
      </c>
      <c r="Y3" s="37" t="s">
        <v>133</v>
      </c>
    </row>
    <row r="4" customFormat="false" ht="12.75" hidden="false" customHeight="false" outlineLevel="0" collapsed="false">
      <c r="A4" s="82" t="n">
        <f aca="false">ROW()-1</f>
        <v>3</v>
      </c>
      <c r="C4" s="171" t="s">
        <v>2757</v>
      </c>
      <c r="P4" s="171" t="s">
        <v>2505</v>
      </c>
      <c r="Q4" s="176"/>
      <c r="R4" s="171" t="s">
        <v>2505</v>
      </c>
      <c r="T4" s="171" t="s">
        <v>2505</v>
      </c>
      <c r="U4" s="32" t="s">
        <v>121</v>
      </c>
      <c r="V4" s="34" t="n">
        <f aca="true">NOW()</f>
        <v>43608.7053548172</v>
      </c>
      <c r="W4" s="35" t="n">
        <f aca="true">NOW()</f>
        <v>43608.7053548173</v>
      </c>
      <c r="X4" s="177" t="s">
        <v>17313</v>
      </c>
      <c r="Y4" s="37" t="s">
        <v>133</v>
      </c>
    </row>
    <row r="5" customFormat="false" ht="12.75" hidden="false" customHeight="false" outlineLevel="0" collapsed="false">
      <c r="A5" s="82" t="n">
        <f aca="false">ROW()-1</f>
        <v>4</v>
      </c>
      <c r="C5" s="171" t="s">
        <v>2757</v>
      </c>
      <c r="P5" s="171" t="s">
        <v>2505</v>
      </c>
      <c r="Q5" s="176"/>
      <c r="R5" s="171" t="s">
        <v>2505</v>
      </c>
      <c r="T5" s="171" t="s">
        <v>2505</v>
      </c>
      <c r="U5" s="32" t="s">
        <v>121</v>
      </c>
      <c r="V5" s="34" t="n">
        <f aca="true">NOW()</f>
        <v>43608.7053548174</v>
      </c>
      <c r="W5" s="35" t="n">
        <f aca="true">NOW()</f>
        <v>43608.7053548175</v>
      </c>
      <c r="X5" s="177" t="s">
        <v>17313</v>
      </c>
      <c r="Y5" s="37" t="s">
        <v>133</v>
      </c>
    </row>
    <row r="6" customFormat="false" ht="12.75" hidden="false" customHeight="false" outlineLevel="0" collapsed="false">
      <c r="A6" s="82" t="n">
        <f aca="false">ROW()-1</f>
        <v>5</v>
      </c>
      <c r="C6" s="171" t="s">
        <v>2757</v>
      </c>
      <c r="P6" s="171" t="s">
        <v>2505</v>
      </c>
      <c r="Q6" s="176"/>
      <c r="R6" s="171" t="s">
        <v>2505</v>
      </c>
      <c r="T6" s="171" t="s">
        <v>2505</v>
      </c>
      <c r="U6" s="32" t="s">
        <v>121</v>
      </c>
      <c r="V6" s="34" t="n">
        <f aca="true">NOW()</f>
        <v>43608.7053548176</v>
      </c>
      <c r="W6" s="35" t="n">
        <f aca="true">NOW()</f>
        <v>43608.7053548177</v>
      </c>
      <c r="X6" s="177" t="s">
        <v>17313</v>
      </c>
      <c r="Y6" s="37" t="s">
        <v>133</v>
      </c>
    </row>
    <row r="7" customFormat="false" ht="12.75" hidden="false" customHeight="false" outlineLevel="0" collapsed="false">
      <c r="A7" s="82" t="n">
        <f aca="false">ROW()-1</f>
        <v>6</v>
      </c>
      <c r="C7" s="171" t="s">
        <v>2757</v>
      </c>
      <c r="P7" s="171" t="s">
        <v>2505</v>
      </c>
      <c r="Q7" s="176"/>
      <c r="R7" s="171" t="s">
        <v>2505</v>
      </c>
      <c r="T7" s="171" t="s">
        <v>2505</v>
      </c>
      <c r="U7" s="32" t="s">
        <v>121</v>
      </c>
      <c r="V7" s="34" t="n">
        <f aca="true">NOW()</f>
        <v>43608.7053548179</v>
      </c>
      <c r="W7" s="35" t="n">
        <f aca="true">NOW()</f>
        <v>43608.7053548179</v>
      </c>
      <c r="X7" s="177" t="s">
        <v>17313</v>
      </c>
      <c r="Y7" s="37" t="s">
        <v>133</v>
      </c>
    </row>
    <row r="8" customFormat="false" ht="12.75" hidden="false" customHeight="false" outlineLevel="0" collapsed="false">
      <c r="A8" s="82" t="n">
        <f aca="false">ROW()-1</f>
        <v>7</v>
      </c>
      <c r="C8" s="171" t="s">
        <v>2757</v>
      </c>
      <c r="P8" s="171" t="s">
        <v>2505</v>
      </c>
      <c r="Q8" s="176"/>
      <c r="R8" s="171" t="s">
        <v>2505</v>
      </c>
      <c r="T8" s="171" t="s">
        <v>2505</v>
      </c>
      <c r="U8" s="32" t="s">
        <v>121</v>
      </c>
      <c r="V8" s="34" t="n">
        <f aca="true">NOW()</f>
        <v>43608.7053548181</v>
      </c>
      <c r="W8" s="35" t="n">
        <f aca="true">NOW()</f>
        <v>43608.7053548182</v>
      </c>
      <c r="X8" s="177" t="s">
        <v>17313</v>
      </c>
      <c r="Y8" s="37" t="s">
        <v>133</v>
      </c>
    </row>
    <row r="9" customFormat="false" ht="12.75" hidden="false" customHeight="false" outlineLevel="0" collapsed="false">
      <c r="A9" s="82" t="n">
        <f aca="false">ROW()-1</f>
        <v>8</v>
      </c>
      <c r="C9" s="171" t="s">
        <v>2757</v>
      </c>
      <c r="P9" s="171" t="s">
        <v>2505</v>
      </c>
      <c r="Q9" s="176"/>
      <c r="R9" s="171" t="s">
        <v>2505</v>
      </c>
      <c r="T9" s="171" t="s">
        <v>2505</v>
      </c>
      <c r="U9" s="32" t="s">
        <v>121</v>
      </c>
      <c r="V9" s="34" t="n">
        <f aca="true">NOW()</f>
        <v>43608.7053548183</v>
      </c>
      <c r="W9" s="35" t="n">
        <f aca="true">NOW()</f>
        <v>43608.7053548184</v>
      </c>
      <c r="X9" s="177" t="s">
        <v>17313</v>
      </c>
      <c r="Y9" s="37" t="s">
        <v>133</v>
      </c>
    </row>
    <row r="10" customFormat="false" ht="12.75" hidden="false" customHeight="false" outlineLevel="0" collapsed="false">
      <c r="A10" s="82" t="n">
        <f aca="false">ROW()-1</f>
        <v>9</v>
      </c>
      <c r="C10" s="171" t="s">
        <v>2757</v>
      </c>
      <c r="P10" s="171" t="s">
        <v>2505</v>
      </c>
      <c r="Q10" s="176"/>
      <c r="R10" s="171" t="s">
        <v>2505</v>
      </c>
      <c r="T10" s="171" t="s">
        <v>2505</v>
      </c>
      <c r="U10" s="32" t="s">
        <v>121</v>
      </c>
      <c r="V10" s="34" t="n">
        <f aca="true">NOW()</f>
        <v>43608.7053548185</v>
      </c>
      <c r="W10" s="35" t="n">
        <f aca="true">NOW()</f>
        <v>43608.7053548186</v>
      </c>
      <c r="X10" s="177" t="s">
        <v>17313</v>
      </c>
      <c r="Y10" s="37" t="s">
        <v>133</v>
      </c>
    </row>
    <row r="11" customFormat="false" ht="12.75" hidden="false" customHeight="false" outlineLevel="0" collapsed="false">
      <c r="A11" s="82" t="n">
        <f aca="false">ROW()-1</f>
        <v>10</v>
      </c>
      <c r="C11" s="171" t="s">
        <v>2757</v>
      </c>
      <c r="P11" s="171" t="s">
        <v>2505</v>
      </c>
      <c r="Q11" s="176"/>
      <c r="R11" s="171" t="s">
        <v>2505</v>
      </c>
      <c r="T11" s="171" t="s">
        <v>2505</v>
      </c>
      <c r="U11" s="32" t="s">
        <v>121</v>
      </c>
      <c r="V11" s="34" t="n">
        <f aca="true">NOW()</f>
        <v>43608.7053548188</v>
      </c>
      <c r="W11" s="35" t="n">
        <f aca="true">NOW()</f>
        <v>43608.7053548188</v>
      </c>
      <c r="X11" s="177" t="s">
        <v>17313</v>
      </c>
      <c r="Y11" s="37" t="s">
        <v>133</v>
      </c>
    </row>
  </sheetData>
  <dataValidations count="5">
    <dataValidation allowBlank="true" operator="between" showDropDown="false" showErrorMessage="true" showInputMessage="false" sqref="X2:X11" type="list">
      <formula1>SafetyTaskID</formula1>
      <formula2>0</formula2>
    </dataValidation>
    <dataValidation allowBlank="true" operator="between" showDropDown="false" showErrorMessage="true" showInputMessage="false" sqref="U2:U11" type="list">
      <formula1>ContactID</formula1>
      <formula2>0</formula2>
    </dataValidation>
    <dataValidation allowBlank="true" operator="between" showDropDown="false" showErrorMessage="true" showInputMessage="false" sqref="P2:P11 R2:R11 T2:T11" type="list">
      <formula1>DurationUnit</formula1>
      <formula2>0</formula2>
    </dataValidation>
    <dataValidation allowBlank="true" operator="between" showDropDown="false" showErrorMessage="true" showInputMessage="false" sqref="C2:C11" type="list">
      <formula1>JobStatusType</formula1>
      <formula2>0</formula2>
    </dataValidation>
    <dataValidation allowBlank="true" operator="between" showDropDown="false" showErrorMessage="true" showInputMessage="false" sqref="Y2:Y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tabColor rgb="FF000000"/>
    <pageSetUpPr fitToPage="false"/>
  </sheetPr>
  <dimension ref="A1:Y11"/>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0" ySplit="1" topLeftCell="A2" activePane="bottomLeft" state="frozen"/>
      <selection pane="topLeft" activeCell="A1" activeCellId="0" sqref="A1"/>
      <selection pane="bottomLeft" activeCell="Z12" activeCellId="0" sqref="Z12"/>
    </sheetView>
  </sheetViews>
  <sheetFormatPr defaultRowHeight="12.75" zeroHeight="false" outlineLevelRow="0" outlineLevelCol="0"/>
  <cols>
    <col collapsed="false" customWidth="true" hidden="false" outlineLevel="0" max="1" min="1" style="9" width="3.86"/>
    <col collapsed="false" customWidth="true" hidden="false" outlineLevel="0" max="2" min="2" style="9" width="3.3"/>
    <col collapsed="false" customWidth="true" hidden="false" outlineLevel="0" max="3" min="3" style="9" width="13.43"/>
    <col collapsed="false" customWidth="true" hidden="false" outlineLevel="0" max="11" min="4" style="13" width="3.57"/>
    <col collapsed="false" customWidth="true" hidden="false" outlineLevel="0" max="13" min="12" style="9" width="3.3"/>
    <col collapsed="false" customWidth="true" hidden="false" outlineLevel="0" max="14" min="14" style="12" width="3.3"/>
    <col collapsed="false" customWidth="true" hidden="false" outlineLevel="0" max="15" min="15" style="9" width="3.3"/>
    <col collapsed="false" customWidth="true" hidden="false" outlineLevel="0" max="16" min="16" style="9" width="11.14"/>
    <col collapsed="false" customWidth="true" hidden="false" outlineLevel="0" max="17" min="17" style="9" width="3.3"/>
    <col collapsed="false" customWidth="true" hidden="false" outlineLevel="0" max="18" min="18" style="9" width="11.14"/>
    <col collapsed="false" customWidth="true" hidden="false" outlineLevel="0" max="19" min="19" style="9" width="3.3"/>
    <col collapsed="false" customWidth="true" hidden="false" outlineLevel="0" max="20" min="20" style="9" width="11.14"/>
    <col collapsed="false" customWidth="true" hidden="false" outlineLevel="0" max="21" min="21" style="9" width="12.86"/>
    <col collapsed="false" customWidth="true" hidden="false" outlineLevel="0" max="22" min="22" style="9" width="9.42"/>
    <col collapsed="false" customWidth="true" hidden="false" outlineLevel="0" max="23" min="23" style="9" width="5.57"/>
    <col collapsed="false" customWidth="true" hidden="false" outlineLevel="0" max="24" min="24" style="172" width="12.71"/>
    <col collapsed="false" customWidth="true" hidden="false" outlineLevel="0" max="25" min="25" style="22" width="3.3"/>
    <col collapsed="false" customWidth="true" hidden="false" outlineLevel="0" max="1025" min="26" style="0" width="9"/>
  </cols>
  <sheetData>
    <row r="1" s="56" customFormat="true" ht="87.75" hidden="false" customHeight="true" outlineLevel="0" collapsed="false">
      <c r="A1" s="173" t="s">
        <v>17314</v>
      </c>
      <c r="B1" s="173" t="s">
        <v>17263</v>
      </c>
      <c r="C1" s="173" t="s">
        <v>17299</v>
      </c>
      <c r="D1" s="174" t="s">
        <v>17253</v>
      </c>
      <c r="E1" s="174" t="s">
        <v>17264</v>
      </c>
      <c r="F1" s="174" t="s">
        <v>17265</v>
      </c>
      <c r="G1" s="174" t="s">
        <v>350</v>
      </c>
      <c r="H1" s="174" t="s">
        <v>17300</v>
      </c>
      <c r="I1" s="174" t="s">
        <v>17301</v>
      </c>
      <c r="J1" s="174" t="s">
        <v>17302</v>
      </c>
      <c r="K1" s="174" t="s">
        <v>17303</v>
      </c>
      <c r="L1" s="173" t="s">
        <v>17304</v>
      </c>
      <c r="M1" s="173" t="s">
        <v>17305</v>
      </c>
      <c r="N1" s="175" t="s">
        <v>17306</v>
      </c>
      <c r="O1" s="173" t="s">
        <v>17307</v>
      </c>
      <c r="P1" s="173" t="s">
        <v>17308</v>
      </c>
      <c r="Q1" s="173" t="s">
        <v>17309</v>
      </c>
      <c r="R1" s="173" t="s">
        <v>17310</v>
      </c>
      <c r="S1" s="173" t="s">
        <v>17311</v>
      </c>
      <c r="T1" s="173" t="s">
        <v>17312</v>
      </c>
      <c r="U1" s="173" t="s">
        <v>116</v>
      </c>
      <c r="V1" s="173" t="s">
        <v>117</v>
      </c>
      <c r="W1" s="173" t="s">
        <v>118</v>
      </c>
      <c r="X1" s="174" t="s">
        <v>119</v>
      </c>
      <c r="Y1" s="24" t="s">
        <v>120</v>
      </c>
    </row>
    <row r="2" customFormat="false" ht="12.75" hidden="false" customHeight="false" outlineLevel="0" collapsed="false">
      <c r="A2" s="82" t="n">
        <f aca="false">ROW()-1</f>
        <v>1</v>
      </c>
      <c r="C2" s="171" t="s">
        <v>2757</v>
      </c>
      <c r="P2" s="171" t="s">
        <v>2505</v>
      </c>
      <c r="Q2" s="176"/>
      <c r="R2" s="171" t="s">
        <v>2505</v>
      </c>
      <c r="T2" s="171" t="s">
        <v>2505</v>
      </c>
      <c r="U2" s="32" t="s">
        <v>121</v>
      </c>
      <c r="V2" s="34" t="n">
        <f aca="true">NOW()</f>
        <v>43608.7053548346</v>
      </c>
      <c r="W2" s="35" t="n">
        <f aca="true">NOW()</f>
        <v>43608.7053548348</v>
      </c>
      <c r="X2" s="177" t="s">
        <v>17314</v>
      </c>
      <c r="Y2" s="37" t="s">
        <v>133</v>
      </c>
    </row>
    <row r="3" customFormat="false" ht="12.75" hidden="false" customHeight="false" outlineLevel="0" collapsed="false">
      <c r="A3" s="82" t="n">
        <f aca="false">ROW()-1</f>
        <v>2</v>
      </c>
      <c r="C3" s="171" t="s">
        <v>2757</v>
      </c>
      <c r="P3" s="171" t="s">
        <v>2505</v>
      </c>
      <c r="Q3" s="176"/>
      <c r="R3" s="171" t="s">
        <v>2505</v>
      </c>
      <c r="T3" s="171" t="s">
        <v>2505</v>
      </c>
      <c r="U3" s="32" t="s">
        <v>121</v>
      </c>
      <c r="V3" s="34" t="n">
        <f aca="true">NOW()</f>
        <v>43608.7053548349</v>
      </c>
      <c r="W3" s="35" t="n">
        <f aca="true">NOW()</f>
        <v>43608.705354835</v>
      </c>
      <c r="X3" s="177" t="s">
        <v>17314</v>
      </c>
      <c r="Y3" s="37" t="s">
        <v>133</v>
      </c>
    </row>
    <row r="4" customFormat="false" ht="12.75" hidden="false" customHeight="false" outlineLevel="0" collapsed="false">
      <c r="A4" s="82" t="n">
        <f aca="false">ROW()-1</f>
        <v>3</v>
      </c>
      <c r="C4" s="171" t="s">
        <v>2757</v>
      </c>
      <c r="P4" s="171" t="s">
        <v>2505</v>
      </c>
      <c r="Q4" s="176"/>
      <c r="R4" s="171" t="s">
        <v>2505</v>
      </c>
      <c r="T4" s="171" t="s">
        <v>2505</v>
      </c>
      <c r="U4" s="32" t="s">
        <v>121</v>
      </c>
      <c r="V4" s="34" t="n">
        <f aca="true">NOW()</f>
        <v>43608.7053548352</v>
      </c>
      <c r="W4" s="35" t="n">
        <f aca="true">NOW()</f>
        <v>43608.7053548352</v>
      </c>
      <c r="X4" s="177" t="s">
        <v>17314</v>
      </c>
      <c r="Y4" s="37" t="s">
        <v>133</v>
      </c>
    </row>
    <row r="5" customFormat="false" ht="12.75" hidden="false" customHeight="false" outlineLevel="0" collapsed="false">
      <c r="A5" s="82" t="n">
        <f aca="false">ROW()-1</f>
        <v>4</v>
      </c>
      <c r="C5" s="171" t="s">
        <v>2757</v>
      </c>
      <c r="P5" s="171" t="s">
        <v>2505</v>
      </c>
      <c r="Q5" s="176"/>
      <c r="R5" s="171" t="s">
        <v>2505</v>
      </c>
      <c r="T5" s="171" t="s">
        <v>2505</v>
      </c>
      <c r="U5" s="32" t="s">
        <v>121</v>
      </c>
      <c r="V5" s="34" t="n">
        <f aca="true">NOW()</f>
        <v>43608.7053548354</v>
      </c>
      <c r="W5" s="35" t="n">
        <f aca="true">NOW()</f>
        <v>43608.7053548355</v>
      </c>
      <c r="X5" s="177" t="s">
        <v>17314</v>
      </c>
      <c r="Y5" s="37" t="s">
        <v>133</v>
      </c>
    </row>
    <row r="6" customFormat="false" ht="12.75" hidden="false" customHeight="false" outlineLevel="0" collapsed="false">
      <c r="A6" s="82" t="n">
        <f aca="false">ROW()-1</f>
        <v>5</v>
      </c>
      <c r="C6" s="171" t="s">
        <v>2757</v>
      </c>
      <c r="P6" s="171" t="s">
        <v>2505</v>
      </c>
      <c r="Q6" s="176"/>
      <c r="R6" s="171" t="s">
        <v>2505</v>
      </c>
      <c r="T6" s="171" t="s">
        <v>2505</v>
      </c>
      <c r="U6" s="32" t="s">
        <v>121</v>
      </c>
      <c r="V6" s="34" t="n">
        <f aca="true">NOW()</f>
        <v>43608.7053548356</v>
      </c>
      <c r="W6" s="35" t="n">
        <f aca="true">NOW()</f>
        <v>43608.7053548357</v>
      </c>
      <c r="X6" s="177" t="s">
        <v>17314</v>
      </c>
      <c r="Y6" s="37" t="s">
        <v>133</v>
      </c>
    </row>
    <row r="7" customFormat="false" ht="12.75" hidden="false" customHeight="false" outlineLevel="0" collapsed="false">
      <c r="A7" s="82" t="n">
        <f aca="false">ROW()-1</f>
        <v>6</v>
      </c>
      <c r="C7" s="171" t="s">
        <v>2757</v>
      </c>
      <c r="P7" s="171" t="s">
        <v>2505</v>
      </c>
      <c r="Q7" s="176"/>
      <c r="R7" s="171" t="s">
        <v>2505</v>
      </c>
      <c r="T7" s="171" t="s">
        <v>2505</v>
      </c>
      <c r="U7" s="32" t="s">
        <v>121</v>
      </c>
      <c r="V7" s="34" t="n">
        <f aca="true">NOW()</f>
        <v>43608.7053548358</v>
      </c>
      <c r="W7" s="35" t="n">
        <f aca="true">NOW()</f>
        <v>43608.7053548359</v>
      </c>
      <c r="X7" s="177" t="s">
        <v>17314</v>
      </c>
      <c r="Y7" s="37" t="s">
        <v>133</v>
      </c>
    </row>
    <row r="8" customFormat="false" ht="12.75" hidden="false" customHeight="false" outlineLevel="0" collapsed="false">
      <c r="A8" s="82" t="n">
        <f aca="false">ROW()-1</f>
        <v>7</v>
      </c>
      <c r="C8" s="171" t="s">
        <v>2757</v>
      </c>
      <c r="P8" s="171" t="s">
        <v>2505</v>
      </c>
      <c r="Q8" s="176"/>
      <c r="R8" s="171" t="s">
        <v>2505</v>
      </c>
      <c r="T8" s="171" t="s">
        <v>2505</v>
      </c>
      <c r="U8" s="32" t="s">
        <v>121</v>
      </c>
      <c r="V8" s="34" t="n">
        <f aca="true">NOW()</f>
        <v>43608.7053548361</v>
      </c>
      <c r="W8" s="35" t="n">
        <f aca="true">NOW()</f>
        <v>43608.7053549715</v>
      </c>
      <c r="X8" s="177" t="s">
        <v>17314</v>
      </c>
      <c r="Y8" s="37" t="s">
        <v>133</v>
      </c>
    </row>
    <row r="9" customFormat="false" ht="12.75" hidden="false" customHeight="false" outlineLevel="0" collapsed="false">
      <c r="A9" s="82" t="n">
        <f aca="false">ROW()-1</f>
        <v>8</v>
      </c>
      <c r="C9" s="171" t="s">
        <v>2757</v>
      </c>
      <c r="P9" s="171" t="s">
        <v>2505</v>
      </c>
      <c r="Q9" s="176"/>
      <c r="R9" s="171" t="s">
        <v>2505</v>
      </c>
      <c r="T9" s="171" t="s">
        <v>2505</v>
      </c>
      <c r="U9" s="32" t="s">
        <v>121</v>
      </c>
      <c r="V9" s="34" t="n">
        <f aca="true">NOW()</f>
        <v>43608.7053549722</v>
      </c>
      <c r="W9" s="35" t="n">
        <f aca="true">NOW()</f>
        <v>43608.7053549724</v>
      </c>
      <c r="X9" s="177" t="s">
        <v>17314</v>
      </c>
      <c r="Y9" s="37" t="s">
        <v>133</v>
      </c>
    </row>
    <row r="10" customFormat="false" ht="12.75" hidden="false" customHeight="false" outlineLevel="0" collapsed="false">
      <c r="A10" s="82" t="n">
        <f aca="false">ROW()-1</f>
        <v>9</v>
      </c>
      <c r="C10" s="171" t="s">
        <v>2757</v>
      </c>
      <c r="P10" s="171" t="s">
        <v>2505</v>
      </c>
      <c r="Q10" s="176"/>
      <c r="R10" s="171" t="s">
        <v>2505</v>
      </c>
      <c r="T10" s="171" t="s">
        <v>2505</v>
      </c>
      <c r="U10" s="32" t="s">
        <v>121</v>
      </c>
      <c r="V10" s="34" t="n">
        <f aca="true">NOW()</f>
        <v>43608.7053549726</v>
      </c>
      <c r="W10" s="35" t="n">
        <f aca="true">NOW()</f>
        <v>43608.7053549727</v>
      </c>
      <c r="X10" s="177" t="s">
        <v>17314</v>
      </c>
      <c r="Y10" s="37" t="s">
        <v>133</v>
      </c>
    </row>
    <row r="11" customFormat="false" ht="12.75" hidden="false" customHeight="false" outlineLevel="0" collapsed="false">
      <c r="A11" s="82" t="n">
        <f aca="false">ROW()-1</f>
        <v>10</v>
      </c>
      <c r="C11" s="171" t="s">
        <v>2757</v>
      </c>
      <c r="P11" s="171" t="s">
        <v>2505</v>
      </c>
      <c r="Q11" s="176"/>
      <c r="R11" s="171" t="s">
        <v>2505</v>
      </c>
      <c r="T11" s="171" t="s">
        <v>2505</v>
      </c>
      <c r="U11" s="32" t="s">
        <v>121</v>
      </c>
      <c r="V11" s="34" t="n">
        <f aca="true">NOW()</f>
        <v>43608.7053549729</v>
      </c>
      <c r="W11" s="35" t="n">
        <f aca="true">NOW()</f>
        <v>43608.705354973</v>
      </c>
      <c r="X11" s="177" t="s">
        <v>17314</v>
      </c>
      <c r="Y11" s="37" t="s">
        <v>133</v>
      </c>
    </row>
  </sheetData>
  <dataValidations count="5">
    <dataValidation allowBlank="true" operator="between" showDropDown="false" showErrorMessage="true" showInputMessage="false" sqref="P2:P11 R2:R11 T2:T11" type="list">
      <formula1>DurationUnit</formula1>
      <formula2>0</formula2>
    </dataValidation>
    <dataValidation allowBlank="true" operator="between" showDropDown="false" showErrorMessage="true" showInputMessage="false" sqref="U2:U11" type="list">
      <formula1>ContactID</formula1>
      <formula2>0</formula2>
    </dataValidation>
    <dataValidation allowBlank="true" operator="between" showDropDown="false" showErrorMessage="true" showInputMessage="false" sqref="C2:C11" type="list">
      <formula1>JobStatusType</formula1>
      <formula2>0</formula2>
    </dataValidation>
    <dataValidation allowBlank="true" operator="between" showDropDown="false" showErrorMessage="true" showInputMessage="false" sqref="Y2:Y11" type="list">
      <formula1>0</formula1>
      <formula2>0</formula2>
    </dataValidation>
    <dataValidation allowBlank="true" operator="between" showDropDown="false" showErrorMessage="true" showInputMessage="false" sqref="X2:X11" type="list">
      <formula1>TroubleTaskID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tabColor rgb="FF000000"/>
    <pageSetUpPr fitToPage="false"/>
  </sheetPr>
  <dimension ref="A1:Y11"/>
  <sheetViews>
    <sheetView showFormulas="false" showGridLines="true" showRowColHeaders="true" showZeros="true" rightToLeft="false" tabSelected="false" showOutlineSymbols="true" defaultGridColor="true" view="normal" topLeftCell="A1" colorId="64" zoomScale="160" zoomScaleNormal="160" zoomScalePageLayoutView="100" workbookViewId="0">
      <pane xSplit="0" ySplit="1" topLeftCell="A2" activePane="bottomLeft" state="frozen"/>
      <selection pane="topLeft" activeCell="A1" activeCellId="0" sqref="A1"/>
      <selection pane="bottomLeft" activeCell="AA19" activeCellId="0" sqref="AA19"/>
    </sheetView>
  </sheetViews>
  <sheetFormatPr defaultRowHeight="12.75" zeroHeight="false" outlineLevelRow="0" outlineLevelCol="0"/>
  <cols>
    <col collapsed="false" customWidth="true" hidden="false" outlineLevel="0" max="1" min="1" style="9" width="4.14"/>
    <col collapsed="false" customWidth="true" hidden="false" outlineLevel="0" max="2" min="2" style="9" width="3.3"/>
    <col collapsed="false" customWidth="true" hidden="false" outlineLevel="0" max="3" min="3" style="9" width="13.43"/>
    <col collapsed="false" customWidth="true" hidden="false" outlineLevel="0" max="11" min="4" style="13" width="3.57"/>
    <col collapsed="false" customWidth="true" hidden="false" outlineLevel="0" max="13" min="12" style="9" width="3.3"/>
    <col collapsed="false" customWidth="true" hidden="false" outlineLevel="0" max="14" min="14" style="12" width="3.3"/>
    <col collapsed="false" customWidth="true" hidden="false" outlineLevel="0" max="15" min="15" style="9" width="3.3"/>
    <col collapsed="false" customWidth="true" hidden="false" outlineLevel="0" max="16" min="16" style="9" width="11.14"/>
    <col collapsed="false" customWidth="true" hidden="false" outlineLevel="0" max="17" min="17" style="9" width="3.3"/>
    <col collapsed="false" customWidth="true" hidden="false" outlineLevel="0" max="18" min="18" style="9" width="11.14"/>
    <col collapsed="false" customWidth="true" hidden="false" outlineLevel="0" max="19" min="19" style="9" width="3.3"/>
    <col collapsed="false" customWidth="true" hidden="false" outlineLevel="0" max="20" min="20" style="9" width="11.14"/>
    <col collapsed="false" customWidth="true" hidden="false" outlineLevel="0" max="21" min="21" style="9" width="12.86"/>
    <col collapsed="false" customWidth="true" hidden="false" outlineLevel="0" max="22" min="22" style="9" width="9.42"/>
    <col collapsed="false" customWidth="true" hidden="false" outlineLevel="0" max="23" min="23" style="9" width="5.57"/>
    <col collapsed="false" customWidth="true" hidden="false" outlineLevel="0" max="24" min="24" style="172" width="13.14"/>
    <col collapsed="false" customWidth="true" hidden="false" outlineLevel="0" max="25" min="25" style="22" width="3.3"/>
    <col collapsed="false" customWidth="true" hidden="false" outlineLevel="0" max="1025" min="26" style="0" width="9"/>
  </cols>
  <sheetData>
    <row r="1" s="56" customFormat="true" ht="103.5" hidden="false" customHeight="true" outlineLevel="0" collapsed="false">
      <c r="A1" s="173" t="s">
        <v>17315</v>
      </c>
      <c r="B1" s="173" t="s">
        <v>17263</v>
      </c>
      <c r="C1" s="173" t="s">
        <v>17299</v>
      </c>
      <c r="D1" s="174" t="s">
        <v>17253</v>
      </c>
      <c r="E1" s="174" t="s">
        <v>17264</v>
      </c>
      <c r="F1" s="174" t="s">
        <v>17265</v>
      </c>
      <c r="G1" s="174" t="s">
        <v>350</v>
      </c>
      <c r="H1" s="174" t="s">
        <v>17300</v>
      </c>
      <c r="I1" s="174" t="s">
        <v>17301</v>
      </c>
      <c r="J1" s="174" t="s">
        <v>17302</v>
      </c>
      <c r="K1" s="174" t="s">
        <v>17303</v>
      </c>
      <c r="L1" s="173" t="s">
        <v>17304</v>
      </c>
      <c r="M1" s="173" t="s">
        <v>17305</v>
      </c>
      <c r="N1" s="175" t="s">
        <v>17306</v>
      </c>
      <c r="O1" s="173" t="s">
        <v>17307</v>
      </c>
      <c r="P1" s="173" t="s">
        <v>17308</v>
      </c>
      <c r="Q1" s="173" t="s">
        <v>17309</v>
      </c>
      <c r="R1" s="173" t="s">
        <v>17310</v>
      </c>
      <c r="S1" s="173" t="s">
        <v>17311</v>
      </c>
      <c r="T1" s="173" t="s">
        <v>17312</v>
      </c>
      <c r="U1" s="173" t="s">
        <v>116</v>
      </c>
      <c r="V1" s="173" t="s">
        <v>117</v>
      </c>
      <c r="W1" s="173" t="s">
        <v>118</v>
      </c>
      <c r="X1" s="174" t="s">
        <v>119</v>
      </c>
      <c r="Y1" s="24" t="s">
        <v>120</v>
      </c>
    </row>
    <row r="2" customFormat="false" ht="12.75" hidden="false" customHeight="false" outlineLevel="0" collapsed="false">
      <c r="A2" s="82" t="n">
        <f aca="false">ROW()-1</f>
        <v>1</v>
      </c>
      <c r="C2" s="171" t="s">
        <v>2757</v>
      </c>
      <c r="P2" s="171" t="s">
        <v>2505</v>
      </c>
      <c r="Q2" s="176"/>
      <c r="R2" s="171" t="s">
        <v>2505</v>
      </c>
      <c r="T2" s="171" t="s">
        <v>2505</v>
      </c>
      <c r="U2" s="32" t="s">
        <v>121</v>
      </c>
      <c r="V2" s="34" t="n">
        <f aca="true">NOW()</f>
        <v>43608.7053549892</v>
      </c>
      <c r="W2" s="35" t="n">
        <f aca="true">NOW()</f>
        <v>43608.7053549894</v>
      </c>
      <c r="X2" s="177" t="s">
        <v>17315</v>
      </c>
      <c r="Y2" s="37" t="s">
        <v>133</v>
      </c>
    </row>
    <row r="3" customFormat="false" ht="12.75" hidden="false" customHeight="false" outlineLevel="0" collapsed="false">
      <c r="A3" s="82" t="n">
        <f aca="false">ROW()-1</f>
        <v>2</v>
      </c>
      <c r="C3" s="171" t="s">
        <v>2757</v>
      </c>
      <c r="P3" s="171" t="s">
        <v>2505</v>
      </c>
      <c r="Q3" s="176"/>
      <c r="R3" s="171" t="s">
        <v>2505</v>
      </c>
      <c r="T3" s="171" t="s">
        <v>2505</v>
      </c>
      <c r="U3" s="32" t="s">
        <v>121</v>
      </c>
      <c r="V3" s="34" t="n">
        <f aca="true">NOW()</f>
        <v>43608.7053549896</v>
      </c>
      <c r="W3" s="35" t="n">
        <f aca="true">NOW()</f>
        <v>43608.7053549897</v>
      </c>
      <c r="X3" s="177" t="s">
        <v>17315</v>
      </c>
      <c r="Y3" s="37" t="s">
        <v>133</v>
      </c>
    </row>
    <row r="4" customFormat="false" ht="12.75" hidden="false" customHeight="false" outlineLevel="0" collapsed="false">
      <c r="A4" s="82" t="n">
        <f aca="false">ROW()-1</f>
        <v>3</v>
      </c>
      <c r="C4" s="171" t="s">
        <v>2757</v>
      </c>
      <c r="P4" s="171" t="s">
        <v>2505</v>
      </c>
      <c r="Q4" s="176"/>
      <c r="R4" s="171" t="s">
        <v>2505</v>
      </c>
      <c r="T4" s="171" t="s">
        <v>2505</v>
      </c>
      <c r="U4" s="32" t="s">
        <v>121</v>
      </c>
      <c r="V4" s="34" t="n">
        <f aca="true">NOW()</f>
        <v>43608.7053549899</v>
      </c>
      <c r="W4" s="35" t="n">
        <f aca="true">NOW()</f>
        <v>43608.7053549899</v>
      </c>
      <c r="X4" s="177" t="s">
        <v>17315</v>
      </c>
      <c r="Y4" s="37" t="s">
        <v>133</v>
      </c>
    </row>
    <row r="5" customFormat="false" ht="12.75" hidden="false" customHeight="false" outlineLevel="0" collapsed="false">
      <c r="A5" s="82" t="n">
        <f aca="false">ROW()-1</f>
        <v>4</v>
      </c>
      <c r="C5" s="171" t="s">
        <v>2757</v>
      </c>
      <c r="P5" s="171" t="s">
        <v>2505</v>
      </c>
      <c r="Q5" s="176"/>
      <c r="R5" s="171" t="s">
        <v>2505</v>
      </c>
      <c r="T5" s="171" t="s">
        <v>2505</v>
      </c>
      <c r="U5" s="32" t="s">
        <v>121</v>
      </c>
      <c r="V5" s="34" t="n">
        <f aca="true">NOW()</f>
        <v>43608.7053549901</v>
      </c>
      <c r="W5" s="35" t="n">
        <f aca="true">NOW()</f>
        <v>43608.7053549902</v>
      </c>
      <c r="X5" s="177" t="s">
        <v>17315</v>
      </c>
      <c r="Y5" s="37" t="s">
        <v>133</v>
      </c>
    </row>
    <row r="6" customFormat="false" ht="12.75" hidden="false" customHeight="false" outlineLevel="0" collapsed="false">
      <c r="A6" s="82" t="n">
        <f aca="false">ROW()-1</f>
        <v>5</v>
      </c>
      <c r="C6" s="171" t="s">
        <v>2757</v>
      </c>
      <c r="P6" s="171" t="s">
        <v>2505</v>
      </c>
      <c r="Q6" s="176"/>
      <c r="R6" s="171" t="s">
        <v>2505</v>
      </c>
      <c r="T6" s="171" t="s">
        <v>2505</v>
      </c>
      <c r="U6" s="32" t="s">
        <v>121</v>
      </c>
      <c r="V6" s="34" t="n">
        <f aca="true">NOW()</f>
        <v>43608.7053549904</v>
      </c>
      <c r="W6" s="35" t="n">
        <f aca="true">NOW()</f>
        <v>43608.7053549904</v>
      </c>
      <c r="X6" s="177" t="s">
        <v>17315</v>
      </c>
      <c r="Y6" s="37" t="s">
        <v>133</v>
      </c>
    </row>
    <row r="7" customFormat="false" ht="12.75" hidden="false" customHeight="false" outlineLevel="0" collapsed="false">
      <c r="A7" s="82" t="n">
        <f aca="false">ROW()-1</f>
        <v>6</v>
      </c>
      <c r="C7" s="171" t="s">
        <v>2757</v>
      </c>
      <c r="P7" s="171" t="s">
        <v>2505</v>
      </c>
      <c r="Q7" s="176"/>
      <c r="R7" s="171" t="s">
        <v>2505</v>
      </c>
      <c r="T7" s="171" t="s">
        <v>2505</v>
      </c>
      <c r="U7" s="32" t="s">
        <v>121</v>
      </c>
      <c r="V7" s="34" t="n">
        <f aca="true">NOW()</f>
        <v>43608.7053549906</v>
      </c>
      <c r="W7" s="35" t="n">
        <f aca="true">NOW()</f>
        <v>43608.7053549906</v>
      </c>
      <c r="X7" s="177" t="s">
        <v>17315</v>
      </c>
      <c r="Y7" s="37" t="s">
        <v>133</v>
      </c>
    </row>
    <row r="8" customFormat="false" ht="12.75" hidden="false" customHeight="false" outlineLevel="0" collapsed="false">
      <c r="A8" s="82" t="n">
        <f aca="false">ROW()-1</f>
        <v>7</v>
      </c>
      <c r="C8" s="171" t="s">
        <v>2757</v>
      </c>
      <c r="P8" s="171" t="s">
        <v>2505</v>
      </c>
      <c r="Q8" s="176"/>
      <c r="R8" s="171" t="s">
        <v>2505</v>
      </c>
      <c r="T8" s="171" t="s">
        <v>2505</v>
      </c>
      <c r="U8" s="32" t="s">
        <v>121</v>
      </c>
      <c r="V8" s="34" t="n">
        <f aca="true">NOW()</f>
        <v>43608.7053549908</v>
      </c>
      <c r="W8" s="35" t="n">
        <f aca="true">NOW()</f>
        <v>43608.7053549909</v>
      </c>
      <c r="X8" s="177" t="s">
        <v>17315</v>
      </c>
      <c r="Y8" s="37" t="s">
        <v>133</v>
      </c>
    </row>
    <row r="9" customFormat="false" ht="12.75" hidden="false" customHeight="false" outlineLevel="0" collapsed="false">
      <c r="A9" s="82" t="n">
        <f aca="false">ROW()-1</f>
        <v>8</v>
      </c>
      <c r="C9" s="171" t="s">
        <v>2757</v>
      </c>
      <c r="P9" s="171" t="s">
        <v>2505</v>
      </c>
      <c r="Q9" s="176"/>
      <c r="R9" s="171" t="s">
        <v>2505</v>
      </c>
      <c r="T9" s="171" t="s">
        <v>2505</v>
      </c>
      <c r="U9" s="32" t="s">
        <v>121</v>
      </c>
      <c r="V9" s="34" t="n">
        <f aca="true">NOW()</f>
        <v>43608.705354991</v>
      </c>
      <c r="W9" s="35" t="n">
        <f aca="true">NOW()</f>
        <v>43608.7053549911</v>
      </c>
      <c r="X9" s="177" t="s">
        <v>17315</v>
      </c>
      <c r="Y9" s="37" t="s">
        <v>133</v>
      </c>
    </row>
    <row r="10" customFormat="false" ht="12.75" hidden="false" customHeight="false" outlineLevel="0" collapsed="false">
      <c r="A10" s="82" t="n">
        <f aca="false">ROW()-1</f>
        <v>9</v>
      </c>
      <c r="C10" s="171" t="s">
        <v>2757</v>
      </c>
      <c r="P10" s="171" t="s">
        <v>2505</v>
      </c>
      <c r="Q10" s="176"/>
      <c r="R10" s="171" t="s">
        <v>2505</v>
      </c>
      <c r="T10" s="171" t="s">
        <v>2505</v>
      </c>
      <c r="U10" s="32" t="s">
        <v>121</v>
      </c>
      <c r="V10" s="34" t="n">
        <f aca="true">NOW()</f>
        <v>43608.7053549912</v>
      </c>
      <c r="W10" s="35" t="n">
        <f aca="true">NOW()</f>
        <v>43608.7053549913</v>
      </c>
      <c r="X10" s="177" t="s">
        <v>17315</v>
      </c>
      <c r="Y10" s="37" t="s">
        <v>133</v>
      </c>
    </row>
    <row r="11" customFormat="false" ht="12.75" hidden="false" customHeight="false" outlineLevel="0" collapsed="false">
      <c r="A11" s="82" t="n">
        <f aca="false">ROW()-1</f>
        <v>10</v>
      </c>
      <c r="C11" s="171" t="s">
        <v>2757</v>
      </c>
      <c r="P11" s="171" t="s">
        <v>2505</v>
      </c>
      <c r="Q11" s="176"/>
      <c r="R11" s="171" t="s">
        <v>2505</v>
      </c>
      <c r="T11" s="171" t="s">
        <v>2505</v>
      </c>
      <c r="U11" s="32" t="s">
        <v>121</v>
      </c>
      <c r="V11" s="34" t="n">
        <f aca="true">NOW()</f>
        <v>43608.7053549915</v>
      </c>
      <c r="W11" s="35" t="n">
        <f aca="true">NOW()</f>
        <v>43608.7053549915</v>
      </c>
      <c r="X11" s="177" t="s">
        <v>17315</v>
      </c>
      <c r="Y11" s="37" t="s">
        <v>133</v>
      </c>
    </row>
  </sheetData>
  <dataValidations count="5">
    <dataValidation allowBlank="true" operator="between" showDropDown="false" showErrorMessage="true" showInputMessage="false" sqref="P2:P11 R2:R11 T2:T11" type="list">
      <formula1>DurationUnit</formula1>
      <formula2>0</formula2>
    </dataValidation>
    <dataValidation allowBlank="true" operator="between" showDropDown="false" showErrorMessage="true" showInputMessage="false" sqref="U2:U11" type="list">
      <formula1>ContactID</formula1>
      <formula2>0</formula2>
    </dataValidation>
    <dataValidation allowBlank="true" operator="between" showDropDown="false" showErrorMessage="true" showInputMessage="false" sqref="C2:C11" type="list">
      <formula1>JobStatusType</formula1>
      <formula2>0</formula2>
    </dataValidation>
    <dataValidation allowBlank="true" operator="between" showDropDown="false" showErrorMessage="true" showInputMessage="false" sqref="Y2:Y11" type="list">
      <formula1>0</formula1>
      <formula2>0</formula2>
    </dataValidation>
    <dataValidation allowBlank="true" operator="between" showDropDown="false" showErrorMessage="true" showInputMessage="false" sqref="X2:X11" type="list">
      <formula1>StartUpTaskID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tabColor rgb="FF000000"/>
    <pageSetUpPr fitToPage="false"/>
  </sheetPr>
  <dimension ref="A1:Y11"/>
  <sheetViews>
    <sheetView showFormulas="false" showGridLines="true" showRowColHeaders="true" showZeros="true" rightToLeft="false" tabSelected="false" showOutlineSymbols="true" defaultGridColor="true" view="normal" topLeftCell="A1" colorId="64" zoomScale="145" zoomScaleNormal="145" zoomScalePageLayoutView="100" workbookViewId="0">
      <pane xSplit="0" ySplit="1" topLeftCell="A2" activePane="bottomLeft" state="frozen"/>
      <selection pane="topLeft" activeCell="A1" activeCellId="0" sqref="A1"/>
      <selection pane="bottomLeft" activeCell="AB19" activeCellId="0" sqref="AB19"/>
    </sheetView>
  </sheetViews>
  <sheetFormatPr defaultRowHeight="12.75" zeroHeight="false" outlineLevelRow="0" outlineLevelCol="0"/>
  <cols>
    <col collapsed="false" customWidth="true" hidden="false" outlineLevel="0" max="1" min="1" style="9" width="3.98"/>
    <col collapsed="false" customWidth="true" hidden="false" outlineLevel="0" max="2" min="2" style="9" width="3.3"/>
    <col collapsed="false" customWidth="true" hidden="false" outlineLevel="0" max="3" min="3" style="9" width="13.43"/>
    <col collapsed="false" customWidth="true" hidden="false" outlineLevel="0" max="11" min="4" style="13" width="3.57"/>
    <col collapsed="false" customWidth="true" hidden="false" outlineLevel="0" max="13" min="12" style="9" width="3.3"/>
    <col collapsed="false" customWidth="true" hidden="false" outlineLevel="0" max="14" min="14" style="12" width="3.3"/>
    <col collapsed="false" customWidth="true" hidden="false" outlineLevel="0" max="15" min="15" style="9" width="3.3"/>
    <col collapsed="false" customWidth="true" hidden="false" outlineLevel="0" max="16" min="16" style="9" width="11.14"/>
    <col collapsed="false" customWidth="true" hidden="false" outlineLevel="0" max="17" min="17" style="9" width="3.3"/>
    <col collapsed="false" customWidth="true" hidden="false" outlineLevel="0" max="18" min="18" style="9" width="11.14"/>
    <col collapsed="false" customWidth="true" hidden="false" outlineLevel="0" max="19" min="19" style="9" width="3.3"/>
    <col collapsed="false" customWidth="true" hidden="false" outlineLevel="0" max="20" min="20" style="9" width="11.14"/>
    <col collapsed="false" customWidth="true" hidden="false" outlineLevel="0" max="21" min="21" style="9" width="12.86"/>
    <col collapsed="false" customWidth="true" hidden="false" outlineLevel="0" max="22" min="22" style="9" width="9.42"/>
    <col collapsed="false" customWidth="true" hidden="false" outlineLevel="0" max="23" min="23" style="9" width="5.57"/>
    <col collapsed="false" customWidth="true" hidden="false" outlineLevel="0" max="24" min="24" style="172" width="15.29"/>
    <col collapsed="false" customWidth="true" hidden="false" outlineLevel="0" max="25" min="25" style="22" width="3.3"/>
    <col collapsed="false" customWidth="true" hidden="false" outlineLevel="0" max="1025" min="26" style="0" width="9"/>
  </cols>
  <sheetData>
    <row r="1" s="56" customFormat="true" ht="96" hidden="false" customHeight="true" outlineLevel="0" collapsed="false">
      <c r="A1" s="173" t="s">
        <v>17316</v>
      </c>
      <c r="B1" s="173" t="s">
        <v>17263</v>
      </c>
      <c r="C1" s="173" t="s">
        <v>17299</v>
      </c>
      <c r="D1" s="174" t="s">
        <v>17253</v>
      </c>
      <c r="E1" s="174" t="s">
        <v>17264</v>
      </c>
      <c r="F1" s="174" t="s">
        <v>17265</v>
      </c>
      <c r="G1" s="174" t="s">
        <v>350</v>
      </c>
      <c r="H1" s="174" t="s">
        <v>17300</v>
      </c>
      <c r="I1" s="174" t="s">
        <v>17301</v>
      </c>
      <c r="J1" s="174" t="s">
        <v>17302</v>
      </c>
      <c r="K1" s="174" t="s">
        <v>17303</v>
      </c>
      <c r="L1" s="173" t="s">
        <v>17304</v>
      </c>
      <c r="M1" s="173" t="s">
        <v>17305</v>
      </c>
      <c r="N1" s="175" t="s">
        <v>17306</v>
      </c>
      <c r="O1" s="173" t="s">
        <v>17307</v>
      </c>
      <c r="P1" s="173" t="s">
        <v>17308</v>
      </c>
      <c r="Q1" s="173" t="s">
        <v>17309</v>
      </c>
      <c r="R1" s="173" t="s">
        <v>17310</v>
      </c>
      <c r="S1" s="173" t="s">
        <v>17311</v>
      </c>
      <c r="T1" s="173" t="s">
        <v>17312</v>
      </c>
      <c r="U1" s="173" t="s">
        <v>116</v>
      </c>
      <c r="V1" s="173" t="s">
        <v>117</v>
      </c>
      <c r="W1" s="173" t="s">
        <v>118</v>
      </c>
      <c r="X1" s="174" t="s">
        <v>119</v>
      </c>
      <c r="Y1" s="24" t="s">
        <v>120</v>
      </c>
    </row>
    <row r="2" customFormat="false" ht="12.75" hidden="false" customHeight="false" outlineLevel="0" collapsed="false">
      <c r="A2" s="82" t="n">
        <f aca="false">ROW()-1</f>
        <v>1</v>
      </c>
      <c r="C2" s="171" t="s">
        <v>2757</v>
      </c>
      <c r="P2" s="171" t="s">
        <v>2505</v>
      </c>
      <c r="Q2" s="176"/>
      <c r="R2" s="171" t="s">
        <v>2505</v>
      </c>
      <c r="T2" s="171" t="s">
        <v>2505</v>
      </c>
      <c r="U2" s="32" t="s">
        <v>121</v>
      </c>
      <c r="V2" s="34" t="n">
        <f aca="true">NOW()</f>
        <v>43608.7053550104</v>
      </c>
      <c r="W2" s="35" t="n">
        <f aca="true">NOW()</f>
        <v>43608.7053550114</v>
      </c>
      <c r="X2" s="177" t="s">
        <v>17316</v>
      </c>
      <c r="Y2" s="37" t="s">
        <v>133</v>
      </c>
    </row>
    <row r="3" customFormat="false" ht="12.75" hidden="false" customHeight="false" outlineLevel="0" collapsed="false">
      <c r="A3" s="82" t="n">
        <f aca="false">ROW()-1</f>
        <v>2</v>
      </c>
      <c r="C3" s="171" t="s">
        <v>2757</v>
      </c>
      <c r="P3" s="171" t="s">
        <v>2505</v>
      </c>
      <c r="Q3" s="176"/>
      <c r="R3" s="171" t="s">
        <v>2505</v>
      </c>
      <c r="T3" s="171" t="s">
        <v>2505</v>
      </c>
      <c r="U3" s="32" t="s">
        <v>121</v>
      </c>
      <c r="V3" s="34" t="n">
        <f aca="true">NOW()</f>
        <v>43608.7053550125</v>
      </c>
      <c r="W3" s="35" t="n">
        <f aca="true">NOW()</f>
        <v>43608.7053550129</v>
      </c>
      <c r="X3" s="177" t="s">
        <v>17316</v>
      </c>
      <c r="Y3" s="37" t="s">
        <v>133</v>
      </c>
    </row>
    <row r="4" customFormat="false" ht="12.75" hidden="false" customHeight="false" outlineLevel="0" collapsed="false">
      <c r="A4" s="82" t="n">
        <f aca="false">ROW()-1</f>
        <v>3</v>
      </c>
      <c r="C4" s="171" t="s">
        <v>2757</v>
      </c>
      <c r="P4" s="171" t="s">
        <v>2505</v>
      </c>
      <c r="Q4" s="176"/>
      <c r="R4" s="171" t="s">
        <v>2505</v>
      </c>
      <c r="T4" s="171" t="s">
        <v>2505</v>
      </c>
      <c r="U4" s="32" t="s">
        <v>121</v>
      </c>
      <c r="V4" s="34" t="n">
        <f aca="true">NOW()</f>
        <v>43608.7053550136</v>
      </c>
      <c r="W4" s="35" t="n">
        <f aca="true">NOW()</f>
        <v>43608.7053550139</v>
      </c>
      <c r="X4" s="177" t="s">
        <v>17316</v>
      </c>
      <c r="Y4" s="37" t="s">
        <v>133</v>
      </c>
    </row>
    <row r="5" customFormat="false" ht="12.75" hidden="false" customHeight="false" outlineLevel="0" collapsed="false">
      <c r="A5" s="82" t="n">
        <f aca="false">ROW()-1</f>
        <v>4</v>
      </c>
      <c r="C5" s="171" t="s">
        <v>2757</v>
      </c>
      <c r="P5" s="171" t="s">
        <v>2505</v>
      </c>
      <c r="Q5" s="176"/>
      <c r="R5" s="171" t="s">
        <v>2505</v>
      </c>
      <c r="T5" s="171" t="s">
        <v>2505</v>
      </c>
      <c r="U5" s="32" t="s">
        <v>121</v>
      </c>
      <c r="V5" s="34" t="n">
        <f aca="true">NOW()</f>
        <v>43608.7053550145</v>
      </c>
      <c r="W5" s="35" t="n">
        <f aca="true">NOW()</f>
        <v>43608.7053550149</v>
      </c>
      <c r="X5" s="177" t="s">
        <v>17316</v>
      </c>
      <c r="Y5" s="37" t="s">
        <v>133</v>
      </c>
    </row>
    <row r="6" customFormat="false" ht="12.75" hidden="false" customHeight="false" outlineLevel="0" collapsed="false">
      <c r="A6" s="82" t="n">
        <f aca="false">ROW()-1</f>
        <v>5</v>
      </c>
      <c r="C6" s="171" t="s">
        <v>2757</v>
      </c>
      <c r="P6" s="171" t="s">
        <v>2505</v>
      </c>
      <c r="Q6" s="176"/>
      <c r="R6" s="171" t="s">
        <v>2505</v>
      </c>
      <c r="T6" s="171" t="s">
        <v>2505</v>
      </c>
      <c r="U6" s="32" t="s">
        <v>121</v>
      </c>
      <c r="V6" s="34" t="n">
        <f aca="true">NOW()</f>
        <v>43608.7053550154</v>
      </c>
      <c r="W6" s="35" t="n">
        <f aca="true">NOW()</f>
        <v>43608.7053550156</v>
      </c>
      <c r="X6" s="177" t="s">
        <v>17316</v>
      </c>
      <c r="Y6" s="37" t="s">
        <v>133</v>
      </c>
    </row>
    <row r="7" customFormat="false" ht="12.75" hidden="false" customHeight="false" outlineLevel="0" collapsed="false">
      <c r="A7" s="82" t="n">
        <f aca="false">ROW()-1</f>
        <v>6</v>
      </c>
      <c r="C7" s="171" t="s">
        <v>2757</v>
      </c>
      <c r="P7" s="171" t="s">
        <v>2505</v>
      </c>
      <c r="Q7" s="176"/>
      <c r="R7" s="171" t="s">
        <v>2505</v>
      </c>
      <c r="T7" s="171" t="s">
        <v>2505</v>
      </c>
      <c r="U7" s="32" t="s">
        <v>121</v>
      </c>
      <c r="V7" s="34" t="n">
        <f aca="true">NOW()</f>
        <v>43608.7053550161</v>
      </c>
      <c r="W7" s="35" t="n">
        <f aca="true">NOW()</f>
        <v>43608.7053550162</v>
      </c>
      <c r="X7" s="177" t="s">
        <v>17316</v>
      </c>
      <c r="Y7" s="37" t="s">
        <v>133</v>
      </c>
    </row>
    <row r="8" customFormat="false" ht="12.75" hidden="false" customHeight="false" outlineLevel="0" collapsed="false">
      <c r="A8" s="82" t="n">
        <f aca="false">ROW()-1</f>
        <v>7</v>
      </c>
      <c r="C8" s="171" t="s">
        <v>2757</v>
      </c>
      <c r="P8" s="171" t="s">
        <v>2505</v>
      </c>
      <c r="Q8" s="176"/>
      <c r="R8" s="171" t="s">
        <v>2505</v>
      </c>
      <c r="T8" s="171" t="s">
        <v>2505</v>
      </c>
      <c r="U8" s="32" t="s">
        <v>121</v>
      </c>
      <c r="V8" s="34" t="n">
        <f aca="true">NOW()</f>
        <v>43608.7053550167</v>
      </c>
      <c r="W8" s="35" t="n">
        <f aca="true">NOW()</f>
        <v>43608.7053550169</v>
      </c>
      <c r="X8" s="177" t="s">
        <v>17316</v>
      </c>
      <c r="Y8" s="37" t="s">
        <v>133</v>
      </c>
    </row>
    <row r="9" customFormat="false" ht="12.75" hidden="false" customHeight="false" outlineLevel="0" collapsed="false">
      <c r="A9" s="82" t="n">
        <f aca="false">ROW()-1</f>
        <v>8</v>
      </c>
      <c r="C9" s="171" t="s">
        <v>2757</v>
      </c>
      <c r="P9" s="171" t="s">
        <v>2505</v>
      </c>
      <c r="Q9" s="176"/>
      <c r="R9" s="171" t="s">
        <v>2505</v>
      </c>
      <c r="T9" s="171" t="s">
        <v>2505</v>
      </c>
      <c r="U9" s="32" t="s">
        <v>121</v>
      </c>
      <c r="V9" s="34" t="n">
        <f aca="true">NOW()</f>
        <v>43608.705355018</v>
      </c>
      <c r="W9" s="35" t="n">
        <f aca="true">NOW()</f>
        <v>43608.7053550182</v>
      </c>
      <c r="X9" s="177" t="s">
        <v>17316</v>
      </c>
      <c r="Y9" s="37" t="s">
        <v>133</v>
      </c>
    </row>
    <row r="10" customFormat="false" ht="12.75" hidden="false" customHeight="false" outlineLevel="0" collapsed="false">
      <c r="A10" s="82" t="n">
        <f aca="false">ROW()-1</f>
        <v>9</v>
      </c>
      <c r="C10" s="171" t="s">
        <v>2757</v>
      </c>
      <c r="P10" s="171" t="s">
        <v>2505</v>
      </c>
      <c r="Q10" s="176"/>
      <c r="R10" s="171" t="s">
        <v>2505</v>
      </c>
      <c r="T10" s="171" t="s">
        <v>2505</v>
      </c>
      <c r="U10" s="32" t="s">
        <v>121</v>
      </c>
      <c r="V10" s="34" t="n">
        <f aca="true">NOW()</f>
        <v>43608.7053550186</v>
      </c>
      <c r="W10" s="35" t="n">
        <f aca="true">NOW()</f>
        <v>43608.7053550188</v>
      </c>
      <c r="X10" s="177" t="s">
        <v>17316</v>
      </c>
      <c r="Y10" s="37" t="s">
        <v>133</v>
      </c>
    </row>
    <row r="11" customFormat="false" ht="12.75" hidden="false" customHeight="false" outlineLevel="0" collapsed="false">
      <c r="A11" s="82" t="n">
        <f aca="false">ROW()-1</f>
        <v>10</v>
      </c>
      <c r="C11" s="171" t="s">
        <v>2757</v>
      </c>
      <c r="P11" s="171" t="s">
        <v>2505</v>
      </c>
      <c r="Q11" s="176"/>
      <c r="R11" s="171" t="s">
        <v>2505</v>
      </c>
      <c r="T11" s="171" t="s">
        <v>2505</v>
      </c>
      <c r="U11" s="32" t="s">
        <v>121</v>
      </c>
      <c r="V11" s="34" t="n">
        <f aca="true">NOW()</f>
        <v>43608.7053550192</v>
      </c>
      <c r="W11" s="35" t="n">
        <f aca="true">NOW()</f>
        <v>43608.7053550194</v>
      </c>
      <c r="X11" s="177" t="s">
        <v>17316</v>
      </c>
      <c r="Y11" s="37" t="s">
        <v>133</v>
      </c>
    </row>
  </sheetData>
  <dataValidations count="5">
    <dataValidation allowBlank="true" operator="between" showDropDown="false" showErrorMessage="true" showInputMessage="false" sqref="P2:P11 R2:R11 T2:T11" type="list">
      <formula1>DurationUnit</formula1>
      <formula2>0</formula2>
    </dataValidation>
    <dataValidation allowBlank="true" operator="between" showDropDown="false" showErrorMessage="true" showInputMessage="false" sqref="U2:U11" type="list">
      <formula1>ContactID</formula1>
      <formula2>0</formula2>
    </dataValidation>
    <dataValidation allowBlank="true" operator="between" showDropDown="false" showErrorMessage="true" showInputMessage="false" sqref="C2:C11" type="list">
      <formula1>JobStatusType</formula1>
      <formula2>0</formula2>
    </dataValidation>
    <dataValidation allowBlank="true" operator="between" showDropDown="false" showErrorMessage="true" showInputMessage="false" sqref="Y2:Y11" type="list">
      <formula1>0</formula1>
      <formula2>0</formula2>
    </dataValidation>
    <dataValidation allowBlank="true" operator="between" showDropDown="false" showErrorMessage="true" showInputMessage="false" sqref="X2:X11" type="list">
      <formula1>ShutDownTaskID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tabColor rgb="FF000000"/>
    <pageSetUpPr fitToPage="false"/>
  </sheetPr>
  <dimension ref="A1:U11"/>
  <sheetViews>
    <sheetView showFormulas="false" showGridLines="true" showRowColHeaders="true" showZeros="true" rightToLeft="false" tabSelected="false" showOutlineSymbols="true" defaultGridColor="true" view="normal" topLeftCell="B1" colorId="64" zoomScale="190" zoomScaleNormal="190" zoomScalePageLayoutView="100" workbookViewId="0">
      <pane xSplit="0" ySplit="1" topLeftCell="A5" activePane="bottomLeft" state="frozen"/>
      <selection pane="topLeft" activeCell="B1" activeCellId="0" sqref="B1"/>
      <selection pane="bottomLeft" activeCell="W19" activeCellId="0" sqref="W19"/>
    </sheetView>
  </sheetViews>
  <sheetFormatPr defaultRowHeight="12.75" zeroHeight="false" outlineLevelRow="0" outlineLevelCol="0"/>
  <cols>
    <col collapsed="false" customWidth="true" hidden="false" outlineLevel="0" max="1" min="1" style="9" width="3.71"/>
    <col collapsed="false" customWidth="true" hidden="false" outlineLevel="0" max="2" min="2" style="9" width="3.3"/>
    <col collapsed="false" customWidth="true" hidden="false" outlineLevel="0" max="3" min="3" style="9" width="13.43"/>
    <col collapsed="false" customWidth="true" hidden="false" outlineLevel="0" max="11" min="4" style="13" width="3.57"/>
    <col collapsed="false" customWidth="true" hidden="false" outlineLevel="0" max="13" min="12" style="9" width="3.3"/>
    <col collapsed="false" customWidth="true" hidden="false" outlineLevel="0" max="14" min="14" style="12" width="3.3"/>
    <col collapsed="false" customWidth="true" hidden="false" outlineLevel="0" max="15" min="15" style="9" width="3.3"/>
    <col collapsed="false" customWidth="true" hidden="false" outlineLevel="0" max="16" min="16" style="9" width="11.14"/>
    <col collapsed="false" customWidth="true" hidden="false" outlineLevel="0" max="17" min="17" style="9" width="12.86"/>
    <col collapsed="false" customWidth="true" hidden="false" outlineLevel="0" max="18" min="18" style="9" width="9.42"/>
    <col collapsed="false" customWidth="true" hidden="false" outlineLevel="0" max="19" min="19" style="9" width="5.57"/>
    <col collapsed="false" customWidth="true" hidden="false" outlineLevel="0" max="20" min="20" style="172" width="16.29"/>
    <col collapsed="false" customWidth="true" hidden="false" outlineLevel="0" max="21" min="21" style="22" width="3.3"/>
    <col collapsed="false" customWidth="true" hidden="false" outlineLevel="0" max="1025" min="22" style="0" width="9"/>
  </cols>
  <sheetData>
    <row r="1" s="56" customFormat="true" ht="101.25" hidden="false" customHeight="true" outlineLevel="0" collapsed="false">
      <c r="A1" s="173" t="s">
        <v>17317</v>
      </c>
      <c r="B1" s="178" t="s">
        <v>17263</v>
      </c>
      <c r="C1" s="173" t="s">
        <v>17299</v>
      </c>
      <c r="D1" s="174" t="s">
        <v>17253</v>
      </c>
      <c r="E1" s="174" t="s">
        <v>17264</v>
      </c>
      <c r="F1" s="174" t="s">
        <v>17265</v>
      </c>
      <c r="G1" s="174" t="s">
        <v>350</v>
      </c>
      <c r="H1" s="174" t="s">
        <v>17300</v>
      </c>
      <c r="I1" s="174" t="s">
        <v>17301</v>
      </c>
      <c r="J1" s="174" t="s">
        <v>17302</v>
      </c>
      <c r="K1" s="174" t="s">
        <v>17303</v>
      </c>
      <c r="L1" s="173" t="s">
        <v>17304</v>
      </c>
      <c r="M1" s="173" t="s">
        <v>17305</v>
      </c>
      <c r="N1" s="175" t="s">
        <v>17306</v>
      </c>
      <c r="O1" s="173" t="s">
        <v>17307</v>
      </c>
      <c r="P1" s="173" t="s">
        <v>17308</v>
      </c>
      <c r="Q1" s="173" t="s">
        <v>116</v>
      </c>
      <c r="R1" s="173" t="s">
        <v>117</v>
      </c>
      <c r="S1" s="173" t="s">
        <v>118</v>
      </c>
      <c r="T1" s="174" t="s">
        <v>119</v>
      </c>
      <c r="U1" s="24" t="s">
        <v>120</v>
      </c>
    </row>
    <row r="2" customFormat="false" ht="12.75" hidden="false" customHeight="false" outlineLevel="0" collapsed="false">
      <c r="A2" s="82" t="n">
        <f aca="false">ROW()-1</f>
        <v>1</v>
      </c>
      <c r="C2" s="171" t="s">
        <v>2757</v>
      </c>
      <c r="P2" s="171" t="s">
        <v>2505</v>
      </c>
      <c r="Q2" s="32" t="s">
        <v>121</v>
      </c>
      <c r="R2" s="34" t="n">
        <f aca="true">NOW()</f>
        <v>43608.7053550502</v>
      </c>
      <c r="S2" s="35" t="n">
        <f aca="true">NOW()</f>
        <v>43608.705355051</v>
      </c>
      <c r="T2" s="177" t="s">
        <v>17317</v>
      </c>
      <c r="U2" s="37" t="s">
        <v>133</v>
      </c>
    </row>
    <row r="3" customFormat="false" ht="12.75" hidden="false" customHeight="false" outlineLevel="0" collapsed="false">
      <c r="A3" s="82" t="n">
        <f aca="false">ROW()-1</f>
        <v>2</v>
      </c>
      <c r="C3" s="171" t="s">
        <v>2757</v>
      </c>
      <c r="P3" s="171" t="s">
        <v>2505</v>
      </c>
      <c r="Q3" s="32" t="s">
        <v>121</v>
      </c>
      <c r="R3" s="34" t="n">
        <f aca="true">NOW()</f>
        <v>43608.7053550515</v>
      </c>
      <c r="S3" s="35" t="n">
        <f aca="true">NOW()</f>
        <v>43608.7053550517</v>
      </c>
      <c r="T3" s="177" t="s">
        <v>17317</v>
      </c>
      <c r="U3" s="37" t="s">
        <v>133</v>
      </c>
    </row>
    <row r="4" customFormat="false" ht="12.75" hidden="false" customHeight="false" outlineLevel="0" collapsed="false">
      <c r="A4" s="82" t="n">
        <f aca="false">ROW()-1</f>
        <v>3</v>
      </c>
      <c r="C4" s="171" t="s">
        <v>2757</v>
      </c>
      <c r="P4" s="171" t="s">
        <v>2505</v>
      </c>
      <c r="Q4" s="32" t="s">
        <v>121</v>
      </c>
      <c r="R4" s="34" t="n">
        <f aca="true">NOW()</f>
        <v>43608.705355052</v>
      </c>
      <c r="S4" s="35" t="n">
        <f aca="true">NOW()</f>
        <v>43608.7053550521</v>
      </c>
      <c r="T4" s="177" t="s">
        <v>17317</v>
      </c>
      <c r="U4" s="37" t="s">
        <v>133</v>
      </c>
    </row>
    <row r="5" customFormat="false" ht="12.75" hidden="false" customHeight="false" outlineLevel="0" collapsed="false">
      <c r="A5" s="82" t="n">
        <f aca="false">ROW()-1</f>
        <v>4</v>
      </c>
      <c r="C5" s="171" t="s">
        <v>2757</v>
      </c>
      <c r="P5" s="171" t="s">
        <v>2505</v>
      </c>
      <c r="Q5" s="32" t="s">
        <v>121</v>
      </c>
      <c r="R5" s="34" t="n">
        <f aca="true">NOW()</f>
        <v>43608.7053550525</v>
      </c>
      <c r="S5" s="35" t="n">
        <f aca="true">NOW()</f>
        <v>43608.7053550527</v>
      </c>
      <c r="T5" s="177" t="s">
        <v>17317</v>
      </c>
      <c r="U5" s="37" t="s">
        <v>133</v>
      </c>
    </row>
    <row r="6" customFormat="false" ht="12.75" hidden="false" customHeight="false" outlineLevel="0" collapsed="false">
      <c r="A6" s="82" t="n">
        <f aca="false">ROW()-1</f>
        <v>5</v>
      </c>
      <c r="C6" s="171" t="s">
        <v>2757</v>
      </c>
      <c r="P6" s="171" t="s">
        <v>2505</v>
      </c>
      <c r="Q6" s="32" t="s">
        <v>121</v>
      </c>
      <c r="R6" s="34" t="n">
        <f aca="true">NOW()</f>
        <v>43608.705355053</v>
      </c>
      <c r="S6" s="35" t="n">
        <f aca="true">NOW()</f>
        <v>43608.7053550532</v>
      </c>
      <c r="T6" s="177" t="s">
        <v>17317</v>
      </c>
      <c r="U6" s="37" t="s">
        <v>133</v>
      </c>
    </row>
    <row r="7" customFormat="false" ht="12.75" hidden="false" customHeight="false" outlineLevel="0" collapsed="false">
      <c r="A7" s="82" t="n">
        <f aca="false">ROW()-1</f>
        <v>6</v>
      </c>
      <c r="C7" s="171" t="s">
        <v>2757</v>
      </c>
      <c r="P7" s="171" t="s">
        <v>2505</v>
      </c>
      <c r="Q7" s="32" t="s">
        <v>121</v>
      </c>
      <c r="R7" s="34" t="n">
        <f aca="true">NOW()</f>
        <v>43608.7053550534</v>
      </c>
      <c r="S7" s="35" t="n">
        <f aca="true">NOW()</f>
        <v>43608.7053550535</v>
      </c>
      <c r="T7" s="177" t="s">
        <v>17317</v>
      </c>
      <c r="U7" s="37" t="s">
        <v>133</v>
      </c>
    </row>
    <row r="8" customFormat="false" ht="12.75" hidden="false" customHeight="false" outlineLevel="0" collapsed="false">
      <c r="A8" s="82" t="n">
        <f aca="false">ROW()-1</f>
        <v>7</v>
      </c>
      <c r="C8" s="171" t="s">
        <v>2757</v>
      </c>
      <c r="P8" s="171" t="s">
        <v>2505</v>
      </c>
      <c r="Q8" s="32" t="s">
        <v>121</v>
      </c>
      <c r="R8" s="34" t="n">
        <f aca="true">NOW()</f>
        <v>43608.7053550538</v>
      </c>
      <c r="S8" s="35" t="n">
        <f aca="true">NOW()</f>
        <v>43608.7053550539</v>
      </c>
      <c r="T8" s="177" t="s">
        <v>17317</v>
      </c>
      <c r="U8" s="37" t="s">
        <v>133</v>
      </c>
    </row>
    <row r="9" customFormat="false" ht="12.75" hidden="false" customHeight="false" outlineLevel="0" collapsed="false">
      <c r="A9" s="82" t="n">
        <f aca="false">ROW()-1</f>
        <v>8</v>
      </c>
      <c r="C9" s="171" t="s">
        <v>2757</v>
      </c>
      <c r="P9" s="171" t="s">
        <v>2505</v>
      </c>
      <c r="Q9" s="32" t="s">
        <v>121</v>
      </c>
      <c r="R9" s="34" t="n">
        <f aca="true">NOW()</f>
        <v>43608.7053550542</v>
      </c>
      <c r="S9" s="35" t="n">
        <f aca="true">NOW()</f>
        <v>43608.7053550544</v>
      </c>
      <c r="T9" s="177" t="s">
        <v>17317</v>
      </c>
      <c r="U9" s="37" t="s">
        <v>133</v>
      </c>
    </row>
    <row r="10" customFormat="false" ht="12.75" hidden="false" customHeight="false" outlineLevel="0" collapsed="false">
      <c r="A10" s="82" t="n">
        <f aca="false">ROW()-1</f>
        <v>9</v>
      </c>
      <c r="C10" s="171" t="s">
        <v>2757</v>
      </c>
      <c r="P10" s="171" t="s">
        <v>2505</v>
      </c>
      <c r="Q10" s="32" t="s">
        <v>121</v>
      </c>
      <c r="R10" s="34" t="n">
        <f aca="true">NOW()</f>
        <v>43608.7053550547</v>
      </c>
      <c r="S10" s="35" t="n">
        <f aca="true">NOW()</f>
        <v>43608.7053550549</v>
      </c>
      <c r="T10" s="177" t="s">
        <v>17317</v>
      </c>
      <c r="U10" s="37" t="s">
        <v>133</v>
      </c>
    </row>
    <row r="11" customFormat="false" ht="12.75" hidden="false" customHeight="false" outlineLevel="0" collapsed="false">
      <c r="A11" s="82" t="n">
        <f aca="false">ROW()-1</f>
        <v>10</v>
      </c>
      <c r="C11" s="171" t="s">
        <v>2757</v>
      </c>
      <c r="P11" s="171" t="s">
        <v>2505</v>
      </c>
      <c r="Q11" s="32" t="s">
        <v>121</v>
      </c>
      <c r="R11" s="34" t="n">
        <f aca="true">NOW()</f>
        <v>43608.7053550552</v>
      </c>
      <c r="S11" s="35" t="n">
        <f aca="true">NOW()</f>
        <v>43608.7053550554</v>
      </c>
      <c r="T11" s="177" t="s">
        <v>17317</v>
      </c>
      <c r="U11" s="37" t="s">
        <v>133</v>
      </c>
    </row>
  </sheetData>
  <dataValidations count="5">
    <dataValidation allowBlank="true" operator="between" showDropDown="false" showErrorMessage="true" showInputMessage="false" sqref="P2:P11" type="list">
      <formula1>DurationUnit</formula1>
      <formula2>0</formula2>
    </dataValidation>
    <dataValidation allowBlank="true" operator="between" showDropDown="false" showErrorMessage="true" showInputMessage="false" sqref="C2:C11" type="list">
      <formula1>JobStatusType</formula1>
      <formula2>0</formula2>
    </dataValidation>
    <dataValidation allowBlank="true" operator="between" showDropDown="false" showErrorMessage="true" showInputMessage="false" sqref="T2:T11" type="list">
      <formula1>EmergencyTaskID</formula1>
      <formula2>0</formula2>
    </dataValidation>
    <dataValidation allowBlank="true" operator="between" showDropDown="false" showErrorMessage="true" showInputMessage="false" sqref="Q2:Q11" type="list">
      <formula1>ContactID</formula1>
      <formula2>0</formula2>
    </dataValidation>
    <dataValidation allowBlank="true" operator="between" showDropDown="false" showErrorMessage="true" showInputMessage="false" sqref="U2:U11"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99CC00"/>
    <pageSetUpPr fitToPage="false"/>
  </sheetPr>
  <dimension ref="A1:AB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6" ySplit="14" topLeftCell="G15" activePane="bottomRight" state="frozen"/>
      <selection pane="topLeft" activeCell="A1" activeCellId="0" sqref="A1"/>
      <selection pane="topRight" activeCell="G1" activeCellId="0" sqref="G1"/>
      <selection pane="bottomLeft" activeCell="A15" activeCellId="0" sqref="A15"/>
      <selection pane="bottomRight" activeCell="AB2" activeCellId="0" sqref="AB2"/>
    </sheetView>
  </sheetViews>
  <sheetFormatPr defaultRowHeight="12.75" zeroHeight="false" outlineLevelRow="0" outlineLevelCol="0"/>
  <cols>
    <col collapsed="false" customWidth="true" hidden="false" outlineLevel="0" max="1" min="1" style="18" width="6.57"/>
    <col collapsed="false" customWidth="true" hidden="false" outlineLevel="0" max="2" min="2" style="18" width="28.14"/>
    <col collapsed="false" customWidth="true" hidden="false" outlineLevel="0" max="3" min="3" style="19" width="10.12"/>
    <col collapsed="false" customWidth="true" hidden="false" outlineLevel="0" max="5" min="4" style="19" width="3.57"/>
    <col collapsed="false" customWidth="true" hidden="false" outlineLevel="0" max="6" min="6" style="18" width="7.87"/>
    <col collapsed="false" customWidth="true" hidden="false" outlineLevel="0" max="7" min="7" style="20" width="19.14"/>
    <col collapsed="false" customWidth="true" hidden="false" outlineLevel="0" max="9" min="8" style="20" width="3.3"/>
    <col collapsed="false" customWidth="true" hidden="false" outlineLevel="0" max="10" min="10" style="20" width="4.57"/>
    <col collapsed="false" customWidth="true" hidden="false" outlineLevel="0" max="11" min="11" style="20" width="3.3"/>
    <col collapsed="false" customWidth="true" hidden="false" outlineLevel="0" max="12" min="12" style="20" width="7.57"/>
    <col collapsed="false" customWidth="true" hidden="false" outlineLevel="0" max="13" min="13" style="20" width="3.3"/>
    <col collapsed="false" customWidth="true" hidden="false" outlineLevel="0" max="14" min="14" style="20" width="3.57"/>
    <col collapsed="false" customWidth="true" hidden="false" outlineLevel="0" max="21" min="15" style="20" width="3.3"/>
    <col collapsed="false" customWidth="true" hidden="false" outlineLevel="0" max="22" min="22" style="20" width="14.15"/>
    <col collapsed="false" customWidth="true" hidden="false" outlineLevel="0" max="23" min="23" style="18" width="18.42"/>
    <col collapsed="false" customWidth="true" hidden="false" outlineLevel="0" max="24" min="24" style="18" width="11.71"/>
    <col collapsed="false" customWidth="true" hidden="false" outlineLevel="0" max="25" min="25" style="18" width="5.57"/>
    <col collapsed="false" customWidth="true" hidden="false" outlineLevel="0" max="26" min="26" style="39" width="10.12"/>
    <col collapsed="false" customWidth="true" hidden="false" outlineLevel="0" max="27" min="27" style="22" width="3.3"/>
    <col collapsed="false" customWidth="true" hidden="false" outlineLevel="0" max="28" min="28" style="23" width="11.42"/>
    <col collapsed="false" customWidth="true" hidden="false" outlineLevel="0" max="1025" min="29" style="0" width="9"/>
  </cols>
  <sheetData>
    <row r="1" s="56" customFormat="true" ht="139.5" hidden="false" customHeight="false" outlineLevel="0" collapsed="false">
      <c r="A1" s="24" t="s">
        <v>148</v>
      </c>
      <c r="B1" s="54" t="s">
        <v>143</v>
      </c>
      <c r="C1" s="41" t="s">
        <v>149</v>
      </c>
      <c r="D1" s="26" t="s">
        <v>99</v>
      </c>
      <c r="E1" s="26" t="s">
        <v>100</v>
      </c>
      <c r="F1" s="24" t="s">
        <v>150</v>
      </c>
      <c r="G1" s="40" t="s">
        <v>151</v>
      </c>
      <c r="H1" s="40" t="s">
        <v>152</v>
      </c>
      <c r="I1" s="40" t="s">
        <v>153</v>
      </c>
      <c r="J1" s="40" t="s">
        <v>154</v>
      </c>
      <c r="K1" s="40" t="s">
        <v>155</v>
      </c>
      <c r="L1" s="40" t="s">
        <v>156</v>
      </c>
      <c r="M1" s="40" t="s">
        <v>157</v>
      </c>
      <c r="N1" s="40" t="s">
        <v>158</v>
      </c>
      <c r="O1" s="40" t="s">
        <v>159</v>
      </c>
      <c r="P1" s="40" t="s">
        <v>160</v>
      </c>
      <c r="Q1" s="40" t="s">
        <v>161</v>
      </c>
      <c r="R1" s="40" t="s">
        <v>162</v>
      </c>
      <c r="S1" s="40" t="s">
        <v>163</v>
      </c>
      <c r="T1" s="40" t="s">
        <v>164</v>
      </c>
      <c r="U1" s="40" t="s">
        <v>165</v>
      </c>
      <c r="V1" s="40" t="s">
        <v>166</v>
      </c>
      <c r="W1" s="55" t="s">
        <v>116</v>
      </c>
      <c r="X1" s="24" t="s">
        <v>117</v>
      </c>
      <c r="Y1" s="24" t="s">
        <v>118</v>
      </c>
      <c r="Z1" s="41" t="s">
        <v>119</v>
      </c>
      <c r="AA1" s="24" t="s">
        <v>120</v>
      </c>
      <c r="AB1" s="54" t="s">
        <v>167</v>
      </c>
    </row>
    <row r="2" customFormat="false" ht="12.8" hidden="false" customHeight="false" outlineLevel="0" collapsed="false">
      <c r="A2" s="57" t="n">
        <f aca="false">ROW()-1</f>
        <v>1</v>
      </c>
      <c r="B2" s="58" t="s">
        <v>147</v>
      </c>
      <c r="C2" s="59" t="s">
        <v>168</v>
      </c>
      <c r="D2" s="60"/>
      <c r="E2" s="60"/>
      <c r="F2" s="58" t="s">
        <v>169</v>
      </c>
      <c r="G2" s="61" t="s">
        <v>170</v>
      </c>
      <c r="H2" s="62" t="n">
        <v>0</v>
      </c>
      <c r="I2" s="61" t="s">
        <v>171</v>
      </c>
      <c r="J2" s="63" t="n">
        <v>2.8</v>
      </c>
      <c r="K2" s="61" t="s">
        <v>171</v>
      </c>
      <c r="L2" s="63" t="n">
        <v>2913.34</v>
      </c>
      <c r="M2" s="61" t="s">
        <v>172</v>
      </c>
      <c r="N2" s="63" t="s">
        <v>173</v>
      </c>
      <c r="O2" s="61" t="s">
        <v>172</v>
      </c>
      <c r="P2" s="63"/>
      <c r="Q2" s="61" t="s">
        <v>172</v>
      </c>
      <c r="R2" s="63"/>
      <c r="S2" s="61" t="s">
        <v>172</v>
      </c>
      <c r="T2" s="63"/>
      <c r="U2" s="61" t="s">
        <v>172</v>
      </c>
      <c r="V2" s="64" t="s">
        <v>174</v>
      </c>
      <c r="W2" s="58" t="s">
        <v>132</v>
      </c>
      <c r="X2" s="65" t="n">
        <f aca="true">NOW()</f>
        <v>43608.7053533018</v>
      </c>
      <c r="Y2" s="66" t="n">
        <f aca="true">NOW()</f>
        <v>43608.7053533019</v>
      </c>
      <c r="Z2" s="67" t="s">
        <v>168</v>
      </c>
      <c r="AA2" s="68" t="s">
        <v>133</v>
      </c>
      <c r="AB2" s="23" t="str">
        <f aca="false">_xlfn.CONCAT(A2, ",", F2)</f>
        <v>1,Паркинг</v>
      </c>
    </row>
    <row r="3" customFormat="false" ht="12.8" hidden="false" customHeight="false" outlineLevel="0" collapsed="false">
      <c r="A3" s="57" t="n">
        <f aca="false">ROW()-1</f>
        <v>2</v>
      </c>
      <c r="B3" s="58" t="s">
        <v>147</v>
      </c>
      <c r="C3" s="59" t="s">
        <v>175</v>
      </c>
      <c r="D3" s="60"/>
      <c r="E3" s="60"/>
      <c r="F3" s="58" t="s">
        <v>176</v>
      </c>
      <c r="G3" s="61" t="s">
        <v>177</v>
      </c>
      <c r="H3" s="62" t="n">
        <v>1</v>
      </c>
      <c r="I3" s="61" t="s">
        <v>171</v>
      </c>
      <c r="J3" s="63" t="n">
        <v>2.8</v>
      </c>
      <c r="K3" s="61" t="s">
        <v>171</v>
      </c>
      <c r="L3" s="63" t="n">
        <v>1177.53</v>
      </c>
      <c r="M3" s="61" t="s">
        <v>172</v>
      </c>
      <c r="N3" s="63" t="s">
        <v>173</v>
      </c>
      <c r="O3" s="61" t="s">
        <v>172</v>
      </c>
      <c r="P3" s="63"/>
      <c r="Q3" s="61" t="s">
        <v>172</v>
      </c>
      <c r="R3" s="63"/>
      <c r="S3" s="61" t="s">
        <v>172</v>
      </c>
      <c r="T3" s="63"/>
      <c r="U3" s="61" t="s">
        <v>172</v>
      </c>
      <c r="V3" s="64" t="s">
        <v>174</v>
      </c>
      <c r="W3" s="58" t="s">
        <v>132</v>
      </c>
      <c r="X3" s="65" t="n">
        <f aca="true">NOW()</f>
        <v>43608.7053533022</v>
      </c>
      <c r="Y3" s="66" t="n">
        <f aca="true">NOW()</f>
        <v>43608.7053533023</v>
      </c>
      <c r="Z3" s="67" t="s">
        <v>175</v>
      </c>
      <c r="AA3" s="68" t="s">
        <v>133</v>
      </c>
      <c r="AB3" s="23" t="str">
        <f aca="false">_xlfn.CONCAT(A3, ",", F3)</f>
        <v>2,1 этаж</v>
      </c>
    </row>
    <row r="4" customFormat="false" ht="12.8" hidden="false" customHeight="false" outlineLevel="0" collapsed="false">
      <c r="A4" s="57" t="n">
        <f aca="false">ROW()-1</f>
        <v>3</v>
      </c>
      <c r="B4" s="58" t="s">
        <v>147</v>
      </c>
      <c r="C4" s="59" t="s">
        <v>178</v>
      </c>
      <c r="D4" s="60"/>
      <c r="E4" s="60"/>
      <c r="F4" s="58" t="s">
        <v>179</v>
      </c>
      <c r="G4" s="61" t="s">
        <v>177</v>
      </c>
      <c r="H4" s="62" t="n">
        <v>2</v>
      </c>
      <c r="I4" s="61" t="s">
        <v>171</v>
      </c>
      <c r="J4" s="63" t="n">
        <v>2.8</v>
      </c>
      <c r="K4" s="61" t="s">
        <v>171</v>
      </c>
      <c r="L4" s="63" t="n">
        <v>1132.55</v>
      </c>
      <c r="M4" s="61" t="s">
        <v>172</v>
      </c>
      <c r="N4" s="63" t="s">
        <v>173</v>
      </c>
      <c r="O4" s="61" t="s">
        <v>172</v>
      </c>
      <c r="P4" s="63"/>
      <c r="Q4" s="61" t="s">
        <v>172</v>
      </c>
      <c r="R4" s="63"/>
      <c r="S4" s="61" t="s">
        <v>172</v>
      </c>
      <c r="T4" s="63"/>
      <c r="U4" s="61" t="s">
        <v>172</v>
      </c>
      <c r="V4" s="64" t="s">
        <v>174</v>
      </c>
      <c r="W4" s="58" t="s">
        <v>132</v>
      </c>
      <c r="X4" s="65" t="n">
        <f aca="true">NOW()</f>
        <v>43608.7053533025</v>
      </c>
      <c r="Y4" s="66" t="n">
        <f aca="true">NOW()</f>
        <v>43608.7053533026</v>
      </c>
      <c r="Z4" s="67" t="s">
        <v>178</v>
      </c>
      <c r="AA4" s="68" t="s">
        <v>133</v>
      </c>
      <c r="AB4" s="23" t="str">
        <f aca="false">_xlfn.CONCAT(A4, ",", F4)</f>
        <v>3,2 этаж</v>
      </c>
    </row>
    <row r="5" customFormat="false" ht="12.8" hidden="false" customHeight="false" outlineLevel="0" collapsed="false">
      <c r="A5" s="57" t="n">
        <f aca="false">ROW()-1</f>
        <v>4</v>
      </c>
      <c r="B5" s="58" t="s">
        <v>147</v>
      </c>
      <c r="C5" s="59" t="s">
        <v>180</v>
      </c>
      <c r="D5" s="60"/>
      <c r="E5" s="60"/>
      <c r="F5" s="58" t="s">
        <v>181</v>
      </c>
      <c r="G5" s="61" t="s">
        <v>177</v>
      </c>
      <c r="H5" s="62" t="n">
        <v>3</v>
      </c>
      <c r="I5" s="61" t="s">
        <v>171</v>
      </c>
      <c r="J5" s="63" t="n">
        <v>2.8</v>
      </c>
      <c r="K5" s="61" t="s">
        <v>171</v>
      </c>
      <c r="L5" s="63" t="n">
        <v>1132.55</v>
      </c>
      <c r="M5" s="61" t="s">
        <v>172</v>
      </c>
      <c r="N5" s="63" t="s">
        <v>173</v>
      </c>
      <c r="O5" s="61" t="s">
        <v>172</v>
      </c>
      <c r="P5" s="63"/>
      <c r="Q5" s="61" t="s">
        <v>172</v>
      </c>
      <c r="R5" s="63"/>
      <c r="S5" s="61" t="s">
        <v>172</v>
      </c>
      <c r="T5" s="63"/>
      <c r="U5" s="61" t="s">
        <v>172</v>
      </c>
      <c r="V5" s="64" t="s">
        <v>174</v>
      </c>
      <c r="W5" s="58" t="s">
        <v>132</v>
      </c>
      <c r="X5" s="65" t="n">
        <f aca="true">NOW()</f>
        <v>43608.7053533029</v>
      </c>
      <c r="Y5" s="66" t="n">
        <f aca="true">NOW()</f>
        <v>43608.7053533029</v>
      </c>
      <c r="Z5" s="67" t="s">
        <v>180</v>
      </c>
      <c r="AA5" s="68" t="s">
        <v>133</v>
      </c>
      <c r="AB5" s="23" t="str">
        <f aca="false">_xlfn.CONCAT(A5, ",", F5)</f>
        <v>4,3 этаж</v>
      </c>
    </row>
    <row r="6" customFormat="false" ht="12.8" hidden="false" customHeight="false" outlineLevel="0" collapsed="false">
      <c r="A6" s="57" t="n">
        <f aca="false">ROW()-1</f>
        <v>5</v>
      </c>
      <c r="B6" s="58" t="s">
        <v>147</v>
      </c>
      <c r="C6" s="59" t="s">
        <v>182</v>
      </c>
      <c r="D6" s="60"/>
      <c r="E6" s="60"/>
      <c r="F6" s="58" t="s">
        <v>183</v>
      </c>
      <c r="G6" s="61" t="s">
        <v>177</v>
      </c>
      <c r="H6" s="62" t="n">
        <v>4</v>
      </c>
      <c r="I6" s="61" t="s">
        <v>171</v>
      </c>
      <c r="J6" s="63" t="n">
        <v>2.8</v>
      </c>
      <c r="K6" s="61" t="s">
        <v>171</v>
      </c>
      <c r="L6" s="63" t="n">
        <v>1132.55</v>
      </c>
      <c r="M6" s="61" t="s">
        <v>172</v>
      </c>
      <c r="N6" s="63" t="s">
        <v>173</v>
      </c>
      <c r="O6" s="61" t="s">
        <v>172</v>
      </c>
      <c r="P6" s="63"/>
      <c r="Q6" s="61" t="s">
        <v>172</v>
      </c>
      <c r="R6" s="63"/>
      <c r="S6" s="61" t="s">
        <v>172</v>
      </c>
      <c r="T6" s="63"/>
      <c r="U6" s="61" t="s">
        <v>172</v>
      </c>
      <c r="V6" s="64" t="s">
        <v>174</v>
      </c>
      <c r="W6" s="58" t="s">
        <v>132</v>
      </c>
      <c r="X6" s="65" t="n">
        <f aca="true">NOW()</f>
        <v>43608.7053533031</v>
      </c>
      <c r="Y6" s="66" t="n">
        <f aca="true">NOW()</f>
        <v>43608.7053533032</v>
      </c>
      <c r="Z6" s="67" t="s">
        <v>182</v>
      </c>
      <c r="AA6" s="68" t="s">
        <v>133</v>
      </c>
      <c r="AB6" s="23" t="str">
        <f aca="false">_xlfn.CONCAT(A6, ",", F6)</f>
        <v>5,4 этаж</v>
      </c>
    </row>
    <row r="7" customFormat="false" ht="12.8" hidden="false" customHeight="false" outlineLevel="0" collapsed="false">
      <c r="A7" s="57" t="n">
        <f aca="false">ROW()-1</f>
        <v>6</v>
      </c>
      <c r="B7" s="58" t="s">
        <v>147</v>
      </c>
      <c r="C7" s="59" t="s">
        <v>184</v>
      </c>
      <c r="D7" s="60"/>
      <c r="E7" s="60"/>
      <c r="F7" s="58" t="s">
        <v>185</v>
      </c>
      <c r="G7" s="61" t="s">
        <v>177</v>
      </c>
      <c r="H7" s="62" t="n">
        <v>5</v>
      </c>
      <c r="I7" s="61" t="s">
        <v>171</v>
      </c>
      <c r="J7" s="63" t="n">
        <v>2.8</v>
      </c>
      <c r="K7" s="61" t="s">
        <v>171</v>
      </c>
      <c r="L7" s="63" t="n">
        <v>1132.55</v>
      </c>
      <c r="M7" s="61" t="s">
        <v>172</v>
      </c>
      <c r="N7" s="63" t="s">
        <v>173</v>
      </c>
      <c r="O7" s="61" t="s">
        <v>172</v>
      </c>
      <c r="P7" s="63"/>
      <c r="Q7" s="61" t="s">
        <v>172</v>
      </c>
      <c r="R7" s="63"/>
      <c r="S7" s="61" t="s">
        <v>172</v>
      </c>
      <c r="T7" s="63"/>
      <c r="U7" s="61" t="s">
        <v>172</v>
      </c>
      <c r="V7" s="64" t="s">
        <v>174</v>
      </c>
      <c r="W7" s="58" t="s">
        <v>132</v>
      </c>
      <c r="X7" s="65" t="n">
        <f aca="true">NOW()</f>
        <v>43608.7053533034</v>
      </c>
      <c r="Y7" s="66" t="n">
        <f aca="true">NOW()</f>
        <v>43608.7053533034</v>
      </c>
      <c r="Z7" s="67" t="s">
        <v>184</v>
      </c>
      <c r="AA7" s="68" t="s">
        <v>133</v>
      </c>
      <c r="AB7" s="23" t="str">
        <f aca="false">_xlfn.CONCAT(A7, ",", F7)</f>
        <v>6,5 этаж</v>
      </c>
    </row>
    <row r="8" customFormat="false" ht="12.8" hidden="false" customHeight="false" outlineLevel="0" collapsed="false">
      <c r="A8" s="57" t="n">
        <f aca="false">ROW()-1</f>
        <v>7</v>
      </c>
      <c r="B8" s="58" t="s">
        <v>147</v>
      </c>
      <c r="C8" s="59" t="s">
        <v>186</v>
      </c>
      <c r="D8" s="60"/>
      <c r="E8" s="60"/>
      <c r="F8" s="58" t="s">
        <v>187</v>
      </c>
      <c r="G8" s="61" t="s">
        <v>177</v>
      </c>
      <c r="H8" s="62" t="n">
        <v>6</v>
      </c>
      <c r="I8" s="61" t="s">
        <v>171</v>
      </c>
      <c r="J8" s="63" t="n">
        <v>2.8</v>
      </c>
      <c r="K8" s="61" t="s">
        <v>171</v>
      </c>
      <c r="L8" s="63" t="n">
        <v>1132.55</v>
      </c>
      <c r="M8" s="61" t="s">
        <v>172</v>
      </c>
      <c r="N8" s="63" t="s">
        <v>173</v>
      </c>
      <c r="O8" s="61" t="s">
        <v>172</v>
      </c>
      <c r="P8" s="63"/>
      <c r="Q8" s="61" t="s">
        <v>172</v>
      </c>
      <c r="R8" s="63"/>
      <c r="S8" s="61" t="s">
        <v>172</v>
      </c>
      <c r="T8" s="63"/>
      <c r="U8" s="61" t="s">
        <v>172</v>
      </c>
      <c r="V8" s="64" t="s">
        <v>174</v>
      </c>
      <c r="W8" s="58" t="s">
        <v>132</v>
      </c>
      <c r="X8" s="65" t="n">
        <f aca="true">NOW()</f>
        <v>43608.7053533037</v>
      </c>
      <c r="Y8" s="66" t="n">
        <f aca="true">NOW()</f>
        <v>43608.7053533037</v>
      </c>
      <c r="Z8" s="67" t="s">
        <v>186</v>
      </c>
      <c r="AA8" s="68" t="s">
        <v>133</v>
      </c>
      <c r="AB8" s="23" t="str">
        <f aca="false">_xlfn.CONCAT(A8, ",", F8)</f>
        <v>7,6 этаж</v>
      </c>
    </row>
    <row r="9" customFormat="false" ht="12.8" hidden="false" customHeight="false" outlineLevel="0" collapsed="false">
      <c r="A9" s="57" t="n">
        <f aca="false">ROW()-1</f>
        <v>8</v>
      </c>
      <c r="B9" s="58" t="s">
        <v>147</v>
      </c>
      <c r="C9" s="59" t="s">
        <v>188</v>
      </c>
      <c r="D9" s="60"/>
      <c r="E9" s="60"/>
      <c r="F9" s="58" t="s">
        <v>189</v>
      </c>
      <c r="G9" s="61" t="s">
        <v>177</v>
      </c>
      <c r="H9" s="62" t="n">
        <v>7</v>
      </c>
      <c r="I9" s="61" t="s">
        <v>171</v>
      </c>
      <c r="J9" s="63" t="n">
        <v>2.8</v>
      </c>
      <c r="K9" s="61" t="s">
        <v>171</v>
      </c>
      <c r="L9" s="63" t="n">
        <v>1132.55</v>
      </c>
      <c r="M9" s="61" t="s">
        <v>172</v>
      </c>
      <c r="N9" s="63" t="s">
        <v>173</v>
      </c>
      <c r="O9" s="61" t="s">
        <v>172</v>
      </c>
      <c r="P9" s="63"/>
      <c r="Q9" s="61" t="s">
        <v>172</v>
      </c>
      <c r="R9" s="63"/>
      <c r="S9" s="61" t="s">
        <v>172</v>
      </c>
      <c r="T9" s="63"/>
      <c r="U9" s="61" t="s">
        <v>172</v>
      </c>
      <c r="V9" s="64" t="s">
        <v>174</v>
      </c>
      <c r="W9" s="58" t="s">
        <v>132</v>
      </c>
      <c r="X9" s="65" t="n">
        <f aca="true">NOW()</f>
        <v>43608.705353304</v>
      </c>
      <c r="Y9" s="66" t="n">
        <f aca="true">NOW()</f>
        <v>43608.705353304</v>
      </c>
      <c r="Z9" s="67" t="s">
        <v>188</v>
      </c>
      <c r="AA9" s="68" t="s">
        <v>133</v>
      </c>
      <c r="AB9" s="23" t="str">
        <f aca="false">_xlfn.CONCAT(A9, ",", F9)</f>
        <v>8,7 этаж</v>
      </c>
    </row>
    <row r="10" customFormat="false" ht="12.8" hidden="false" customHeight="false" outlineLevel="0" collapsed="false">
      <c r="A10" s="57" t="n">
        <f aca="false">ROW()-1</f>
        <v>9</v>
      </c>
      <c r="B10" s="58" t="s">
        <v>147</v>
      </c>
      <c r="C10" s="59" t="s">
        <v>190</v>
      </c>
      <c r="D10" s="60"/>
      <c r="E10" s="60"/>
      <c r="F10" s="58" t="s">
        <v>191</v>
      </c>
      <c r="G10" s="61" t="s">
        <v>177</v>
      </c>
      <c r="H10" s="62" t="n">
        <v>8</v>
      </c>
      <c r="I10" s="61" t="s">
        <v>171</v>
      </c>
      <c r="J10" s="63" t="n">
        <v>2.8</v>
      </c>
      <c r="K10" s="61" t="s">
        <v>171</v>
      </c>
      <c r="L10" s="63" t="n">
        <v>1132.55</v>
      </c>
      <c r="M10" s="61" t="s">
        <v>172</v>
      </c>
      <c r="N10" s="63" t="s">
        <v>173</v>
      </c>
      <c r="O10" s="61" t="s">
        <v>172</v>
      </c>
      <c r="P10" s="63"/>
      <c r="Q10" s="61" t="s">
        <v>172</v>
      </c>
      <c r="R10" s="63"/>
      <c r="S10" s="61" t="s">
        <v>172</v>
      </c>
      <c r="T10" s="63"/>
      <c r="U10" s="61" t="s">
        <v>172</v>
      </c>
      <c r="V10" s="64" t="s">
        <v>174</v>
      </c>
      <c r="W10" s="58" t="s">
        <v>132</v>
      </c>
      <c r="X10" s="65" t="n">
        <f aca="true">NOW()</f>
        <v>43608.7053533045</v>
      </c>
      <c r="Y10" s="66" t="n">
        <f aca="true">NOW()</f>
        <v>43608.7053533046</v>
      </c>
      <c r="Z10" s="67" t="s">
        <v>190</v>
      </c>
      <c r="AA10" s="68" t="s">
        <v>133</v>
      </c>
      <c r="AB10" s="23" t="str">
        <f aca="false">_xlfn.CONCAT(A10, ",", F10)</f>
        <v>9,8 этаж</v>
      </c>
    </row>
    <row r="11" customFormat="false" ht="12.8" hidden="false" customHeight="false" outlineLevel="0" collapsed="false">
      <c r="A11" s="57" t="n">
        <f aca="false">ROW()-1</f>
        <v>10</v>
      </c>
      <c r="B11" s="58" t="s">
        <v>147</v>
      </c>
      <c r="C11" s="59" t="s">
        <v>192</v>
      </c>
      <c r="D11" s="60"/>
      <c r="E11" s="60"/>
      <c r="F11" s="58" t="s">
        <v>193</v>
      </c>
      <c r="G11" s="61" t="s">
        <v>177</v>
      </c>
      <c r="H11" s="62" t="n">
        <v>9</v>
      </c>
      <c r="I11" s="61" t="s">
        <v>171</v>
      </c>
      <c r="J11" s="63" t="n">
        <v>2.8</v>
      </c>
      <c r="K11" s="61" t="s">
        <v>171</v>
      </c>
      <c r="L11" s="63" t="n">
        <v>1132.55</v>
      </c>
      <c r="M11" s="61" t="s">
        <v>172</v>
      </c>
      <c r="N11" s="63" t="s">
        <v>173</v>
      </c>
      <c r="O11" s="61" t="s">
        <v>172</v>
      </c>
      <c r="P11" s="63"/>
      <c r="Q11" s="61" t="s">
        <v>172</v>
      </c>
      <c r="R11" s="63"/>
      <c r="S11" s="61" t="s">
        <v>172</v>
      </c>
      <c r="T11" s="63"/>
      <c r="U11" s="61" t="s">
        <v>172</v>
      </c>
      <c r="V11" s="64" t="s">
        <v>174</v>
      </c>
      <c r="W11" s="58" t="s">
        <v>132</v>
      </c>
      <c r="X11" s="65" t="n">
        <f aca="true">NOW()</f>
        <v>43608.7053533049</v>
      </c>
      <c r="Y11" s="66" t="n">
        <f aca="true">NOW()</f>
        <v>43608.7053533049</v>
      </c>
      <c r="Z11" s="67" t="s">
        <v>192</v>
      </c>
      <c r="AA11" s="68" t="s">
        <v>133</v>
      </c>
      <c r="AB11" s="23" t="str">
        <f aca="false">_xlfn.CONCAT(A11, ",", F11)</f>
        <v>10,9 этаж</v>
      </c>
    </row>
    <row r="12" customFormat="false" ht="12.8" hidden="false" customHeight="false" outlineLevel="0" collapsed="false">
      <c r="A12" s="57" t="n">
        <f aca="false">ROW()-1</f>
        <v>11</v>
      </c>
      <c r="B12" s="58" t="s">
        <v>147</v>
      </c>
      <c r="C12" s="59" t="s">
        <v>194</v>
      </c>
      <c r="D12" s="60"/>
      <c r="E12" s="60"/>
      <c r="F12" s="58" t="s">
        <v>195</v>
      </c>
      <c r="G12" s="61" t="s">
        <v>177</v>
      </c>
      <c r="H12" s="62" t="n">
        <v>10</v>
      </c>
      <c r="I12" s="61" t="s">
        <v>171</v>
      </c>
      <c r="J12" s="63" t="n">
        <v>2.8</v>
      </c>
      <c r="K12" s="61" t="s">
        <v>171</v>
      </c>
      <c r="L12" s="63" t="n">
        <v>1132.55</v>
      </c>
      <c r="M12" s="61" t="s">
        <v>172</v>
      </c>
      <c r="N12" s="63" t="s">
        <v>173</v>
      </c>
      <c r="O12" s="61" t="s">
        <v>172</v>
      </c>
      <c r="P12" s="63"/>
      <c r="Q12" s="61" t="s">
        <v>172</v>
      </c>
      <c r="R12" s="63"/>
      <c r="S12" s="61" t="s">
        <v>172</v>
      </c>
      <c r="T12" s="63"/>
      <c r="U12" s="61" t="s">
        <v>172</v>
      </c>
      <c r="V12" s="64" t="s">
        <v>174</v>
      </c>
      <c r="W12" s="58" t="s">
        <v>132</v>
      </c>
      <c r="X12" s="65" t="n">
        <f aca="true">NOW()</f>
        <v>43608.7053533052</v>
      </c>
      <c r="Y12" s="66" t="n">
        <f aca="true">NOW()</f>
        <v>43608.7053533053</v>
      </c>
      <c r="Z12" s="67" t="s">
        <v>194</v>
      </c>
      <c r="AA12" s="68" t="s">
        <v>133</v>
      </c>
      <c r="AB12" s="23" t="str">
        <f aca="false">_xlfn.CONCAT(A12, ",", F12)</f>
        <v>11,10 этаж</v>
      </c>
    </row>
    <row r="13" customFormat="false" ht="12.8" hidden="false" customHeight="false" outlineLevel="0" collapsed="false">
      <c r="A13" s="57" t="n">
        <f aca="false">ROW()-1</f>
        <v>12</v>
      </c>
      <c r="B13" s="58" t="s">
        <v>147</v>
      </c>
      <c r="C13" s="59" t="s">
        <v>196</v>
      </c>
      <c r="D13" s="60"/>
      <c r="E13" s="60"/>
      <c r="F13" s="58" t="s">
        <v>197</v>
      </c>
      <c r="G13" s="61" t="s">
        <v>198</v>
      </c>
      <c r="H13" s="62" t="n">
        <v>11</v>
      </c>
      <c r="I13" s="61" t="s">
        <v>171</v>
      </c>
      <c r="J13" s="63" t="n">
        <v>3.4</v>
      </c>
      <c r="K13" s="61" t="s">
        <v>171</v>
      </c>
      <c r="L13" s="63" t="n">
        <v>96.76</v>
      </c>
      <c r="M13" s="61" t="s">
        <v>172</v>
      </c>
      <c r="N13" s="63" t="s">
        <v>173</v>
      </c>
      <c r="O13" s="61" t="s">
        <v>172</v>
      </c>
      <c r="P13" s="63"/>
      <c r="Q13" s="61" t="s">
        <v>172</v>
      </c>
      <c r="R13" s="63"/>
      <c r="S13" s="61" t="s">
        <v>172</v>
      </c>
      <c r="T13" s="63"/>
      <c r="U13" s="61" t="s">
        <v>172</v>
      </c>
      <c r="V13" s="64" t="s">
        <v>174</v>
      </c>
      <c r="W13" s="58" t="s">
        <v>139</v>
      </c>
      <c r="X13" s="65" t="n">
        <f aca="true">NOW()</f>
        <v>43608.7053533056</v>
      </c>
      <c r="Y13" s="66" t="n">
        <f aca="true">NOW()</f>
        <v>43608.7053533057</v>
      </c>
      <c r="Z13" s="67" t="s">
        <v>196</v>
      </c>
      <c r="AA13" s="68" t="s">
        <v>133</v>
      </c>
      <c r="AB13" s="23" t="str">
        <f aca="false">_xlfn.CONCAT(A13, ",", F13)</f>
        <v>12,Кровля</v>
      </c>
    </row>
  </sheetData>
  <dataValidations count="6">
    <dataValidation allowBlank="true" operator="between" showDropDown="false" showErrorMessage="true" showInputMessage="false" sqref="W2:W13" type="list">
      <formula1>ContactID</formula1>
      <formula2>0</formula2>
    </dataValidation>
    <dataValidation allowBlank="true" operator="between" showDropDown="false" showErrorMessage="true" showInputMessage="false" sqref="C2:C13 Z2:Z13" type="list">
      <formula1>FloorID</formula1>
      <formula2>0</formula2>
    </dataValidation>
    <dataValidation allowBlank="true" operator="between" showDropDown="false" showErrorMessage="true" showInputMessage="false" sqref="I2:I13 K2:K13" type="list">
      <formula1>LinearUnit</formula1>
      <formula2>0</formula2>
    </dataValidation>
    <dataValidation allowBlank="true" operator="between" showDropDown="false" showErrorMessage="true" showInputMessage="false" sqref="M2:M13 O2:O13 Q2:Q13 S2:S13 U2:U13" type="list">
      <formula1>AreaUnit</formula1>
      <formula2>0</formula2>
    </dataValidation>
    <dataValidation allowBlank="true" operator="between" showDropDown="false" showErrorMessage="true" showInputMessage="false" sqref="B2:B13" type="list">
      <formula1>FacilityID</formula1>
      <formula2>0</formula2>
    </dataValidation>
    <dataValidation allowBlank="true" operator="between" showDropDown="false" showErrorMessage="true" showInputMessage="false" sqref="AA2:AA13"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tabColor rgb="FF99CC00"/>
    <pageSetUpPr fitToPage="false"/>
  </sheetPr>
  <dimension ref="A1:AB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15" topLeftCell="D16" activePane="bottomRight" state="frozen"/>
      <selection pane="topLeft" activeCell="A1" activeCellId="0" sqref="A1"/>
      <selection pane="topRight" activeCell="D1" activeCellId="0" sqref="D1"/>
      <selection pane="bottomLeft" activeCell="A16" activeCellId="0" sqref="A16"/>
      <selection pane="bottomRight" activeCell="B19" activeCellId="0" sqref="B19"/>
    </sheetView>
  </sheetViews>
  <sheetFormatPr defaultRowHeight="12.75" zeroHeight="false" outlineLevelRow="0" outlineLevelCol="0"/>
  <cols>
    <col collapsed="false" customWidth="true" hidden="false" outlineLevel="0" max="1" min="1" style="18" width="4.57"/>
    <col collapsed="false" customWidth="true" hidden="false" outlineLevel="0" max="2" min="2" style="18" width="20.98"/>
    <col collapsed="false" customWidth="true" hidden="false" outlineLevel="0" max="3" min="3" style="18" width="30.7"/>
    <col collapsed="false" customWidth="true" hidden="false" outlineLevel="0" max="4" min="4" style="19" width="27.12"/>
    <col collapsed="false" customWidth="true" hidden="false" outlineLevel="0" max="6" min="5" style="19" width="3.57"/>
    <col collapsed="false" customWidth="true" hidden="false" outlineLevel="0" max="7" min="7" style="18" width="13.86"/>
    <col collapsed="false" customWidth="true" hidden="false" outlineLevel="0" max="8" min="8" style="20" width="28.71"/>
    <col collapsed="false" customWidth="true" hidden="false" outlineLevel="0" max="9" min="9" style="20" width="24.71"/>
    <col collapsed="false" customWidth="true" hidden="false" outlineLevel="0" max="10" min="10" style="20" width="6.42"/>
    <col collapsed="false" customWidth="true" hidden="false" outlineLevel="0" max="11" min="11" style="20" width="9.29"/>
    <col collapsed="false" customWidth="true" hidden="false" outlineLevel="0" max="12" min="12" style="20" width="7.41"/>
    <col collapsed="false" customWidth="true" hidden="false" outlineLevel="0" max="13" min="13" style="20" width="8.14"/>
    <col collapsed="false" customWidth="true" hidden="false" outlineLevel="0" max="14" min="14" style="20" width="3.3"/>
    <col collapsed="false" customWidth="true" hidden="false" outlineLevel="0" max="15" min="15" style="20" width="8.14"/>
    <col collapsed="false" customWidth="true" hidden="false" outlineLevel="0" max="16" min="16" style="20" width="3.3"/>
    <col collapsed="false" customWidth="true" hidden="false" outlineLevel="0" max="17" min="17" style="20" width="8.14"/>
    <col collapsed="false" customWidth="true" hidden="false" outlineLevel="0" max="18" min="18" style="20" width="3.3"/>
    <col collapsed="false" customWidth="true" hidden="false" outlineLevel="0" max="19" min="19" style="20" width="8.14"/>
    <col collapsed="false" customWidth="true" hidden="false" outlineLevel="0" max="20" min="20" style="20" width="7.41"/>
    <col collapsed="false" customWidth="true" hidden="false" outlineLevel="0" max="21" min="21" style="20" width="8.14"/>
    <col collapsed="false" customWidth="true" hidden="false" outlineLevel="0" max="22" min="22" style="20" width="18.42"/>
    <col collapsed="false" customWidth="true" hidden="false" outlineLevel="0" max="23" min="23" style="18" width="8.4"/>
    <col collapsed="false" customWidth="true" hidden="false" outlineLevel="0" max="24" min="24" style="18" width="9.42"/>
    <col collapsed="false" customWidth="true" hidden="false" outlineLevel="0" max="25" min="25" style="18" width="5.57"/>
    <col collapsed="false" customWidth="true" hidden="false" outlineLevel="0" max="26" min="26" style="39" width="39.43"/>
    <col collapsed="false" customWidth="true" hidden="false" outlineLevel="0" max="27" min="27" style="22" width="3.3"/>
    <col collapsed="false" customWidth="true" hidden="false" outlineLevel="0" max="28" min="28" style="23" width="44.99"/>
    <col collapsed="false" customWidth="true" hidden="false" outlineLevel="0" max="1025" min="29" style="0" width="9"/>
  </cols>
  <sheetData>
    <row r="1" s="56" customFormat="true" ht="140.1" hidden="false" customHeight="true" outlineLevel="0" collapsed="false">
      <c r="A1" s="24" t="s">
        <v>199</v>
      </c>
      <c r="B1" s="54" t="s">
        <v>167</v>
      </c>
      <c r="C1" s="24" t="s">
        <v>200</v>
      </c>
      <c r="D1" s="41" t="s">
        <v>201</v>
      </c>
      <c r="E1" s="26" t="s">
        <v>99</v>
      </c>
      <c r="F1" s="26" t="s">
        <v>100</v>
      </c>
      <c r="G1" s="24" t="s">
        <v>202</v>
      </c>
      <c r="H1" s="69" t="s">
        <v>203</v>
      </c>
      <c r="I1" s="40" t="s">
        <v>204</v>
      </c>
      <c r="J1" s="40" t="s">
        <v>205</v>
      </c>
      <c r="K1" s="40" t="s">
        <v>206</v>
      </c>
      <c r="L1" s="40" t="s">
        <v>156</v>
      </c>
      <c r="M1" s="40" t="s">
        <v>157</v>
      </c>
      <c r="N1" s="40" t="s">
        <v>158</v>
      </c>
      <c r="O1" s="40" t="s">
        <v>159</v>
      </c>
      <c r="P1" s="40" t="s">
        <v>160</v>
      </c>
      <c r="Q1" s="40" t="s">
        <v>161</v>
      </c>
      <c r="R1" s="40" t="s">
        <v>162</v>
      </c>
      <c r="S1" s="40" t="s">
        <v>163</v>
      </c>
      <c r="T1" s="40" t="s">
        <v>164</v>
      </c>
      <c r="U1" s="40" t="s">
        <v>165</v>
      </c>
      <c r="V1" s="40" t="s">
        <v>166</v>
      </c>
      <c r="W1" s="55" t="s">
        <v>116</v>
      </c>
      <c r="X1" s="24" t="s">
        <v>117</v>
      </c>
      <c r="Y1" s="24" t="s">
        <v>118</v>
      </c>
      <c r="Z1" s="41" t="s">
        <v>119</v>
      </c>
      <c r="AA1" s="24" t="s">
        <v>120</v>
      </c>
      <c r="AB1" s="70" t="s">
        <v>207</v>
      </c>
    </row>
    <row r="2" customFormat="false" ht="14.65" hidden="false" customHeight="false" outlineLevel="0" collapsed="false">
      <c r="A2" s="31" t="n">
        <f aca="false">ROW()-1</f>
        <v>1</v>
      </c>
      <c r="B2" s="32" t="s">
        <v>168</v>
      </c>
      <c r="C2" s="38" t="s">
        <v>208</v>
      </c>
      <c r="D2" s="71" t="s">
        <v>209</v>
      </c>
      <c r="G2" s="72" t="s">
        <v>210</v>
      </c>
      <c r="H2" s="73" t="s">
        <v>211</v>
      </c>
      <c r="I2" s="73" t="s">
        <v>212</v>
      </c>
      <c r="J2" s="74" t="n">
        <v>2.8</v>
      </c>
      <c r="K2" s="75" t="s">
        <v>171</v>
      </c>
      <c r="L2" s="20" t="n">
        <v>2464.78</v>
      </c>
      <c r="M2" s="75" t="s">
        <v>172</v>
      </c>
      <c r="O2" s="75" t="s">
        <v>172</v>
      </c>
      <c r="Q2" s="75" t="s">
        <v>172</v>
      </c>
      <c r="S2" s="75" t="s">
        <v>172</v>
      </c>
      <c r="U2" s="75" t="s">
        <v>172</v>
      </c>
      <c r="V2" s="73" t="s">
        <v>174</v>
      </c>
      <c r="W2" s="32" t="s">
        <v>139</v>
      </c>
      <c r="X2" s="34" t="n">
        <f aca="true">NOW()</f>
        <v>43608.7053533182</v>
      </c>
      <c r="Y2" s="35" t="n">
        <f aca="true">NOW()</f>
        <v>43608.7053533183</v>
      </c>
      <c r="Z2" s="76" t="s">
        <v>213</v>
      </c>
      <c r="AA2" s="37" t="s">
        <v>133</v>
      </c>
      <c r="AB2" s="15" t="str">
        <f aca="false">_xlfn.CONCAT(A2,"-",B2,"/",G2,"/",H2)</f>
        <v>1-1,Паркинг/001/ПА</v>
      </c>
    </row>
    <row r="3" customFormat="false" ht="14.65" hidden="false" customHeight="false" outlineLevel="0" collapsed="false">
      <c r="A3" s="31" t="n">
        <f aca="false">ROW()-1</f>
        <v>2</v>
      </c>
      <c r="B3" s="32" t="s">
        <v>168</v>
      </c>
      <c r="C3" s="32" t="s">
        <v>208</v>
      </c>
      <c r="D3" s="71" t="s">
        <v>209</v>
      </c>
      <c r="G3" s="72" t="s">
        <v>214</v>
      </c>
      <c r="H3" s="73" t="s">
        <v>215</v>
      </c>
      <c r="I3" s="73" t="s">
        <v>216</v>
      </c>
      <c r="J3" s="20" t="n">
        <v>2.8</v>
      </c>
      <c r="K3" s="75" t="s">
        <v>171</v>
      </c>
      <c r="L3" s="20" t="n">
        <v>16.62</v>
      </c>
      <c r="M3" s="75" t="s">
        <v>172</v>
      </c>
      <c r="O3" s="75" t="s">
        <v>172</v>
      </c>
      <c r="Q3" s="75" t="s">
        <v>172</v>
      </c>
      <c r="S3" s="75" t="s">
        <v>172</v>
      </c>
      <c r="U3" s="75" t="s">
        <v>172</v>
      </c>
      <c r="V3" s="73" t="s">
        <v>174</v>
      </c>
      <c r="W3" s="32" t="s">
        <v>139</v>
      </c>
      <c r="X3" s="34" t="n">
        <f aca="true">NOW()</f>
        <v>43608.7053533185</v>
      </c>
      <c r="Y3" s="35" t="n">
        <f aca="true">NOW()</f>
        <v>43608.7053533185</v>
      </c>
      <c r="Z3" s="76" t="s">
        <v>217</v>
      </c>
      <c r="AA3" s="37" t="s">
        <v>133</v>
      </c>
      <c r="AB3" s="15" t="str">
        <f aca="false">_xlfn.CONCAT(A3,"-",B3,"/",G3,"/",H3)</f>
        <v>2-1,Паркинг/002/ЛК</v>
      </c>
    </row>
    <row r="4" customFormat="false" ht="14.65" hidden="false" customHeight="false" outlineLevel="0" collapsed="false">
      <c r="A4" s="31" t="n">
        <f aca="false">ROW()-1</f>
        <v>3</v>
      </c>
      <c r="B4" s="32" t="s">
        <v>168</v>
      </c>
      <c r="C4" s="32" t="s">
        <v>208</v>
      </c>
      <c r="D4" s="71" t="s">
        <v>209</v>
      </c>
      <c r="G4" s="72" t="s">
        <v>218</v>
      </c>
      <c r="H4" s="73" t="s">
        <v>215</v>
      </c>
      <c r="I4" s="73" t="s">
        <v>216</v>
      </c>
      <c r="J4" s="74" t="n">
        <v>2.8</v>
      </c>
      <c r="K4" s="75" t="s">
        <v>171</v>
      </c>
      <c r="L4" s="20" t="n">
        <v>16.62</v>
      </c>
      <c r="M4" s="75" t="s">
        <v>172</v>
      </c>
      <c r="O4" s="75" t="s">
        <v>172</v>
      </c>
      <c r="Q4" s="75" t="s">
        <v>172</v>
      </c>
      <c r="S4" s="75" t="s">
        <v>172</v>
      </c>
      <c r="U4" s="75" t="s">
        <v>172</v>
      </c>
      <c r="V4" s="73" t="s">
        <v>174</v>
      </c>
      <c r="W4" s="32" t="s">
        <v>139</v>
      </c>
      <c r="X4" s="34" t="n">
        <f aca="true">NOW()</f>
        <v>43608.7053533187</v>
      </c>
      <c r="Y4" s="35" t="n">
        <f aca="true">NOW()</f>
        <v>43608.7053533188</v>
      </c>
      <c r="Z4" s="76" t="s">
        <v>219</v>
      </c>
      <c r="AA4" s="37" t="s">
        <v>133</v>
      </c>
      <c r="AB4" s="15" t="str">
        <f aca="false">_xlfn.CONCAT(A4,"-",B4,"/",G4,"/",H4)</f>
        <v>3-1,Паркинг/003/ЛК</v>
      </c>
    </row>
    <row r="5" customFormat="false" ht="14.65" hidden="false" customHeight="false" outlineLevel="0" collapsed="false">
      <c r="A5" s="31" t="n">
        <f aca="false">ROW()-1</f>
        <v>4</v>
      </c>
      <c r="B5" s="32" t="s">
        <v>168</v>
      </c>
      <c r="C5" s="32" t="s">
        <v>208</v>
      </c>
      <c r="D5" s="71" t="s">
        <v>209</v>
      </c>
      <c r="G5" s="72" t="s">
        <v>220</v>
      </c>
      <c r="H5" s="73" t="s">
        <v>221</v>
      </c>
      <c r="I5" s="73" t="s">
        <v>222</v>
      </c>
      <c r="J5" s="20" t="n">
        <v>2.8</v>
      </c>
      <c r="K5" s="75" t="s">
        <v>171</v>
      </c>
      <c r="L5" s="20" t="n">
        <v>14.92</v>
      </c>
      <c r="M5" s="75" t="s">
        <v>172</v>
      </c>
      <c r="O5" s="75" t="s">
        <v>172</v>
      </c>
      <c r="Q5" s="75" t="s">
        <v>172</v>
      </c>
      <c r="S5" s="75" t="s">
        <v>172</v>
      </c>
      <c r="U5" s="75" t="s">
        <v>172</v>
      </c>
      <c r="V5" s="73" t="s">
        <v>174</v>
      </c>
      <c r="W5" s="32" t="s">
        <v>139</v>
      </c>
      <c r="X5" s="34" t="n">
        <f aca="true">NOW()</f>
        <v>43608.7053533189</v>
      </c>
      <c r="Y5" s="35" t="n">
        <f aca="true">NOW()</f>
        <v>43608.705353319</v>
      </c>
      <c r="Z5" s="76" t="s">
        <v>223</v>
      </c>
      <c r="AA5" s="37" t="s">
        <v>133</v>
      </c>
      <c r="AB5" s="15" t="str">
        <f aca="false">_xlfn.CONCAT(A5,"-",B5,"/",G5,"/",H5)</f>
        <v>4-1,Паркинг/004/ПУС</v>
      </c>
    </row>
    <row r="6" customFormat="false" ht="14.65" hidden="false" customHeight="false" outlineLevel="0" collapsed="false">
      <c r="A6" s="31" t="n">
        <f aca="false">ROW()-1</f>
        <v>5</v>
      </c>
      <c r="B6" s="32" t="s">
        <v>168</v>
      </c>
      <c r="C6" s="32" t="s">
        <v>208</v>
      </c>
      <c r="D6" s="71" t="s">
        <v>209</v>
      </c>
      <c r="G6" s="72" t="s">
        <v>224</v>
      </c>
      <c r="H6" s="73" t="s">
        <v>221</v>
      </c>
      <c r="I6" s="73" t="s">
        <v>222</v>
      </c>
      <c r="J6" s="74" t="n">
        <v>2.8</v>
      </c>
      <c r="K6" s="75" t="s">
        <v>171</v>
      </c>
      <c r="L6" s="20" t="n">
        <v>10.55</v>
      </c>
      <c r="M6" s="75" t="s">
        <v>172</v>
      </c>
      <c r="O6" s="75" t="s">
        <v>172</v>
      </c>
      <c r="Q6" s="75" t="s">
        <v>172</v>
      </c>
      <c r="S6" s="75" t="s">
        <v>172</v>
      </c>
      <c r="U6" s="75" t="s">
        <v>172</v>
      </c>
      <c r="V6" s="73" t="s">
        <v>174</v>
      </c>
      <c r="W6" s="32" t="s">
        <v>139</v>
      </c>
      <c r="X6" s="34" t="n">
        <f aca="true">NOW()</f>
        <v>43608.7053533192</v>
      </c>
      <c r="Y6" s="35" t="n">
        <f aca="true">NOW()</f>
        <v>43608.7053533192</v>
      </c>
      <c r="Z6" s="76" t="s">
        <v>225</v>
      </c>
      <c r="AA6" s="37" t="s">
        <v>133</v>
      </c>
      <c r="AB6" s="15" t="str">
        <f aca="false">_xlfn.CONCAT(A6,"-",B6,"/",G6,"/",H6)</f>
        <v>5-1,Паркинг/005/ПУС</v>
      </c>
    </row>
    <row r="7" customFormat="false" ht="14.65" hidden="false" customHeight="false" outlineLevel="0" collapsed="false">
      <c r="A7" s="31" t="n">
        <f aca="false">ROW()-1</f>
        <v>6</v>
      </c>
      <c r="B7" s="32" t="s">
        <v>168</v>
      </c>
      <c r="C7" s="32" t="s">
        <v>208</v>
      </c>
      <c r="D7" s="71" t="s">
        <v>209</v>
      </c>
      <c r="G7" s="72" t="s">
        <v>226</v>
      </c>
      <c r="H7" s="73" t="s">
        <v>227</v>
      </c>
      <c r="I7" s="73" t="s">
        <v>227</v>
      </c>
      <c r="J7" s="20" t="n">
        <v>2.8</v>
      </c>
      <c r="K7" s="75" t="s">
        <v>171</v>
      </c>
      <c r="L7" s="20" t="n">
        <v>9.06</v>
      </c>
      <c r="M7" s="75" t="s">
        <v>172</v>
      </c>
      <c r="O7" s="75" t="s">
        <v>172</v>
      </c>
      <c r="Q7" s="75" t="s">
        <v>172</v>
      </c>
      <c r="S7" s="75" t="s">
        <v>172</v>
      </c>
      <c r="U7" s="75" t="s">
        <v>172</v>
      </c>
      <c r="V7" s="73" t="s">
        <v>174</v>
      </c>
      <c r="W7" s="32" t="s">
        <v>139</v>
      </c>
      <c r="X7" s="34" t="n">
        <f aca="true">NOW()</f>
        <v>43608.7053533194</v>
      </c>
      <c r="Y7" s="35" t="n">
        <f aca="true">NOW()</f>
        <v>43608.7053533194</v>
      </c>
      <c r="Z7" s="76" t="s">
        <v>228</v>
      </c>
      <c r="AA7" s="37" t="s">
        <v>133</v>
      </c>
      <c r="AB7" s="15" t="str">
        <f aca="false">_xlfn.CONCAT(A7,"-",B7,"/",G7,"/",H7)</f>
        <v>6-1,Паркинг/006/Кабельная</v>
      </c>
    </row>
    <row r="8" customFormat="false" ht="14.65" hidden="false" customHeight="false" outlineLevel="0" collapsed="false">
      <c r="A8" s="31" t="n">
        <f aca="false">ROW()-1</f>
        <v>7</v>
      </c>
      <c r="B8" s="32" t="s">
        <v>168</v>
      </c>
      <c r="C8" s="32" t="s">
        <v>208</v>
      </c>
      <c r="D8" s="71" t="s">
        <v>209</v>
      </c>
      <c r="G8" s="72" t="s">
        <v>229</v>
      </c>
      <c r="H8" s="73" t="s">
        <v>230</v>
      </c>
      <c r="I8" s="73" t="s">
        <v>169</v>
      </c>
      <c r="J8" s="74" t="n">
        <v>2.8</v>
      </c>
      <c r="K8" s="75" t="s">
        <v>171</v>
      </c>
      <c r="L8" s="20" t="n">
        <v>9.1</v>
      </c>
      <c r="M8" s="75" t="s">
        <v>172</v>
      </c>
      <c r="O8" s="75" t="s">
        <v>172</v>
      </c>
      <c r="Q8" s="75" t="s">
        <v>172</v>
      </c>
      <c r="S8" s="75" t="s">
        <v>172</v>
      </c>
      <c r="U8" s="75" t="s">
        <v>172</v>
      </c>
      <c r="V8" s="73" t="s">
        <v>174</v>
      </c>
      <c r="W8" s="32" t="s">
        <v>139</v>
      </c>
      <c r="X8" s="34" t="n">
        <f aca="true">NOW()</f>
        <v>43608.7053533196</v>
      </c>
      <c r="Y8" s="35" t="n">
        <f aca="true">NOW()</f>
        <v>43608.7053533196</v>
      </c>
      <c r="Z8" s="76" t="s">
        <v>231</v>
      </c>
      <c r="AA8" s="37" t="s">
        <v>133</v>
      </c>
      <c r="AB8" s="15" t="str">
        <f aca="false">_xlfn.CONCAT(A8,"-",B8,"/",G8,"/",H8)</f>
        <v>7-1,Паркинг/007/ИТП-1</v>
      </c>
    </row>
    <row r="9" customFormat="false" ht="14.65" hidden="false" customHeight="false" outlineLevel="0" collapsed="false">
      <c r="A9" s="31" t="n">
        <f aca="false">ROW()-1</f>
        <v>8</v>
      </c>
      <c r="B9" s="32" t="s">
        <v>168</v>
      </c>
      <c r="C9" s="32" t="s">
        <v>208</v>
      </c>
      <c r="D9" s="71" t="s">
        <v>209</v>
      </c>
      <c r="G9" s="72" t="s">
        <v>232</v>
      </c>
      <c r="H9" s="73" t="s">
        <v>233</v>
      </c>
      <c r="I9" s="73" t="s">
        <v>234</v>
      </c>
      <c r="J9" s="20" t="n">
        <v>2.8</v>
      </c>
      <c r="K9" s="75" t="s">
        <v>171</v>
      </c>
      <c r="L9" s="20" t="n">
        <v>14.75</v>
      </c>
      <c r="M9" s="75" t="s">
        <v>172</v>
      </c>
      <c r="O9" s="75" t="s">
        <v>172</v>
      </c>
      <c r="Q9" s="75" t="s">
        <v>172</v>
      </c>
      <c r="S9" s="75" t="s">
        <v>172</v>
      </c>
      <c r="U9" s="75" t="s">
        <v>172</v>
      </c>
      <c r="V9" s="73" t="s">
        <v>174</v>
      </c>
      <c r="W9" s="32" t="s">
        <v>139</v>
      </c>
      <c r="X9" s="34" t="n">
        <f aca="true">NOW()</f>
        <v>43608.7053533198</v>
      </c>
      <c r="Y9" s="35" t="n">
        <f aca="true">NOW()</f>
        <v>43608.7053533198</v>
      </c>
      <c r="Z9" s="76" t="s">
        <v>235</v>
      </c>
      <c r="AA9" s="37" t="s">
        <v>133</v>
      </c>
      <c r="AB9" s="15" t="str">
        <f aca="false">_xlfn.CONCAT(A9,"-",B9,"/",G9,"/",H9)</f>
        <v>8-1,Паркинг/008/ИТП-2</v>
      </c>
    </row>
    <row r="10" customFormat="false" ht="14.65" hidden="false" customHeight="false" outlineLevel="0" collapsed="false">
      <c r="A10" s="31" t="n">
        <f aca="false">ROW()-1</f>
        <v>9</v>
      </c>
      <c r="B10" s="32" t="s">
        <v>168</v>
      </c>
      <c r="C10" s="32" t="s">
        <v>208</v>
      </c>
      <c r="D10" s="71" t="s">
        <v>209</v>
      </c>
      <c r="G10" s="72" t="s">
        <v>236</v>
      </c>
      <c r="H10" s="73" t="s">
        <v>237</v>
      </c>
      <c r="I10" s="73" t="s">
        <v>238</v>
      </c>
      <c r="J10" s="74" t="n">
        <v>2.8</v>
      </c>
      <c r="K10" s="75" t="s">
        <v>171</v>
      </c>
      <c r="L10" s="20" t="n">
        <v>15.1</v>
      </c>
      <c r="M10" s="75" t="s">
        <v>172</v>
      </c>
      <c r="O10" s="75" t="s">
        <v>172</v>
      </c>
      <c r="Q10" s="75" t="s">
        <v>172</v>
      </c>
      <c r="S10" s="75" t="s">
        <v>172</v>
      </c>
      <c r="U10" s="75" t="s">
        <v>172</v>
      </c>
      <c r="V10" s="73" t="s">
        <v>174</v>
      </c>
      <c r="W10" s="32" t="s">
        <v>139</v>
      </c>
      <c r="X10" s="34" t="n">
        <f aca="true">NOW()</f>
        <v>43608.70535332</v>
      </c>
      <c r="Y10" s="35" t="n">
        <f aca="true">NOW()</f>
        <v>43608.7053533201</v>
      </c>
      <c r="Z10" s="76" t="s">
        <v>239</v>
      </c>
      <c r="AA10" s="37" t="s">
        <v>133</v>
      </c>
      <c r="AB10" s="15" t="str">
        <f aca="false">_xlfn.CONCAT(A10,"-",B10,"/",G10,"/",H10)</f>
        <v>9-1,Паркинг/009/ИТП-3</v>
      </c>
    </row>
    <row r="11" customFormat="false" ht="14.65" hidden="false" customHeight="false" outlineLevel="0" collapsed="false">
      <c r="A11" s="31" t="n">
        <f aca="false">ROW()-1</f>
        <v>10</v>
      </c>
      <c r="B11" s="32" t="s">
        <v>168</v>
      </c>
      <c r="C11" s="32" t="s">
        <v>208</v>
      </c>
      <c r="D11" s="71" t="s">
        <v>209</v>
      </c>
      <c r="G11" s="72" t="s">
        <v>240</v>
      </c>
      <c r="H11" s="73" t="s">
        <v>241</v>
      </c>
      <c r="I11" s="73" t="s">
        <v>241</v>
      </c>
      <c r="J11" s="20" t="n">
        <v>2.8</v>
      </c>
      <c r="K11" s="75" t="s">
        <v>171</v>
      </c>
      <c r="L11" s="20" t="n">
        <v>40.45</v>
      </c>
      <c r="M11" s="75" t="s">
        <v>172</v>
      </c>
      <c r="O11" s="75" t="s">
        <v>172</v>
      </c>
      <c r="Q11" s="75" t="s">
        <v>172</v>
      </c>
      <c r="S11" s="75" t="s">
        <v>172</v>
      </c>
      <c r="U11" s="75" t="s">
        <v>172</v>
      </c>
      <c r="V11" s="73" t="s">
        <v>174</v>
      </c>
      <c r="W11" s="32" t="s">
        <v>139</v>
      </c>
      <c r="X11" s="34" t="n">
        <f aca="true">NOW()</f>
        <v>43608.7053533203</v>
      </c>
      <c r="Y11" s="35" t="n">
        <f aca="true">NOW()</f>
        <v>43608.7053533203</v>
      </c>
      <c r="Z11" s="76" t="s">
        <v>242</v>
      </c>
      <c r="AA11" s="37" t="s">
        <v>133</v>
      </c>
      <c r="AB11" s="15" t="str">
        <f aca="false">_xlfn.CONCAT(A11,"-",B11,"/",G11,"/",H11)</f>
        <v>10-1,Паркинг/010/Коридор</v>
      </c>
    </row>
    <row r="12" customFormat="false" ht="14.65" hidden="false" customHeight="false" outlineLevel="0" collapsed="false">
      <c r="A12" s="31" t="n">
        <f aca="false">ROW()-1</f>
        <v>11</v>
      </c>
      <c r="B12" s="32" t="s">
        <v>168</v>
      </c>
      <c r="C12" s="32" t="s">
        <v>208</v>
      </c>
      <c r="D12" s="71" t="s">
        <v>209</v>
      </c>
      <c r="G12" s="72" t="s">
        <v>243</v>
      </c>
      <c r="H12" s="73" t="s">
        <v>244</v>
      </c>
      <c r="I12" s="73" t="s">
        <v>244</v>
      </c>
      <c r="J12" s="74" t="n">
        <v>2.8</v>
      </c>
      <c r="K12" s="75" t="s">
        <v>171</v>
      </c>
      <c r="L12" s="20" t="n">
        <v>18.77</v>
      </c>
      <c r="M12" s="75" t="s">
        <v>172</v>
      </c>
      <c r="O12" s="75" t="s">
        <v>172</v>
      </c>
      <c r="Q12" s="75" t="s">
        <v>172</v>
      </c>
      <c r="S12" s="75" t="s">
        <v>172</v>
      </c>
      <c r="U12" s="75" t="s">
        <v>172</v>
      </c>
      <c r="V12" s="73" t="s">
        <v>174</v>
      </c>
      <c r="W12" s="32" t="s">
        <v>139</v>
      </c>
      <c r="X12" s="34" t="n">
        <f aca="true">NOW()</f>
        <v>43608.7053533205</v>
      </c>
      <c r="Y12" s="35" t="n">
        <f aca="true">NOW()</f>
        <v>43608.7053533205</v>
      </c>
      <c r="Z12" s="76" t="s">
        <v>245</v>
      </c>
      <c r="AA12" s="37" t="s">
        <v>133</v>
      </c>
      <c r="AB12" s="15" t="str">
        <f aca="false">_xlfn.CONCAT(A12,"-",B12,"/",G12,"/",H12)</f>
        <v>11-1,Паркинг/011/Венткамера</v>
      </c>
    </row>
    <row r="13" customFormat="false" ht="14.65" hidden="false" customHeight="false" outlineLevel="0" collapsed="false">
      <c r="A13" s="31" t="n">
        <f aca="false">ROW()-1</f>
        <v>12</v>
      </c>
      <c r="B13" s="32" t="s">
        <v>168</v>
      </c>
      <c r="C13" s="32" t="s">
        <v>208</v>
      </c>
      <c r="D13" s="71" t="s">
        <v>209</v>
      </c>
      <c r="G13" s="72" t="s">
        <v>246</v>
      </c>
      <c r="H13" s="73" t="s">
        <v>247</v>
      </c>
      <c r="I13" s="73" t="s">
        <v>247</v>
      </c>
      <c r="J13" s="20" t="n">
        <v>2.8</v>
      </c>
      <c r="K13" s="75" t="s">
        <v>171</v>
      </c>
      <c r="L13" s="20" t="n">
        <v>32.06</v>
      </c>
      <c r="M13" s="75" t="s">
        <v>172</v>
      </c>
      <c r="O13" s="75" t="s">
        <v>172</v>
      </c>
      <c r="Q13" s="75" t="s">
        <v>172</v>
      </c>
      <c r="S13" s="75" t="s">
        <v>172</v>
      </c>
      <c r="U13" s="75" t="s">
        <v>172</v>
      </c>
      <c r="V13" s="73" t="s">
        <v>174</v>
      </c>
      <c r="W13" s="32" t="s">
        <v>139</v>
      </c>
      <c r="X13" s="34" t="n">
        <f aca="true">NOW()</f>
        <v>43608.7053533207</v>
      </c>
      <c r="Y13" s="35" t="n">
        <f aca="true">NOW()</f>
        <v>43608.7053533208</v>
      </c>
      <c r="Z13" s="76" t="s">
        <v>248</v>
      </c>
      <c r="AA13" s="37" t="s">
        <v>133</v>
      </c>
      <c r="AB13" s="15" t="str">
        <f aca="false">_xlfn.CONCAT(A13,"-",B13,"/",G13,"/",H13)</f>
        <v>12-1,Паркинг/012/Водомерный узел</v>
      </c>
    </row>
    <row r="14" customFormat="false" ht="14.65" hidden="false" customHeight="false" outlineLevel="0" collapsed="false">
      <c r="A14" s="31" t="n">
        <f aca="false">ROW()-1</f>
        <v>13</v>
      </c>
      <c r="B14" s="32" t="s">
        <v>168</v>
      </c>
      <c r="C14" s="32" t="s">
        <v>208</v>
      </c>
      <c r="D14" s="71" t="s">
        <v>209</v>
      </c>
      <c r="G14" s="72" t="s">
        <v>249</v>
      </c>
      <c r="H14" s="73" t="s">
        <v>250</v>
      </c>
      <c r="I14" s="73" t="s">
        <v>250</v>
      </c>
      <c r="J14" s="74" t="n">
        <v>2.8</v>
      </c>
      <c r="K14" s="75" t="s">
        <v>171</v>
      </c>
      <c r="L14" s="20" t="n">
        <v>23.03</v>
      </c>
      <c r="M14" s="75" t="s">
        <v>172</v>
      </c>
      <c r="O14" s="75" t="s">
        <v>172</v>
      </c>
      <c r="Q14" s="75" t="s">
        <v>172</v>
      </c>
      <c r="S14" s="75" t="s">
        <v>172</v>
      </c>
      <c r="U14" s="75" t="s">
        <v>172</v>
      </c>
      <c r="V14" s="73" t="s">
        <v>174</v>
      </c>
      <c r="W14" s="32" t="s">
        <v>139</v>
      </c>
      <c r="X14" s="34" t="n">
        <f aca="true">NOW()</f>
        <v>43608.7053533209</v>
      </c>
      <c r="Y14" s="35" t="n">
        <f aca="true">NOW()</f>
        <v>43608.705353321</v>
      </c>
      <c r="Z14" s="76" t="s">
        <v>251</v>
      </c>
      <c r="AA14" s="37" t="s">
        <v>133</v>
      </c>
      <c r="AB14" s="15" t="str">
        <f aca="false">_xlfn.CONCAT(A14,"-",B14,"/",G14,"/",H14)</f>
        <v>13-1,Паркинг/013/Техническое помещение</v>
      </c>
    </row>
    <row r="15" customFormat="false" ht="14.65" hidden="false" customHeight="false" outlineLevel="0" collapsed="false">
      <c r="A15" s="31" t="n">
        <f aca="false">ROW()-1</f>
        <v>14</v>
      </c>
      <c r="B15" s="32" t="s">
        <v>168</v>
      </c>
      <c r="C15" s="32" t="s">
        <v>208</v>
      </c>
      <c r="D15" s="71" t="s">
        <v>209</v>
      </c>
      <c r="G15" s="72" t="s">
        <v>252</v>
      </c>
      <c r="H15" s="73" t="s">
        <v>250</v>
      </c>
      <c r="I15" s="73" t="s">
        <v>250</v>
      </c>
      <c r="J15" s="20" t="n">
        <v>2.8</v>
      </c>
      <c r="K15" s="75" t="s">
        <v>171</v>
      </c>
      <c r="L15" s="20" t="n">
        <v>23.03</v>
      </c>
      <c r="M15" s="75" t="s">
        <v>172</v>
      </c>
      <c r="O15" s="75" t="s">
        <v>172</v>
      </c>
      <c r="Q15" s="75" t="s">
        <v>172</v>
      </c>
      <c r="S15" s="75" t="s">
        <v>172</v>
      </c>
      <c r="U15" s="75" t="s">
        <v>172</v>
      </c>
      <c r="V15" s="73" t="s">
        <v>174</v>
      </c>
      <c r="W15" s="32" t="s">
        <v>139</v>
      </c>
      <c r="X15" s="34" t="n">
        <f aca="true">NOW()</f>
        <v>43608.7053533212</v>
      </c>
      <c r="Y15" s="35" t="n">
        <f aca="true">NOW()</f>
        <v>43608.7053533212</v>
      </c>
      <c r="Z15" s="76" t="s">
        <v>253</v>
      </c>
      <c r="AA15" s="37" t="s">
        <v>133</v>
      </c>
      <c r="AB15" s="15" t="str">
        <f aca="false">_xlfn.CONCAT(A15,"-",B15,"/",G15,"/",H15)</f>
        <v>14-1,Паркинг/014/Техническое помещение</v>
      </c>
    </row>
    <row r="16" customFormat="false" ht="14.65" hidden="false" customHeight="false" outlineLevel="0" collapsed="false">
      <c r="A16" s="31" t="n">
        <f aca="false">ROW()-1</f>
        <v>15</v>
      </c>
      <c r="B16" s="32" t="s">
        <v>168</v>
      </c>
      <c r="C16" s="32" t="s">
        <v>208</v>
      </c>
      <c r="D16" s="71" t="s">
        <v>209</v>
      </c>
      <c r="G16" s="72" t="s">
        <v>254</v>
      </c>
      <c r="H16" s="73" t="s">
        <v>250</v>
      </c>
      <c r="I16" s="73" t="s">
        <v>250</v>
      </c>
      <c r="J16" s="74" t="n">
        <v>2.8</v>
      </c>
      <c r="K16" s="75" t="s">
        <v>171</v>
      </c>
      <c r="L16" s="20" t="n">
        <v>23.03</v>
      </c>
      <c r="M16" s="75" t="s">
        <v>172</v>
      </c>
      <c r="O16" s="75" t="s">
        <v>172</v>
      </c>
      <c r="Q16" s="75" t="s">
        <v>172</v>
      </c>
      <c r="S16" s="75" t="s">
        <v>172</v>
      </c>
      <c r="U16" s="75" t="s">
        <v>172</v>
      </c>
      <c r="V16" s="73" t="s">
        <v>174</v>
      </c>
      <c r="W16" s="32" t="s">
        <v>139</v>
      </c>
      <c r="X16" s="34" t="n">
        <f aca="true">NOW()</f>
        <v>43608.7053533214</v>
      </c>
      <c r="Y16" s="35" t="n">
        <f aca="true">NOW()</f>
        <v>43608.7053533214</v>
      </c>
      <c r="Z16" s="76" t="s">
        <v>255</v>
      </c>
      <c r="AA16" s="37" t="s">
        <v>133</v>
      </c>
      <c r="AB16" s="15" t="str">
        <f aca="false">_xlfn.CONCAT(A16,"-",B16,"/",G16,"/",H16)</f>
        <v>15-1,Паркинг/015/Техническое помещение</v>
      </c>
    </row>
    <row r="17" customFormat="false" ht="14.65" hidden="false" customHeight="false" outlineLevel="0" collapsed="false">
      <c r="A17" s="31" t="n">
        <f aca="false">ROW()-1</f>
        <v>16</v>
      </c>
      <c r="B17" s="32" t="s">
        <v>168</v>
      </c>
      <c r="C17" s="32" t="s">
        <v>208</v>
      </c>
      <c r="D17" s="71" t="s">
        <v>209</v>
      </c>
      <c r="G17" s="72" t="s">
        <v>256</v>
      </c>
      <c r="H17" s="73" t="s">
        <v>250</v>
      </c>
      <c r="I17" s="73" t="s">
        <v>250</v>
      </c>
      <c r="J17" s="20" t="n">
        <v>2.8</v>
      </c>
      <c r="K17" s="75" t="s">
        <v>171</v>
      </c>
      <c r="L17" s="20" t="n">
        <v>23.03</v>
      </c>
      <c r="M17" s="75" t="s">
        <v>172</v>
      </c>
      <c r="O17" s="75" t="s">
        <v>172</v>
      </c>
      <c r="Q17" s="75" t="s">
        <v>172</v>
      </c>
      <c r="S17" s="75" t="s">
        <v>172</v>
      </c>
      <c r="U17" s="75" t="s">
        <v>172</v>
      </c>
      <c r="V17" s="73" t="s">
        <v>174</v>
      </c>
      <c r="W17" s="32" t="s">
        <v>139</v>
      </c>
      <c r="X17" s="34" t="n">
        <f aca="true">NOW()</f>
        <v>43608.7053533216</v>
      </c>
      <c r="Y17" s="35" t="n">
        <f aca="true">NOW()</f>
        <v>43608.7053533216</v>
      </c>
      <c r="Z17" s="76" t="s">
        <v>257</v>
      </c>
      <c r="AA17" s="37" t="s">
        <v>133</v>
      </c>
      <c r="AB17" s="15" t="str">
        <f aca="false">_xlfn.CONCAT(A17,"-",B17,"/",G17,"/",H17)</f>
        <v>16-1,Паркинг/016/Техническое помещение</v>
      </c>
    </row>
    <row r="18" customFormat="false" ht="14.65" hidden="false" customHeight="false" outlineLevel="0" collapsed="false">
      <c r="A18" s="31" t="n">
        <f aca="false">ROW()-1</f>
        <v>17</v>
      </c>
      <c r="B18" s="32" t="s">
        <v>175</v>
      </c>
      <c r="C18" s="32" t="s">
        <v>258</v>
      </c>
      <c r="D18" s="71" t="s">
        <v>209</v>
      </c>
      <c r="G18" s="38" t="s">
        <v>259</v>
      </c>
      <c r="H18" s="73" t="s">
        <v>259</v>
      </c>
      <c r="I18" s="73" t="s">
        <v>260</v>
      </c>
      <c r="J18" s="74" t="n">
        <v>2.8</v>
      </c>
      <c r="K18" s="75" t="s">
        <v>171</v>
      </c>
      <c r="L18" s="20" t="n">
        <v>106.36</v>
      </c>
      <c r="M18" s="75" t="s">
        <v>172</v>
      </c>
      <c r="O18" s="75" t="s">
        <v>172</v>
      </c>
      <c r="Q18" s="75" t="s">
        <v>172</v>
      </c>
      <c r="S18" s="75" t="s">
        <v>172</v>
      </c>
      <c r="U18" s="75" t="s">
        <v>172</v>
      </c>
      <c r="V18" s="73" t="s">
        <v>174</v>
      </c>
      <c r="W18" s="32" t="s">
        <v>132</v>
      </c>
      <c r="X18" s="34" t="n">
        <f aca="true">NOW()</f>
        <v>43608.7053533218</v>
      </c>
      <c r="Y18" s="35" t="n">
        <f aca="true">NOW()</f>
        <v>43608.7053533219</v>
      </c>
      <c r="Z18" s="76" t="s">
        <v>261</v>
      </c>
      <c r="AA18" s="37" t="s">
        <v>133</v>
      </c>
      <c r="AB18" s="15" t="str">
        <f aca="false">_xlfn.CONCAT(A18,"-",B18,"/",G18,"/",H18)</f>
        <v>17-2,1 этаж/Офис 1/Офис 1</v>
      </c>
    </row>
    <row r="19" customFormat="false" ht="14.65" hidden="false" customHeight="false" outlineLevel="0" collapsed="false">
      <c r="A19" s="31" t="n">
        <f aca="false">ROW()-1</f>
        <v>18</v>
      </c>
      <c r="B19" s="32" t="s">
        <v>175</v>
      </c>
      <c r="C19" s="32" t="s">
        <v>258</v>
      </c>
      <c r="D19" s="71" t="s">
        <v>209</v>
      </c>
      <c r="G19" s="38" t="s">
        <v>262</v>
      </c>
      <c r="H19" s="73" t="s">
        <v>262</v>
      </c>
      <c r="I19" s="73" t="s">
        <v>260</v>
      </c>
      <c r="J19" s="20" t="n">
        <v>2.8</v>
      </c>
      <c r="K19" s="75" t="s">
        <v>171</v>
      </c>
      <c r="L19" s="20" t="n">
        <v>65.1</v>
      </c>
      <c r="M19" s="75" t="s">
        <v>172</v>
      </c>
      <c r="O19" s="75" t="s">
        <v>172</v>
      </c>
      <c r="Q19" s="75" t="s">
        <v>172</v>
      </c>
      <c r="S19" s="75" t="s">
        <v>172</v>
      </c>
      <c r="U19" s="75" t="s">
        <v>172</v>
      </c>
      <c r="V19" s="73" t="s">
        <v>174</v>
      </c>
      <c r="W19" s="32" t="s">
        <v>132</v>
      </c>
      <c r="X19" s="34" t="n">
        <f aca="true">NOW()</f>
        <v>43608.7053533221</v>
      </c>
      <c r="Y19" s="35" t="n">
        <f aca="true">NOW()</f>
        <v>43608.7053533221</v>
      </c>
      <c r="Z19" s="76" t="s">
        <v>263</v>
      </c>
      <c r="AA19" s="37" t="s">
        <v>133</v>
      </c>
      <c r="AB19" s="15" t="str">
        <f aca="false">_xlfn.CONCAT(A19,"-",B19,"/",G19,"/",H19)</f>
        <v>18-2,1 этаж/Офис 2/Офис 2</v>
      </c>
    </row>
    <row r="20" customFormat="false" ht="14.65" hidden="false" customHeight="false" outlineLevel="0" collapsed="false">
      <c r="A20" s="31" t="n">
        <f aca="false">ROW()-1</f>
        <v>19</v>
      </c>
      <c r="B20" s="32" t="s">
        <v>175</v>
      </c>
      <c r="C20" s="32" t="s">
        <v>258</v>
      </c>
      <c r="D20" s="71" t="s">
        <v>209</v>
      </c>
      <c r="G20" s="38" t="s">
        <v>264</v>
      </c>
      <c r="H20" s="73" t="s">
        <v>264</v>
      </c>
      <c r="I20" s="73" t="s">
        <v>260</v>
      </c>
      <c r="J20" s="74" t="n">
        <v>2.8</v>
      </c>
      <c r="K20" s="75" t="s">
        <v>171</v>
      </c>
      <c r="L20" s="20" t="n">
        <v>114.94</v>
      </c>
      <c r="M20" s="75" t="s">
        <v>172</v>
      </c>
      <c r="O20" s="75" t="s">
        <v>172</v>
      </c>
      <c r="Q20" s="75" t="s">
        <v>172</v>
      </c>
      <c r="S20" s="75" t="s">
        <v>172</v>
      </c>
      <c r="U20" s="75" t="s">
        <v>172</v>
      </c>
      <c r="V20" s="73" t="s">
        <v>174</v>
      </c>
      <c r="W20" s="32" t="s">
        <v>132</v>
      </c>
      <c r="X20" s="34" t="n">
        <f aca="true">NOW()</f>
        <v>43608.7053533223</v>
      </c>
      <c r="Y20" s="35" t="n">
        <f aca="true">NOW()</f>
        <v>43608.7053533223</v>
      </c>
      <c r="Z20" s="76" t="s">
        <v>265</v>
      </c>
      <c r="AA20" s="37" t="s">
        <v>133</v>
      </c>
      <c r="AB20" s="15" t="str">
        <f aca="false">_xlfn.CONCAT(A20,"-",B20,"/",G20,"/",H20)</f>
        <v>19-2,1 этаж/Офис 3/Офис 3</v>
      </c>
    </row>
    <row r="21" customFormat="false" ht="14.65" hidden="false" customHeight="false" outlineLevel="0" collapsed="false">
      <c r="A21" s="31" t="n">
        <f aca="false">ROW()-1</f>
        <v>20</v>
      </c>
      <c r="B21" s="32" t="s">
        <v>175</v>
      </c>
      <c r="C21" s="32" t="s">
        <v>258</v>
      </c>
      <c r="D21" s="71" t="s">
        <v>209</v>
      </c>
      <c r="G21" s="38" t="s">
        <v>266</v>
      </c>
      <c r="H21" s="73" t="s">
        <v>266</v>
      </c>
      <c r="I21" s="73" t="s">
        <v>260</v>
      </c>
      <c r="J21" s="20" t="n">
        <v>2.8</v>
      </c>
      <c r="K21" s="75" t="s">
        <v>171</v>
      </c>
      <c r="L21" s="20" t="n">
        <v>111.58</v>
      </c>
      <c r="M21" s="75" t="s">
        <v>172</v>
      </c>
      <c r="O21" s="75" t="s">
        <v>172</v>
      </c>
      <c r="Q21" s="75" t="s">
        <v>172</v>
      </c>
      <c r="S21" s="75" t="s">
        <v>172</v>
      </c>
      <c r="U21" s="75" t="s">
        <v>172</v>
      </c>
      <c r="V21" s="73" t="s">
        <v>174</v>
      </c>
      <c r="W21" s="32" t="s">
        <v>132</v>
      </c>
      <c r="X21" s="34" t="n">
        <f aca="true">NOW()</f>
        <v>43608.7053533225</v>
      </c>
      <c r="Y21" s="35" t="n">
        <f aca="true">NOW()</f>
        <v>43608.7053533225</v>
      </c>
      <c r="Z21" s="76" t="s">
        <v>267</v>
      </c>
      <c r="AA21" s="37" t="s">
        <v>133</v>
      </c>
      <c r="AB21" s="15" t="str">
        <f aca="false">_xlfn.CONCAT(A21,"-",B21,"/",G21,"/",H21)</f>
        <v>20-2,1 этаж/Офис 4/Офис 4</v>
      </c>
    </row>
    <row r="22" customFormat="false" ht="14.65" hidden="false" customHeight="false" outlineLevel="0" collapsed="false">
      <c r="A22" s="31" t="n">
        <f aca="false">ROW()-1</f>
        <v>21</v>
      </c>
      <c r="B22" s="32" t="s">
        <v>175</v>
      </c>
      <c r="C22" s="32" t="s">
        <v>258</v>
      </c>
      <c r="D22" s="71" t="s">
        <v>209</v>
      </c>
      <c r="G22" s="38" t="s">
        <v>268</v>
      </c>
      <c r="H22" s="73" t="s">
        <v>268</v>
      </c>
      <c r="I22" s="73" t="s">
        <v>260</v>
      </c>
      <c r="J22" s="74" t="n">
        <v>2.8</v>
      </c>
      <c r="K22" s="75" t="s">
        <v>171</v>
      </c>
      <c r="L22" s="20" t="n">
        <v>83.64</v>
      </c>
      <c r="M22" s="75" t="s">
        <v>172</v>
      </c>
      <c r="O22" s="75" t="s">
        <v>172</v>
      </c>
      <c r="Q22" s="75" t="s">
        <v>172</v>
      </c>
      <c r="S22" s="75" t="s">
        <v>172</v>
      </c>
      <c r="U22" s="75" t="s">
        <v>172</v>
      </c>
      <c r="V22" s="73" t="s">
        <v>174</v>
      </c>
      <c r="W22" s="32" t="s">
        <v>132</v>
      </c>
      <c r="X22" s="34" t="n">
        <f aca="true">NOW()</f>
        <v>43608.7053533228</v>
      </c>
      <c r="Y22" s="35" t="n">
        <f aca="true">NOW()</f>
        <v>43608.7053533228</v>
      </c>
      <c r="Z22" s="76" t="s">
        <v>269</v>
      </c>
      <c r="AA22" s="37" t="s">
        <v>133</v>
      </c>
      <c r="AB22" s="15" t="str">
        <f aca="false">_xlfn.CONCAT(A22,"-",B22,"/",G22,"/",H22)</f>
        <v>21-2,1 этаж/Офис 5/Офис 5</v>
      </c>
    </row>
    <row r="23" customFormat="false" ht="14.65" hidden="false" customHeight="false" outlineLevel="0" collapsed="false">
      <c r="A23" s="31" t="n">
        <f aca="false">ROW()-1</f>
        <v>22</v>
      </c>
      <c r="B23" s="32" t="s">
        <v>175</v>
      </c>
      <c r="C23" s="32" t="s">
        <v>258</v>
      </c>
      <c r="D23" s="71" t="s">
        <v>209</v>
      </c>
      <c r="G23" s="38" t="s">
        <v>270</v>
      </c>
      <c r="H23" s="73" t="s">
        <v>270</v>
      </c>
      <c r="I23" s="73" t="s">
        <v>260</v>
      </c>
      <c r="J23" s="20" t="n">
        <v>2.8</v>
      </c>
      <c r="K23" s="75" t="s">
        <v>171</v>
      </c>
      <c r="L23" s="20" t="n">
        <v>111.12</v>
      </c>
      <c r="M23" s="75" t="s">
        <v>172</v>
      </c>
      <c r="O23" s="75" t="s">
        <v>172</v>
      </c>
      <c r="Q23" s="75" t="s">
        <v>172</v>
      </c>
      <c r="S23" s="75" t="s">
        <v>172</v>
      </c>
      <c r="U23" s="75" t="s">
        <v>172</v>
      </c>
      <c r="V23" s="73" t="s">
        <v>174</v>
      </c>
      <c r="W23" s="32" t="s">
        <v>132</v>
      </c>
      <c r="X23" s="34" t="n">
        <f aca="true">NOW()</f>
        <v>43608.7053533231</v>
      </c>
      <c r="Y23" s="35" t="n">
        <f aca="true">NOW()</f>
        <v>43608.7053533231</v>
      </c>
      <c r="Z23" s="76" t="s">
        <v>271</v>
      </c>
      <c r="AA23" s="37" t="s">
        <v>133</v>
      </c>
      <c r="AB23" s="15" t="str">
        <f aca="false">_xlfn.CONCAT(A23,"-",B23,"/",G23,"/",H23)</f>
        <v>22-2,1 этаж/Офис 6/Офис 6</v>
      </c>
    </row>
    <row r="24" customFormat="false" ht="14.65" hidden="false" customHeight="false" outlineLevel="0" collapsed="false">
      <c r="A24" s="31" t="n">
        <f aca="false">ROW()-1</f>
        <v>23</v>
      </c>
      <c r="B24" s="32" t="s">
        <v>175</v>
      </c>
      <c r="C24" s="32" t="s">
        <v>258</v>
      </c>
      <c r="D24" s="71" t="s">
        <v>209</v>
      </c>
      <c r="G24" s="38" t="s">
        <v>272</v>
      </c>
      <c r="H24" s="73" t="s">
        <v>272</v>
      </c>
      <c r="I24" s="73" t="s">
        <v>260</v>
      </c>
      <c r="J24" s="74" t="n">
        <v>2.8</v>
      </c>
      <c r="K24" s="75" t="s">
        <v>171</v>
      </c>
      <c r="L24" s="20" t="n">
        <v>83.18</v>
      </c>
      <c r="M24" s="75" t="s">
        <v>172</v>
      </c>
      <c r="O24" s="75" t="s">
        <v>172</v>
      </c>
      <c r="Q24" s="75" t="s">
        <v>172</v>
      </c>
      <c r="S24" s="75" t="s">
        <v>172</v>
      </c>
      <c r="U24" s="75" t="s">
        <v>172</v>
      </c>
      <c r="V24" s="73" t="s">
        <v>174</v>
      </c>
      <c r="W24" s="32" t="s">
        <v>132</v>
      </c>
      <c r="X24" s="34" t="n">
        <f aca="true">NOW()</f>
        <v>43608.7053533233</v>
      </c>
      <c r="Y24" s="35" t="n">
        <f aca="true">NOW()</f>
        <v>43608.7053533233</v>
      </c>
      <c r="Z24" s="76" t="s">
        <v>273</v>
      </c>
      <c r="AA24" s="37" t="s">
        <v>133</v>
      </c>
      <c r="AB24" s="15" t="str">
        <f aca="false">_xlfn.CONCAT(A24,"-",B24,"/",G24,"/",H24)</f>
        <v>23-2,1 этаж/Офис 7/Офис 7</v>
      </c>
    </row>
    <row r="25" customFormat="false" ht="14.65" hidden="false" customHeight="false" outlineLevel="0" collapsed="false">
      <c r="A25" s="31" t="n">
        <f aca="false">ROW()-1</f>
        <v>24</v>
      </c>
      <c r="B25" s="32" t="s">
        <v>175</v>
      </c>
      <c r="C25" s="32" t="s">
        <v>258</v>
      </c>
      <c r="D25" s="71" t="s">
        <v>209</v>
      </c>
      <c r="G25" s="38" t="s">
        <v>274</v>
      </c>
      <c r="H25" s="73" t="s">
        <v>274</v>
      </c>
      <c r="I25" s="73" t="s">
        <v>260</v>
      </c>
      <c r="J25" s="20" t="n">
        <v>2.8</v>
      </c>
      <c r="K25" s="75" t="s">
        <v>171</v>
      </c>
      <c r="L25" s="20" t="n">
        <v>185.76</v>
      </c>
      <c r="M25" s="75" t="s">
        <v>172</v>
      </c>
      <c r="O25" s="75" t="s">
        <v>172</v>
      </c>
      <c r="Q25" s="75" t="s">
        <v>172</v>
      </c>
      <c r="S25" s="75" t="s">
        <v>172</v>
      </c>
      <c r="U25" s="75" t="s">
        <v>172</v>
      </c>
      <c r="V25" s="73" t="s">
        <v>174</v>
      </c>
      <c r="W25" s="32" t="s">
        <v>132</v>
      </c>
      <c r="X25" s="34" t="n">
        <f aca="true">NOW()</f>
        <v>43608.7053533235</v>
      </c>
      <c r="Y25" s="35" t="n">
        <f aca="true">NOW()</f>
        <v>43608.7053533235</v>
      </c>
      <c r="Z25" s="76" t="s">
        <v>275</v>
      </c>
      <c r="AA25" s="37" t="s">
        <v>133</v>
      </c>
      <c r="AB25" s="15" t="str">
        <f aca="false">_xlfn.CONCAT(A25,"-",B25,"/",G25,"/",H25)</f>
        <v>24-2,1 этаж/Офис 8/Офис 8</v>
      </c>
    </row>
    <row r="26" customFormat="false" ht="14.65" hidden="false" customHeight="false" outlineLevel="0" collapsed="false">
      <c r="A26" s="31" t="n">
        <f aca="false">ROW()-1</f>
        <v>25</v>
      </c>
      <c r="B26" s="32" t="s">
        <v>175</v>
      </c>
      <c r="C26" s="32" t="s">
        <v>258</v>
      </c>
      <c r="D26" s="71" t="s">
        <v>209</v>
      </c>
      <c r="G26" s="38" t="s">
        <v>276</v>
      </c>
      <c r="H26" s="73" t="s">
        <v>277</v>
      </c>
      <c r="I26" s="73" t="s">
        <v>277</v>
      </c>
      <c r="J26" s="74" t="n">
        <v>2.8</v>
      </c>
      <c r="K26" s="75" t="s">
        <v>171</v>
      </c>
      <c r="L26" s="20" t="n">
        <v>44.66</v>
      </c>
      <c r="M26" s="75" t="s">
        <v>172</v>
      </c>
      <c r="O26" s="75" t="s">
        <v>172</v>
      </c>
      <c r="Q26" s="75" t="s">
        <v>172</v>
      </c>
      <c r="S26" s="75" t="s">
        <v>172</v>
      </c>
      <c r="U26" s="75" t="s">
        <v>172</v>
      </c>
      <c r="V26" s="73" t="s">
        <v>174</v>
      </c>
      <c r="W26" s="32" t="s">
        <v>132</v>
      </c>
      <c r="X26" s="34" t="n">
        <f aca="true">NOW()</f>
        <v>43608.7053533237</v>
      </c>
      <c r="Y26" s="35" t="n">
        <f aca="true">NOW()</f>
        <v>43608.7053533237</v>
      </c>
      <c r="Z26" s="76" t="s">
        <v>278</v>
      </c>
      <c r="AA26" s="37" t="s">
        <v>133</v>
      </c>
      <c r="AB26" s="15" t="str">
        <f aca="false">_xlfn.CONCAT(A26,"-",B26,"/",G26,"/",H26)</f>
        <v>25-2,1 этаж/ТСЖ-001/Помещение ТСЖ</v>
      </c>
    </row>
    <row r="27" customFormat="false" ht="14.65" hidden="false" customHeight="false" outlineLevel="0" collapsed="false">
      <c r="A27" s="31" t="n">
        <f aca="false">ROW()-1</f>
        <v>26</v>
      </c>
      <c r="B27" s="32" t="s">
        <v>175</v>
      </c>
      <c r="C27" s="32" t="s">
        <v>258</v>
      </c>
      <c r="D27" s="71" t="s">
        <v>209</v>
      </c>
      <c r="G27" s="18" t="s">
        <v>279</v>
      </c>
      <c r="H27" s="20" t="s">
        <v>280</v>
      </c>
      <c r="I27" s="20" t="s">
        <v>280</v>
      </c>
      <c r="J27" s="20" t="n">
        <v>2.8</v>
      </c>
      <c r="K27" s="75" t="s">
        <v>171</v>
      </c>
      <c r="L27" s="20" t="n">
        <v>32.61</v>
      </c>
      <c r="M27" s="75" t="s">
        <v>172</v>
      </c>
      <c r="O27" s="75" t="s">
        <v>172</v>
      </c>
      <c r="Q27" s="75" t="s">
        <v>172</v>
      </c>
      <c r="S27" s="75" t="s">
        <v>172</v>
      </c>
      <c r="U27" s="75" t="s">
        <v>172</v>
      </c>
      <c r="V27" s="73" t="s">
        <v>174</v>
      </c>
      <c r="W27" s="32" t="s">
        <v>132</v>
      </c>
      <c r="X27" s="34" t="n">
        <f aca="true">NOW()</f>
        <v>43608.7053533239</v>
      </c>
      <c r="Y27" s="35" t="n">
        <f aca="true">NOW()</f>
        <v>43608.7053533239</v>
      </c>
      <c r="Z27" s="76" t="s">
        <v>281</v>
      </c>
      <c r="AA27" s="37" t="s">
        <v>133</v>
      </c>
      <c r="AB27" s="15" t="str">
        <f aca="false">_xlfn.CONCAT(A27,"-",B27,"/",G27,"/",H27)</f>
        <v>26-2,1 этаж/Лифт-001/Лифтовая площадка</v>
      </c>
    </row>
    <row r="28" customFormat="false" ht="14.65" hidden="false" customHeight="false" outlineLevel="0" collapsed="false">
      <c r="A28" s="31" t="n">
        <f aca="false">ROW()-1</f>
        <v>27</v>
      </c>
      <c r="B28" s="32" t="s">
        <v>175</v>
      </c>
      <c r="C28" s="32" t="s">
        <v>258</v>
      </c>
      <c r="D28" s="71" t="s">
        <v>209</v>
      </c>
      <c r="G28" s="18" t="s">
        <v>282</v>
      </c>
      <c r="H28" s="20" t="s">
        <v>283</v>
      </c>
      <c r="I28" s="20" t="s">
        <v>283</v>
      </c>
      <c r="J28" s="74" t="n">
        <v>2.8</v>
      </c>
      <c r="K28" s="75" t="s">
        <v>171</v>
      </c>
      <c r="L28" s="20" t="n">
        <v>58.7</v>
      </c>
      <c r="M28" s="75" t="s">
        <v>172</v>
      </c>
      <c r="O28" s="75" t="s">
        <v>172</v>
      </c>
      <c r="Q28" s="75" t="s">
        <v>172</v>
      </c>
      <c r="S28" s="75" t="s">
        <v>172</v>
      </c>
      <c r="U28" s="75" t="s">
        <v>172</v>
      </c>
      <c r="V28" s="73" t="s">
        <v>174</v>
      </c>
      <c r="W28" s="32" t="s">
        <v>132</v>
      </c>
      <c r="X28" s="34" t="n">
        <f aca="true">NOW()</f>
        <v>43608.7053533241</v>
      </c>
      <c r="Y28" s="35" t="n">
        <f aca="true">NOW()</f>
        <v>43608.7053533241</v>
      </c>
      <c r="Z28" s="76" t="s">
        <v>284</v>
      </c>
      <c r="AA28" s="37" t="s">
        <v>133</v>
      </c>
      <c r="AB28" s="15" t="str">
        <f aca="false">_xlfn.CONCAT(A28,"-",B28,"/",G28,"/",H28)</f>
        <v>27-2,1 этаж/Лестница-001/Лестничная площадка</v>
      </c>
    </row>
    <row r="29" customFormat="false" ht="12.8" hidden="false" customHeight="false" outlineLevel="0" collapsed="false">
      <c r="A29" s="31" t="n">
        <f aca="false">ROW()-1</f>
        <v>28</v>
      </c>
      <c r="B29" s="32" t="s">
        <v>175</v>
      </c>
      <c r="C29" s="32" t="s">
        <v>258</v>
      </c>
      <c r="D29" s="71"/>
      <c r="G29" s="18" t="s">
        <v>285</v>
      </c>
      <c r="H29" s="20" t="s">
        <v>286</v>
      </c>
      <c r="I29" s="20" t="s">
        <v>286</v>
      </c>
      <c r="J29" s="20" t="n">
        <v>2.8</v>
      </c>
      <c r="K29" s="75" t="s">
        <v>171</v>
      </c>
      <c r="L29" s="20" t="n">
        <v>59.77</v>
      </c>
      <c r="M29" s="75" t="s">
        <v>172</v>
      </c>
      <c r="O29" s="75" t="s">
        <v>172</v>
      </c>
      <c r="Q29" s="75" t="s">
        <v>172</v>
      </c>
      <c r="S29" s="75" t="s">
        <v>172</v>
      </c>
      <c r="U29" s="75" t="s">
        <v>172</v>
      </c>
      <c r="V29" s="73" t="s">
        <v>174</v>
      </c>
      <c r="W29" s="32" t="s">
        <v>132</v>
      </c>
      <c r="X29" s="34" t="n">
        <f aca="true">NOW()</f>
        <v>43608.7053533243</v>
      </c>
      <c r="Y29" s="35" t="n">
        <f aca="true">NOW()</f>
        <v>43608.7053533243</v>
      </c>
      <c r="Z29" s="76" t="s">
        <v>287</v>
      </c>
      <c r="AA29" s="37" t="s">
        <v>133</v>
      </c>
      <c r="AB29" s="15" t="str">
        <f aca="false">_xlfn.CONCAT(A29,"-",B29,"/",G29,"/",H29)</f>
        <v>28-2,1 этаж/Холл-001/Холл</v>
      </c>
    </row>
    <row r="30" customFormat="false" ht="12.8" hidden="false" customHeight="false" outlineLevel="0" collapsed="false">
      <c r="A30" s="31" t="n">
        <f aca="false">ROW()-1</f>
        <v>29</v>
      </c>
      <c r="B30" s="32" t="s">
        <v>175</v>
      </c>
      <c r="C30" s="32" t="s">
        <v>258</v>
      </c>
      <c r="D30" s="71"/>
      <c r="G30" s="18" t="s">
        <v>288</v>
      </c>
      <c r="H30" s="20" t="s">
        <v>289</v>
      </c>
      <c r="I30" s="20" t="s">
        <v>289</v>
      </c>
      <c r="J30" s="74" t="n">
        <v>2.8</v>
      </c>
      <c r="K30" s="75" t="s">
        <v>171</v>
      </c>
      <c r="L30" s="20" t="n">
        <v>10.53</v>
      </c>
      <c r="M30" s="75" t="s">
        <v>172</v>
      </c>
      <c r="O30" s="75" t="s">
        <v>172</v>
      </c>
      <c r="Q30" s="75" t="s">
        <v>172</v>
      </c>
      <c r="S30" s="75" t="s">
        <v>172</v>
      </c>
      <c r="U30" s="75" t="s">
        <v>172</v>
      </c>
      <c r="V30" s="73" t="s">
        <v>174</v>
      </c>
      <c r="W30" s="32" t="s">
        <v>132</v>
      </c>
      <c r="X30" s="34" t="n">
        <f aca="true">NOW()</f>
        <v>43608.7053533245</v>
      </c>
      <c r="Y30" s="35" t="n">
        <f aca="true">NOW()</f>
        <v>43608.7053533245</v>
      </c>
      <c r="Z30" s="76" t="s">
        <v>290</v>
      </c>
      <c r="AA30" s="37" t="s">
        <v>133</v>
      </c>
      <c r="AB30" s="15" t="str">
        <f aca="false">_xlfn.CONCAT(A30,"-",B30,"/",G30,"/",H30)</f>
        <v>29-2,1 этаж/Инвентарная-001/Инвентарная</v>
      </c>
    </row>
    <row r="31" customFormat="false" ht="12.8" hidden="false" customHeight="false" outlineLevel="0" collapsed="false">
      <c r="A31" s="31" t="n">
        <f aca="false">ROW()-1</f>
        <v>30</v>
      </c>
      <c r="B31" s="32" t="s">
        <v>175</v>
      </c>
      <c r="C31" s="32" t="s">
        <v>258</v>
      </c>
      <c r="D31" s="71"/>
      <c r="G31" s="18" t="s">
        <v>291</v>
      </c>
      <c r="H31" s="20" t="s">
        <v>292</v>
      </c>
      <c r="I31" s="20" t="s">
        <v>292</v>
      </c>
      <c r="J31" s="20" t="n">
        <v>2.8</v>
      </c>
      <c r="K31" s="75" t="s">
        <v>171</v>
      </c>
      <c r="L31" s="20" t="n">
        <v>12.71</v>
      </c>
      <c r="M31" s="75" t="s">
        <v>172</v>
      </c>
      <c r="O31" s="75" t="s">
        <v>172</v>
      </c>
      <c r="Q31" s="75" t="s">
        <v>172</v>
      </c>
      <c r="S31" s="75" t="s">
        <v>172</v>
      </c>
      <c r="U31" s="75" t="s">
        <v>172</v>
      </c>
      <c r="V31" s="73" t="s">
        <v>174</v>
      </c>
      <c r="W31" s="32" t="s">
        <v>132</v>
      </c>
      <c r="X31" s="34" t="n">
        <f aca="true">NOW()</f>
        <v>43608.7053533247</v>
      </c>
      <c r="Y31" s="35" t="n">
        <f aca="true">NOW()</f>
        <v>43608.7053533247</v>
      </c>
      <c r="Z31" s="76" t="s">
        <v>293</v>
      </c>
      <c r="AA31" s="37" t="s">
        <v>133</v>
      </c>
      <c r="AB31" s="15" t="str">
        <f aca="false">_xlfn.CONCAT(A31,"-",B31,"/",G31,"/",H31)</f>
        <v>30-2,1 этаж/ГРЩ-001/ГРЩ</v>
      </c>
    </row>
    <row r="32" customFormat="false" ht="12.8" hidden="false" customHeight="false" outlineLevel="0" collapsed="false">
      <c r="A32" s="31" t="n">
        <f aca="false">ROW()-1</f>
        <v>31</v>
      </c>
      <c r="B32" s="32" t="s">
        <v>178</v>
      </c>
      <c r="C32" s="32" t="s">
        <v>294</v>
      </c>
      <c r="D32" s="71"/>
      <c r="G32" s="18" t="n">
        <v>1.1</v>
      </c>
      <c r="H32" s="20" t="s">
        <v>295</v>
      </c>
      <c r="I32" s="20" t="s">
        <v>296</v>
      </c>
      <c r="J32" s="74" t="n">
        <v>2.8</v>
      </c>
      <c r="K32" s="75" t="s">
        <v>171</v>
      </c>
      <c r="M32" s="75" t="s">
        <v>172</v>
      </c>
      <c r="O32" s="75" t="s">
        <v>172</v>
      </c>
      <c r="Q32" s="75" t="s">
        <v>172</v>
      </c>
      <c r="S32" s="75" t="s">
        <v>172</v>
      </c>
      <c r="U32" s="75" t="s">
        <v>172</v>
      </c>
      <c r="V32" s="73" t="s">
        <v>174</v>
      </c>
      <c r="W32" s="32" t="s">
        <v>132</v>
      </c>
      <c r="X32" s="34" t="n">
        <f aca="true">NOW()</f>
        <v>43608.7053533249</v>
      </c>
      <c r="Y32" s="35" t="n">
        <f aca="true">NOW()</f>
        <v>43608.7053533249</v>
      </c>
      <c r="Z32" s="76" t="s">
        <v>293</v>
      </c>
      <c r="AA32" s="37" t="s">
        <v>133</v>
      </c>
      <c r="AB32" s="15" t="str">
        <f aca="false">_xlfn.CONCAT(A32,"-",B32,"/",G32,"/",H32)</f>
        <v>31-3,2 этаж/1,1/КВ</v>
      </c>
    </row>
    <row r="33" customFormat="false" ht="12.8" hidden="false" customHeight="false" outlineLevel="0" collapsed="false">
      <c r="A33" s="31" t="n">
        <f aca="false">ROW()-1</f>
        <v>32</v>
      </c>
      <c r="B33" s="32" t="s">
        <v>178</v>
      </c>
      <c r="C33" s="32" t="s">
        <v>294</v>
      </c>
      <c r="D33" s="71"/>
      <c r="G33" s="18" t="n">
        <v>1.2</v>
      </c>
      <c r="H33" s="20" t="s">
        <v>295</v>
      </c>
      <c r="I33" s="20" t="s">
        <v>296</v>
      </c>
      <c r="J33" s="20" t="n">
        <v>2.8</v>
      </c>
      <c r="K33" s="75" t="s">
        <v>171</v>
      </c>
      <c r="M33" s="75" t="s">
        <v>172</v>
      </c>
      <c r="O33" s="75" t="s">
        <v>172</v>
      </c>
      <c r="Q33" s="75" t="s">
        <v>172</v>
      </c>
      <c r="S33" s="75" t="s">
        <v>172</v>
      </c>
      <c r="U33" s="75" t="s">
        <v>172</v>
      </c>
      <c r="V33" s="73" t="s">
        <v>174</v>
      </c>
      <c r="W33" s="32" t="s">
        <v>132</v>
      </c>
      <c r="X33" s="34" t="n">
        <f aca="true">NOW()</f>
        <v>43608.7053533251</v>
      </c>
      <c r="Y33" s="35" t="n">
        <f aca="true">NOW()</f>
        <v>43608.7053533251</v>
      </c>
      <c r="Z33" s="76" t="s">
        <v>293</v>
      </c>
      <c r="AA33" s="37" t="s">
        <v>133</v>
      </c>
      <c r="AB33" s="15" t="str">
        <f aca="false">_xlfn.CONCAT(A33,"-",B33,"/",G33,"/",H33)</f>
        <v>32-3,2 этаж/1,2/КВ</v>
      </c>
    </row>
    <row r="34" customFormat="false" ht="12.8" hidden="false" customHeight="false" outlineLevel="0" collapsed="false">
      <c r="A34" s="31" t="n">
        <f aca="false">ROW()-1</f>
        <v>33</v>
      </c>
      <c r="B34" s="32" t="s">
        <v>178</v>
      </c>
      <c r="C34" s="32" t="s">
        <v>294</v>
      </c>
      <c r="D34" s="71"/>
      <c r="G34" s="18" t="n">
        <v>1.3</v>
      </c>
      <c r="H34" s="20" t="s">
        <v>295</v>
      </c>
      <c r="I34" s="20" t="s">
        <v>296</v>
      </c>
      <c r="J34" s="74" t="n">
        <v>2.8</v>
      </c>
      <c r="K34" s="75" t="s">
        <v>171</v>
      </c>
      <c r="M34" s="75" t="s">
        <v>172</v>
      </c>
      <c r="O34" s="75" t="s">
        <v>172</v>
      </c>
      <c r="Q34" s="75" t="s">
        <v>172</v>
      </c>
      <c r="S34" s="75" t="s">
        <v>172</v>
      </c>
      <c r="U34" s="75" t="s">
        <v>172</v>
      </c>
      <c r="V34" s="73" t="s">
        <v>174</v>
      </c>
      <c r="W34" s="32" t="s">
        <v>132</v>
      </c>
      <c r="X34" s="34" t="n">
        <f aca="true">NOW()</f>
        <v>43608.7053533253</v>
      </c>
      <c r="Y34" s="35" t="n">
        <f aca="true">NOW()</f>
        <v>43608.7053533253</v>
      </c>
      <c r="Z34" s="76" t="s">
        <v>293</v>
      </c>
      <c r="AA34" s="37" t="s">
        <v>133</v>
      </c>
      <c r="AB34" s="15" t="str">
        <f aca="false">_xlfn.CONCAT(A34,"-",B34,"/",G34,"/",H34)</f>
        <v>33-3,2 этаж/1,3/КВ</v>
      </c>
    </row>
    <row r="35" customFormat="false" ht="12.8" hidden="false" customHeight="false" outlineLevel="0" collapsed="false">
      <c r="A35" s="31" t="n">
        <f aca="false">ROW()-1</f>
        <v>34</v>
      </c>
      <c r="B35" s="32" t="s">
        <v>178</v>
      </c>
      <c r="C35" s="32" t="s">
        <v>294</v>
      </c>
      <c r="D35" s="71"/>
      <c r="G35" s="18" t="n">
        <v>1.4</v>
      </c>
      <c r="H35" s="20" t="s">
        <v>295</v>
      </c>
      <c r="I35" s="20" t="s">
        <v>296</v>
      </c>
      <c r="J35" s="20" t="n">
        <v>2.8</v>
      </c>
      <c r="K35" s="75" t="s">
        <v>171</v>
      </c>
      <c r="M35" s="75" t="s">
        <v>172</v>
      </c>
      <c r="O35" s="75" t="s">
        <v>172</v>
      </c>
      <c r="Q35" s="75" t="s">
        <v>172</v>
      </c>
      <c r="S35" s="75" t="s">
        <v>172</v>
      </c>
      <c r="U35" s="75" t="s">
        <v>172</v>
      </c>
      <c r="V35" s="73" t="s">
        <v>174</v>
      </c>
      <c r="W35" s="32" t="s">
        <v>132</v>
      </c>
      <c r="X35" s="34" t="n">
        <f aca="true">NOW()</f>
        <v>43608.7053533255</v>
      </c>
      <c r="Y35" s="35" t="n">
        <f aca="true">NOW()</f>
        <v>43608.7053533255</v>
      </c>
      <c r="Z35" s="76" t="s">
        <v>293</v>
      </c>
      <c r="AA35" s="37" t="s">
        <v>133</v>
      </c>
      <c r="AB35" s="15" t="str">
        <f aca="false">_xlfn.CONCAT(A35,"-",B35,"/",G35,"/",H35)</f>
        <v>34-3,2 этаж/1,4/КВ</v>
      </c>
    </row>
    <row r="36" customFormat="false" ht="12.8" hidden="false" customHeight="false" outlineLevel="0" collapsed="false">
      <c r="A36" s="31" t="n">
        <f aca="false">ROW()-1</f>
        <v>35</v>
      </c>
      <c r="B36" s="32" t="s">
        <v>178</v>
      </c>
      <c r="C36" s="32" t="s">
        <v>294</v>
      </c>
      <c r="D36" s="71"/>
      <c r="G36" s="18" t="n">
        <v>1.5</v>
      </c>
      <c r="H36" s="20" t="s">
        <v>295</v>
      </c>
      <c r="I36" s="20" t="s">
        <v>296</v>
      </c>
      <c r="J36" s="74" t="n">
        <v>2.8</v>
      </c>
      <c r="K36" s="75" t="s">
        <v>171</v>
      </c>
      <c r="M36" s="75" t="s">
        <v>172</v>
      </c>
      <c r="O36" s="75" t="s">
        <v>172</v>
      </c>
      <c r="Q36" s="75" t="s">
        <v>172</v>
      </c>
      <c r="S36" s="75" t="s">
        <v>172</v>
      </c>
      <c r="U36" s="75" t="s">
        <v>172</v>
      </c>
      <c r="V36" s="73" t="s">
        <v>174</v>
      </c>
      <c r="W36" s="32" t="s">
        <v>132</v>
      </c>
      <c r="X36" s="34" t="n">
        <f aca="true">NOW()</f>
        <v>43608.7053533257</v>
      </c>
      <c r="Y36" s="35" t="n">
        <f aca="true">NOW()</f>
        <v>43608.7053533257</v>
      </c>
      <c r="Z36" s="76" t="s">
        <v>293</v>
      </c>
      <c r="AA36" s="37" t="s">
        <v>133</v>
      </c>
      <c r="AB36" s="15" t="str">
        <f aca="false">_xlfn.CONCAT(A36,"-",B36,"/",G36,"/",H36)</f>
        <v>35-3,2 этаж/1,5/КВ</v>
      </c>
    </row>
    <row r="37" customFormat="false" ht="12.8" hidden="false" customHeight="false" outlineLevel="0" collapsed="false">
      <c r="A37" s="31" t="n">
        <f aca="false">ROW()-1</f>
        <v>36</v>
      </c>
      <c r="B37" s="32" t="s">
        <v>178</v>
      </c>
      <c r="C37" s="32" t="s">
        <v>294</v>
      </c>
      <c r="D37" s="71"/>
      <c r="G37" s="18" t="n">
        <v>1.6</v>
      </c>
      <c r="H37" s="20" t="s">
        <v>295</v>
      </c>
      <c r="I37" s="20" t="s">
        <v>296</v>
      </c>
      <c r="J37" s="20" t="n">
        <v>2.8</v>
      </c>
      <c r="K37" s="75" t="s">
        <v>171</v>
      </c>
      <c r="M37" s="75" t="s">
        <v>172</v>
      </c>
      <c r="O37" s="75" t="s">
        <v>172</v>
      </c>
      <c r="Q37" s="75" t="s">
        <v>172</v>
      </c>
      <c r="S37" s="75" t="s">
        <v>172</v>
      </c>
      <c r="U37" s="75" t="s">
        <v>172</v>
      </c>
      <c r="V37" s="73" t="s">
        <v>174</v>
      </c>
      <c r="W37" s="32" t="s">
        <v>132</v>
      </c>
      <c r="X37" s="34" t="n">
        <f aca="true">NOW()</f>
        <v>43608.7053533259</v>
      </c>
      <c r="Y37" s="35" t="n">
        <f aca="true">NOW()</f>
        <v>43608.7053533259</v>
      </c>
      <c r="Z37" s="76" t="s">
        <v>293</v>
      </c>
      <c r="AA37" s="37" t="s">
        <v>133</v>
      </c>
      <c r="AB37" s="15" t="str">
        <f aca="false">_xlfn.CONCAT(A37,"-",B37,"/",G37,"/",H37)</f>
        <v>36-3,2 этаж/1,6/КВ</v>
      </c>
    </row>
    <row r="38" customFormat="false" ht="12.8" hidden="false" customHeight="false" outlineLevel="0" collapsed="false">
      <c r="A38" s="31" t="n">
        <f aca="false">ROW()-1</f>
        <v>37</v>
      </c>
      <c r="B38" s="32" t="s">
        <v>178</v>
      </c>
      <c r="C38" s="32" t="s">
        <v>294</v>
      </c>
      <c r="D38" s="71"/>
      <c r="G38" s="18" t="n">
        <v>2.1</v>
      </c>
      <c r="H38" s="20" t="s">
        <v>295</v>
      </c>
      <c r="I38" s="20" t="s">
        <v>296</v>
      </c>
      <c r="J38" s="74" t="n">
        <v>2.8</v>
      </c>
      <c r="K38" s="75" t="s">
        <v>171</v>
      </c>
      <c r="M38" s="75" t="s">
        <v>172</v>
      </c>
      <c r="O38" s="75" t="s">
        <v>172</v>
      </c>
      <c r="Q38" s="75" t="s">
        <v>172</v>
      </c>
      <c r="S38" s="75" t="s">
        <v>172</v>
      </c>
      <c r="U38" s="75" t="s">
        <v>172</v>
      </c>
      <c r="V38" s="73" t="s">
        <v>174</v>
      </c>
      <c r="W38" s="32" t="s">
        <v>132</v>
      </c>
      <c r="X38" s="34" t="n">
        <f aca="true">NOW()</f>
        <v>43608.7053533261</v>
      </c>
      <c r="Y38" s="35" t="n">
        <f aca="true">NOW()</f>
        <v>43608.7053533261</v>
      </c>
      <c r="Z38" s="76" t="s">
        <v>293</v>
      </c>
      <c r="AA38" s="37" t="s">
        <v>133</v>
      </c>
      <c r="AB38" s="15" t="str">
        <f aca="false">_xlfn.CONCAT(A38,"-",B38,"/",G38,"/",H38)</f>
        <v>37-3,2 этаж/2,1/КВ</v>
      </c>
    </row>
    <row r="39" customFormat="false" ht="12.8" hidden="false" customHeight="false" outlineLevel="0" collapsed="false">
      <c r="A39" s="31" t="n">
        <f aca="false">ROW()-1</f>
        <v>38</v>
      </c>
      <c r="B39" s="32" t="s">
        <v>178</v>
      </c>
      <c r="C39" s="32" t="s">
        <v>294</v>
      </c>
      <c r="D39" s="71"/>
      <c r="G39" s="18" t="n">
        <v>2.2</v>
      </c>
      <c r="H39" s="20" t="s">
        <v>295</v>
      </c>
      <c r="I39" s="20" t="s">
        <v>296</v>
      </c>
      <c r="J39" s="20" t="n">
        <v>2.8</v>
      </c>
      <c r="K39" s="75" t="s">
        <v>171</v>
      </c>
      <c r="M39" s="75" t="s">
        <v>172</v>
      </c>
      <c r="O39" s="75" t="s">
        <v>172</v>
      </c>
      <c r="Q39" s="75" t="s">
        <v>172</v>
      </c>
      <c r="S39" s="75" t="s">
        <v>172</v>
      </c>
      <c r="U39" s="75" t="s">
        <v>172</v>
      </c>
      <c r="V39" s="73" t="s">
        <v>174</v>
      </c>
      <c r="W39" s="32" t="s">
        <v>132</v>
      </c>
      <c r="X39" s="34" t="n">
        <f aca="true">NOW()</f>
        <v>43608.7053533262</v>
      </c>
      <c r="Y39" s="35" t="n">
        <f aca="true">NOW()</f>
        <v>43608.7053533263</v>
      </c>
      <c r="Z39" s="76" t="s">
        <v>293</v>
      </c>
      <c r="AA39" s="37" t="s">
        <v>133</v>
      </c>
      <c r="AB39" s="15" t="str">
        <f aca="false">_xlfn.CONCAT(A39,"-",B39,"/",G39,"/",H39)</f>
        <v>38-3,2 этаж/2,2/КВ</v>
      </c>
    </row>
    <row r="40" customFormat="false" ht="12.8" hidden="false" customHeight="false" outlineLevel="0" collapsed="false">
      <c r="A40" s="31" t="n">
        <f aca="false">ROW()-1</f>
        <v>39</v>
      </c>
      <c r="B40" s="32" t="s">
        <v>178</v>
      </c>
      <c r="C40" s="32" t="s">
        <v>294</v>
      </c>
      <c r="D40" s="71"/>
      <c r="G40" s="18" t="n">
        <v>2.3</v>
      </c>
      <c r="H40" s="20" t="s">
        <v>295</v>
      </c>
      <c r="I40" s="20" t="s">
        <v>296</v>
      </c>
      <c r="J40" s="74" t="n">
        <v>2.8</v>
      </c>
      <c r="K40" s="75" t="s">
        <v>171</v>
      </c>
      <c r="M40" s="75" t="s">
        <v>172</v>
      </c>
      <c r="O40" s="75" t="s">
        <v>172</v>
      </c>
      <c r="Q40" s="75" t="s">
        <v>172</v>
      </c>
      <c r="S40" s="75" t="s">
        <v>172</v>
      </c>
      <c r="U40" s="75" t="s">
        <v>172</v>
      </c>
      <c r="V40" s="73" t="s">
        <v>174</v>
      </c>
      <c r="W40" s="32" t="s">
        <v>132</v>
      </c>
      <c r="X40" s="34" t="n">
        <f aca="true">NOW()</f>
        <v>43608.7053533264</v>
      </c>
      <c r="Y40" s="35" t="n">
        <f aca="true">NOW()</f>
        <v>43608.7053533265</v>
      </c>
      <c r="Z40" s="76" t="s">
        <v>293</v>
      </c>
      <c r="AA40" s="37" t="s">
        <v>133</v>
      </c>
      <c r="AB40" s="15" t="str">
        <f aca="false">_xlfn.CONCAT(A40,"-",B40,"/",G40,"/",H40)</f>
        <v>39-3,2 этаж/2,3/КВ</v>
      </c>
    </row>
  </sheetData>
  <dataValidations count="6">
    <dataValidation allowBlank="true" operator="between" showDropDown="false" showErrorMessage="true" showInputMessage="false" sqref="M2:M40 O2:O40 Q2:Q40 S2:S40 U2:U40" type="list">
      <formula1>AreaUnit</formula1>
      <formula2>0</formula2>
    </dataValidation>
    <dataValidation allowBlank="true" operator="between" showDropDown="false" showErrorMessage="true" showInputMessage="false" sqref="K2:K40" type="list">
      <formula1>LinearUnit</formula1>
      <formula2>0</formula2>
    </dataValidation>
    <dataValidation allowBlank="true" operator="between" showDropDown="false" showErrorMessage="true" showInputMessage="false" sqref="D2:D40 Z2:Z40" type="list">
      <formula1>SpaceID</formula1>
      <formula2>0</formula2>
    </dataValidation>
    <dataValidation allowBlank="true" operator="between" showDropDown="false" showErrorMessage="true" showInputMessage="false" sqref="W2:W40" type="list">
      <formula1>ContactID</formula1>
      <formula2>0</formula2>
    </dataValidation>
    <dataValidation allowBlank="true" operator="between" showDropDown="false" showErrorMessage="true" showInputMessage="false" sqref="C2:C40" type="list">
      <formula1>OmniClassTable13</formula1>
      <formula2>0</formula2>
    </dataValidation>
    <dataValidation allowBlank="true" operator="between" showDropDown="false" showErrorMessage="true" showInputMessage="false" sqref="B2:B40" type="list">
      <formula1>FloorID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tabColor rgb="FFFFCC99"/>
    <pageSetUpPr fitToPage="false"/>
  </sheetPr>
  <dimension ref="A1:N2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C23" activeCellId="0" sqref="C23"/>
    </sheetView>
  </sheetViews>
  <sheetFormatPr defaultRowHeight="12.75" zeroHeight="false" outlineLevelRow="0" outlineLevelCol="0"/>
  <cols>
    <col collapsed="false" customWidth="true" hidden="false" outlineLevel="0" max="1" min="1" style="18" width="4.57"/>
    <col collapsed="false" customWidth="true" hidden="false" outlineLevel="0" max="2" min="2" style="18" width="28.98"/>
    <col collapsed="false" customWidth="true" hidden="false" outlineLevel="0" max="3" min="3" style="18" width="57.28"/>
    <col collapsed="false" customWidth="true" hidden="true" outlineLevel="0" max="4" min="4" style="19" width="10"/>
    <col collapsed="false" customWidth="true" hidden="false" outlineLevel="0" max="5" min="5" style="19" width="4.71"/>
    <col collapsed="false" customWidth="true" hidden="false" outlineLevel="0" max="6" min="6" style="19" width="5.14"/>
    <col collapsed="false" customWidth="true" hidden="false" outlineLevel="0" max="7" min="7" style="18" width="41.15"/>
    <col collapsed="false" customWidth="true" hidden="false" outlineLevel="0" max="8" min="8" style="20" width="3.42"/>
    <col collapsed="false" customWidth="true" hidden="false" outlineLevel="0" max="9" min="9" style="18" width="12.86"/>
    <col collapsed="false" customWidth="true" hidden="false" outlineLevel="0" max="10" min="10" style="18" width="9.42"/>
    <col collapsed="false" customWidth="true" hidden="false" outlineLevel="0" max="11" min="11" style="18" width="5.57"/>
    <col collapsed="false" customWidth="true" hidden="false" outlineLevel="0" max="12" min="12" style="39" width="4.71"/>
    <col collapsed="false" customWidth="true" hidden="false" outlineLevel="0" max="13" min="13" style="22" width="3.3"/>
    <col collapsed="false" customWidth="true" hidden="false" outlineLevel="0" max="14" min="14" style="23" width="28.98"/>
    <col collapsed="false" customWidth="true" hidden="false" outlineLevel="0" max="1025" min="15" style="0" width="9"/>
  </cols>
  <sheetData>
    <row r="1" s="56" customFormat="true" ht="140.1" hidden="false" customHeight="true" outlineLevel="0" collapsed="false">
      <c r="A1" s="24" t="s">
        <v>297</v>
      </c>
      <c r="B1" s="24" t="s">
        <v>140</v>
      </c>
      <c r="C1" s="24" t="s">
        <v>298</v>
      </c>
      <c r="D1" s="41" t="s">
        <v>299</v>
      </c>
      <c r="E1" s="26" t="s">
        <v>99</v>
      </c>
      <c r="F1" s="26" t="s">
        <v>100</v>
      </c>
      <c r="G1" s="24" t="s">
        <v>300</v>
      </c>
      <c r="H1" s="40" t="s">
        <v>301</v>
      </c>
      <c r="I1" s="24" t="s">
        <v>116</v>
      </c>
      <c r="J1" s="24" t="s">
        <v>117</v>
      </c>
      <c r="K1" s="24" t="s">
        <v>118</v>
      </c>
      <c r="L1" s="41" t="s">
        <v>119</v>
      </c>
      <c r="M1" s="24" t="s">
        <v>120</v>
      </c>
      <c r="N1" s="77" t="s">
        <v>302</v>
      </c>
    </row>
    <row r="2" customFormat="false" ht="12.75" hidden="false" customHeight="false" outlineLevel="0" collapsed="false">
      <c r="A2" s="31" t="n">
        <f aca="false">ROW()-1</f>
        <v>1</v>
      </c>
      <c r="B2" s="32" t="s">
        <v>303</v>
      </c>
      <c r="C2" s="32" t="s">
        <v>304</v>
      </c>
      <c r="D2" s="71" t="s">
        <v>305</v>
      </c>
      <c r="G2" s="18" t="s">
        <v>306</v>
      </c>
      <c r="I2" s="32" t="s">
        <v>132</v>
      </c>
      <c r="J2" s="34" t="n">
        <f aca="true">NOW()</f>
        <v>43608.7053533454</v>
      </c>
      <c r="K2" s="35" t="n">
        <f aca="true">NOW()</f>
        <v>43608.7053533455</v>
      </c>
      <c r="L2" s="76" t="s">
        <v>305</v>
      </c>
      <c r="M2" s="37" t="s">
        <v>133</v>
      </c>
      <c r="N2" s="15" t="str">
        <f aca="false">A2&amp;","&amp;G2</f>
        <v>1,Подготовка строительной площадки</v>
      </c>
    </row>
    <row r="3" customFormat="false" ht="12.75" hidden="false" customHeight="false" outlineLevel="0" collapsed="false">
      <c r="A3" s="31" t="n">
        <f aca="false">ROW()-1</f>
        <v>2</v>
      </c>
      <c r="B3" s="32" t="s">
        <v>303</v>
      </c>
      <c r="C3" s="32" t="s">
        <v>307</v>
      </c>
      <c r="D3" s="71" t="s">
        <v>308</v>
      </c>
      <c r="G3" s="18" t="s">
        <v>309</v>
      </c>
      <c r="I3" s="32" t="s">
        <v>132</v>
      </c>
      <c r="J3" s="34" t="n">
        <f aca="true">NOW()</f>
        <v>43608.7053533456</v>
      </c>
      <c r="K3" s="35" t="n">
        <f aca="true">NOW()</f>
        <v>43608.7053533456</v>
      </c>
      <c r="L3" s="76" t="s">
        <v>310</v>
      </c>
      <c r="M3" s="37" t="s">
        <v>133</v>
      </c>
      <c r="N3" s="15" t="str">
        <f aca="false">A3&amp;","&amp;G3</f>
        <v>2,Демонтаж конструкций</v>
      </c>
    </row>
    <row r="4" customFormat="false" ht="12.75" hidden="false" customHeight="false" outlineLevel="0" collapsed="false">
      <c r="A4" s="31" t="n">
        <f aca="false">ROW()-1</f>
        <v>3</v>
      </c>
      <c r="B4" s="32" t="s">
        <v>303</v>
      </c>
      <c r="C4" s="32" t="s">
        <v>311</v>
      </c>
      <c r="D4" s="71" t="s">
        <v>312</v>
      </c>
      <c r="G4" s="18" t="s">
        <v>313</v>
      </c>
      <c r="I4" s="32" t="s">
        <v>132</v>
      </c>
      <c r="J4" s="34" t="n">
        <f aca="true">NOW()</f>
        <v>43608.7053533458</v>
      </c>
      <c r="K4" s="35" t="n">
        <f aca="true">NOW()</f>
        <v>43608.7053533458</v>
      </c>
      <c r="L4" s="76" t="s">
        <v>314</v>
      </c>
      <c r="M4" s="37" t="s">
        <v>133</v>
      </c>
      <c r="N4" s="15" t="str">
        <f aca="false">A4&amp;","&amp;G4</f>
        <v>3,Возведение фундаментов</v>
      </c>
    </row>
    <row r="5" customFormat="false" ht="12.75" hidden="false" customHeight="false" outlineLevel="0" collapsed="false">
      <c r="A5" s="31" t="n">
        <f aca="false">ROW()-1</f>
        <v>4</v>
      </c>
      <c r="B5" s="32" t="s">
        <v>303</v>
      </c>
      <c r="C5" s="32" t="s">
        <v>315</v>
      </c>
      <c r="D5" s="71" t="s">
        <v>316</v>
      </c>
      <c r="G5" s="18" t="s">
        <v>317</v>
      </c>
      <c r="I5" s="32" t="s">
        <v>132</v>
      </c>
      <c r="J5" s="34" t="n">
        <f aca="true">NOW()</f>
        <v>43608.7053533459</v>
      </c>
      <c r="K5" s="35" t="n">
        <f aca="true">NOW()</f>
        <v>43608.7053533459</v>
      </c>
      <c r="L5" s="76" t="s">
        <v>316</v>
      </c>
      <c r="M5" s="37" t="s">
        <v>133</v>
      </c>
      <c r="N5" s="15" t="str">
        <f aca="false">A5&amp;","&amp;G5</f>
        <v>4,Возведение несущих и ограждающих конструкций</v>
      </c>
    </row>
    <row r="6" customFormat="false" ht="12.75" hidden="false" customHeight="false" outlineLevel="0" collapsed="false">
      <c r="A6" s="31" t="n">
        <f aca="false">ROW()-1</f>
        <v>5</v>
      </c>
      <c r="B6" s="32" t="s">
        <v>303</v>
      </c>
      <c r="C6" s="32" t="s">
        <v>318</v>
      </c>
      <c r="D6" s="71" t="s">
        <v>319</v>
      </c>
      <c r="G6" s="18" t="s">
        <v>320</v>
      </c>
      <c r="I6" s="32" t="s">
        <v>132</v>
      </c>
      <c r="J6" s="34" t="n">
        <f aca="true">NOW()</f>
        <v>43608.7053533461</v>
      </c>
      <c r="K6" s="35" t="n">
        <f aca="true">NOW()</f>
        <v>43608.7053533461</v>
      </c>
      <c r="L6" s="76" t="s">
        <v>319</v>
      </c>
      <c r="M6" s="37" t="s">
        <v>133</v>
      </c>
      <c r="N6" s="15" t="str">
        <f aca="false">A6&amp;","&amp;G6</f>
        <v>5,Возведение внутренних конструкций</v>
      </c>
    </row>
    <row r="7" customFormat="false" ht="12.75" hidden="false" customHeight="false" outlineLevel="0" collapsed="false">
      <c r="A7" s="31" t="n">
        <f aca="false">ROW()-1</f>
        <v>6</v>
      </c>
      <c r="B7" s="32" t="s">
        <v>303</v>
      </c>
      <c r="C7" s="32" t="s">
        <v>321</v>
      </c>
      <c r="D7" s="71" t="s">
        <v>322</v>
      </c>
      <c r="G7" s="18" t="s">
        <v>323</v>
      </c>
      <c r="I7" s="32" t="s">
        <v>132</v>
      </c>
      <c r="J7" s="34" t="n">
        <f aca="true">NOW()</f>
        <v>43608.7053533462</v>
      </c>
      <c r="K7" s="35" t="n">
        <f aca="true">NOW()</f>
        <v>43608.7053533462</v>
      </c>
      <c r="L7" s="76" t="s">
        <v>322</v>
      </c>
      <c r="M7" s="37" t="s">
        <v>133</v>
      </c>
      <c r="N7" s="15" t="str">
        <f aca="false">A7&amp;","&amp;G7</f>
        <v>6,Монтаж оборудования</v>
      </c>
    </row>
    <row r="8" customFormat="false" ht="12.75" hidden="false" customHeight="false" outlineLevel="0" collapsed="false">
      <c r="A8" s="31" t="n">
        <f aca="false">ROW()-1</f>
        <v>7</v>
      </c>
      <c r="B8" s="32" t="s">
        <v>303</v>
      </c>
      <c r="C8" s="32" t="s">
        <v>324</v>
      </c>
      <c r="D8" s="71" t="s">
        <v>325</v>
      </c>
      <c r="G8" s="18" t="s">
        <v>326</v>
      </c>
      <c r="I8" s="32" t="s">
        <v>132</v>
      </c>
      <c r="J8" s="34" t="n">
        <f aca="true">NOW()</f>
        <v>43608.7053533464</v>
      </c>
      <c r="K8" s="35" t="n">
        <f aca="true">NOW()</f>
        <v>43608.7053533464</v>
      </c>
      <c r="L8" s="76" t="s">
        <v>325</v>
      </c>
      <c r="M8" s="37" t="s">
        <v>133</v>
      </c>
      <c r="N8" s="15" t="str">
        <f aca="false">A8&amp;","&amp;G8</f>
        <v>7,Монтаж вспомогательного оборудования</v>
      </c>
    </row>
    <row r="9" customFormat="false" ht="12.75" hidden="false" customHeight="false" outlineLevel="0" collapsed="false">
      <c r="A9" s="31"/>
      <c r="B9" s="32"/>
      <c r="C9" s="32"/>
      <c r="D9" s="71"/>
      <c r="I9" s="32"/>
      <c r="J9" s="34"/>
      <c r="K9" s="35"/>
      <c r="L9" s="76"/>
      <c r="M9" s="37"/>
      <c r="N9" s="15"/>
    </row>
    <row r="10" customFormat="false" ht="12.75" hidden="false" customHeight="false" outlineLevel="0" collapsed="false">
      <c r="A10" s="31"/>
      <c r="B10" s="32"/>
      <c r="C10" s="32"/>
      <c r="D10" s="71"/>
      <c r="I10" s="32"/>
      <c r="J10" s="34"/>
      <c r="K10" s="35"/>
      <c r="L10" s="76"/>
      <c r="M10" s="37"/>
      <c r="N10" s="15"/>
    </row>
    <row r="11" customFormat="false" ht="12.75" hidden="false" customHeight="false" outlineLevel="0" collapsed="false">
      <c r="A11" s="31"/>
      <c r="B11" s="32"/>
      <c r="C11" s="32"/>
      <c r="D11" s="71"/>
      <c r="I11" s="32"/>
      <c r="J11" s="34"/>
      <c r="K11" s="35"/>
      <c r="L11" s="76"/>
      <c r="M11" s="37"/>
      <c r="N11" s="15"/>
    </row>
    <row r="12" customFormat="false" ht="12.75" hidden="false" customHeight="false" outlineLevel="0" collapsed="false">
      <c r="A12" s="31"/>
      <c r="B12" s="32"/>
      <c r="C12" s="32"/>
      <c r="D12" s="71"/>
      <c r="I12" s="32"/>
      <c r="J12" s="34"/>
      <c r="K12" s="35"/>
      <c r="L12" s="76"/>
      <c r="M12" s="37"/>
      <c r="N12" s="15"/>
    </row>
    <row r="13" customFormat="false" ht="12.75" hidden="false" customHeight="false" outlineLevel="0" collapsed="false">
      <c r="A13" s="31"/>
      <c r="B13" s="32"/>
      <c r="C13" s="32"/>
      <c r="D13" s="71"/>
      <c r="I13" s="32"/>
      <c r="J13" s="34"/>
      <c r="K13" s="35"/>
      <c r="L13" s="76"/>
      <c r="M13" s="37"/>
      <c r="N13" s="15"/>
    </row>
    <row r="14" customFormat="false" ht="12.75" hidden="false" customHeight="false" outlineLevel="0" collapsed="false">
      <c r="A14" s="31"/>
      <c r="B14" s="32"/>
      <c r="C14" s="32"/>
      <c r="D14" s="71"/>
      <c r="I14" s="32"/>
      <c r="J14" s="34"/>
      <c r="K14" s="35"/>
      <c r="L14" s="76"/>
      <c r="M14" s="37"/>
      <c r="N14" s="15"/>
    </row>
    <row r="15" customFormat="false" ht="12.75" hidden="false" customHeight="false" outlineLevel="0" collapsed="false">
      <c r="A15" s="31"/>
      <c r="B15" s="32"/>
      <c r="C15" s="32"/>
      <c r="D15" s="71"/>
      <c r="I15" s="32"/>
      <c r="J15" s="34"/>
      <c r="K15" s="35"/>
      <c r="L15" s="76"/>
      <c r="M15" s="37"/>
      <c r="N15" s="15"/>
    </row>
    <row r="16" customFormat="false" ht="12.75" hidden="false" customHeight="false" outlineLevel="0" collapsed="false">
      <c r="A16" s="31"/>
      <c r="B16" s="32"/>
      <c r="C16" s="32"/>
      <c r="D16" s="71"/>
      <c r="I16" s="32"/>
      <c r="J16" s="34"/>
      <c r="K16" s="35"/>
      <c r="L16" s="76"/>
      <c r="M16" s="37"/>
      <c r="N16" s="15"/>
    </row>
    <row r="17" customFormat="false" ht="12.75" hidden="false" customHeight="false" outlineLevel="0" collapsed="false">
      <c r="A17" s="31"/>
      <c r="B17" s="32"/>
      <c r="C17" s="32"/>
      <c r="D17" s="71"/>
      <c r="I17" s="32"/>
      <c r="J17" s="34"/>
      <c r="K17" s="35"/>
      <c r="L17" s="76"/>
      <c r="M17" s="37"/>
      <c r="N17" s="15"/>
    </row>
    <row r="18" customFormat="false" ht="12.75" hidden="false" customHeight="false" outlineLevel="0" collapsed="false">
      <c r="A18" s="31"/>
      <c r="B18" s="32"/>
      <c r="C18" s="32"/>
      <c r="D18" s="71"/>
      <c r="I18" s="32"/>
      <c r="J18" s="34"/>
      <c r="K18" s="35"/>
      <c r="L18" s="76"/>
      <c r="M18" s="37"/>
      <c r="N18" s="15"/>
    </row>
    <row r="19" customFormat="false" ht="12.75" hidden="false" customHeight="false" outlineLevel="0" collapsed="false">
      <c r="A19" s="31"/>
      <c r="B19" s="32"/>
      <c r="D19" s="71"/>
      <c r="I19" s="32"/>
      <c r="J19" s="34"/>
      <c r="K19" s="35"/>
      <c r="L19" s="76"/>
      <c r="M19" s="37"/>
      <c r="N19" s="15"/>
    </row>
    <row r="20" customFormat="false" ht="12.75" hidden="false" customHeight="false" outlineLevel="0" collapsed="false">
      <c r="A20" s="31"/>
      <c r="B20" s="32"/>
      <c r="D20" s="71"/>
      <c r="I20" s="32"/>
      <c r="J20" s="34"/>
      <c r="K20" s="35"/>
      <c r="L20" s="76"/>
      <c r="M20" s="37"/>
      <c r="N20" s="15"/>
    </row>
    <row r="21" customFormat="false" ht="12.75" hidden="false" customHeight="false" outlineLevel="0" collapsed="false">
      <c r="A21" s="31"/>
      <c r="B21" s="32"/>
      <c r="D21" s="71"/>
      <c r="I21" s="32"/>
      <c r="J21" s="34"/>
      <c r="K21" s="35"/>
      <c r="L21" s="76"/>
      <c r="M21" s="37"/>
      <c r="N21" s="15"/>
    </row>
    <row r="22" customFormat="false" ht="12.75" hidden="false" customHeight="false" outlineLevel="0" collapsed="false">
      <c r="A22" s="31"/>
      <c r="B22" s="32"/>
      <c r="D22" s="71"/>
      <c r="I22" s="32"/>
      <c r="J22" s="34"/>
      <c r="K22" s="35"/>
      <c r="L22" s="76"/>
      <c r="M22" s="37"/>
      <c r="N22" s="15"/>
    </row>
    <row r="23" customFormat="false" ht="12.75" hidden="false" customHeight="false" outlineLevel="0" collapsed="false">
      <c r="A23" s="31"/>
      <c r="B23" s="32"/>
      <c r="D23" s="71"/>
      <c r="I23" s="32"/>
      <c r="J23" s="34"/>
      <c r="K23" s="35"/>
      <c r="L23" s="76"/>
      <c r="M23" s="37"/>
      <c r="N23" s="15"/>
    </row>
    <row r="24" customFormat="false" ht="12.75" hidden="false" customHeight="false" outlineLevel="0" collapsed="false">
      <c r="A24" s="31"/>
      <c r="B24" s="32"/>
      <c r="D24" s="71"/>
      <c r="I24" s="32"/>
      <c r="J24" s="34"/>
      <c r="K24" s="35"/>
      <c r="L24" s="76"/>
      <c r="M24" s="37"/>
      <c r="N24" s="15"/>
    </row>
    <row r="25" customFormat="false" ht="12.75" hidden="false" customHeight="false" outlineLevel="0" collapsed="false">
      <c r="A25" s="31"/>
      <c r="B25" s="32"/>
      <c r="D25" s="71"/>
      <c r="I25" s="32"/>
      <c r="J25" s="34"/>
      <c r="K25" s="35"/>
      <c r="L25" s="76"/>
      <c r="M25" s="37"/>
      <c r="N25" s="15"/>
    </row>
    <row r="26" customFormat="false" ht="12.75" hidden="false" customHeight="false" outlineLevel="0" collapsed="false">
      <c r="A26" s="31"/>
      <c r="B26" s="32"/>
      <c r="D26" s="71"/>
      <c r="I26" s="32"/>
      <c r="J26" s="34"/>
      <c r="K26" s="35"/>
      <c r="L26" s="76"/>
      <c r="M26" s="37"/>
      <c r="N26" s="15"/>
    </row>
    <row r="27" customFormat="false" ht="12.75" hidden="false" customHeight="false" outlineLevel="0" collapsed="false">
      <c r="A27" s="31"/>
      <c r="B27" s="32"/>
      <c r="D27" s="71"/>
      <c r="I27" s="32"/>
      <c r="J27" s="34"/>
      <c r="K27" s="35"/>
      <c r="L27" s="76"/>
      <c r="M27" s="37"/>
      <c r="N27" s="15"/>
    </row>
    <row r="28" customFormat="false" ht="12.75" hidden="false" customHeight="false" outlineLevel="0" collapsed="false">
      <c r="A28" s="31"/>
      <c r="B28" s="32"/>
      <c r="D28" s="71"/>
      <c r="I28" s="32"/>
      <c r="J28" s="34"/>
      <c r="K28" s="35"/>
      <c r="L28" s="76"/>
      <c r="M28" s="37"/>
      <c r="N28" s="15"/>
    </row>
    <row r="29" customFormat="false" ht="12.75" hidden="false" customHeight="false" outlineLevel="0" collapsed="false">
      <c r="A29" s="31"/>
      <c r="B29" s="32"/>
      <c r="D29" s="71"/>
      <c r="I29" s="32"/>
      <c r="J29" s="34"/>
      <c r="K29" s="35"/>
      <c r="L29" s="76"/>
      <c r="M29" s="37"/>
      <c r="N29" s="15"/>
    </row>
    <row r="30" customFormat="false" ht="12.75" hidden="false" customHeight="false" outlineLevel="0" collapsed="false">
      <c r="A30" s="31"/>
      <c r="B30" s="32"/>
      <c r="D30" s="71"/>
      <c r="I30" s="32"/>
      <c r="J30" s="34"/>
      <c r="K30" s="35"/>
      <c r="L30" s="76"/>
      <c r="M30" s="37"/>
      <c r="N30" s="15"/>
    </row>
    <row r="31" customFormat="false" ht="12.75" hidden="false" customHeight="false" outlineLevel="0" collapsed="false">
      <c r="A31" s="31"/>
      <c r="B31" s="32"/>
      <c r="D31" s="71"/>
      <c r="I31" s="32"/>
      <c r="J31" s="34"/>
      <c r="K31" s="35"/>
      <c r="L31" s="76"/>
      <c r="M31" s="37"/>
      <c r="N31" s="15"/>
    </row>
    <row r="32" customFormat="false" ht="12.75" hidden="false" customHeight="false" outlineLevel="0" collapsed="false">
      <c r="A32" s="31"/>
      <c r="B32" s="32"/>
      <c r="D32" s="71"/>
      <c r="I32" s="32"/>
      <c r="J32" s="34"/>
      <c r="K32" s="35"/>
      <c r="L32" s="76"/>
      <c r="M32" s="37"/>
      <c r="N32" s="15"/>
    </row>
    <row r="33" customFormat="false" ht="12.75" hidden="false" customHeight="false" outlineLevel="0" collapsed="false">
      <c r="A33" s="31"/>
      <c r="B33" s="32"/>
      <c r="D33" s="71"/>
      <c r="I33" s="32"/>
      <c r="J33" s="34"/>
      <c r="K33" s="35"/>
      <c r="L33" s="76"/>
      <c r="M33" s="37"/>
      <c r="N33" s="15"/>
    </row>
    <row r="34" customFormat="false" ht="12.75" hidden="false" customHeight="false" outlineLevel="0" collapsed="false">
      <c r="A34" s="31"/>
      <c r="B34" s="32"/>
      <c r="D34" s="71"/>
      <c r="I34" s="32"/>
      <c r="J34" s="34"/>
      <c r="K34" s="35"/>
      <c r="L34" s="76"/>
      <c r="M34" s="37"/>
      <c r="N34" s="15"/>
    </row>
    <row r="35" customFormat="false" ht="12.75" hidden="false" customHeight="false" outlineLevel="0" collapsed="false">
      <c r="A35" s="31"/>
      <c r="B35" s="32"/>
      <c r="D35" s="71"/>
      <c r="I35" s="32"/>
      <c r="J35" s="34"/>
      <c r="K35" s="35"/>
      <c r="L35" s="76"/>
      <c r="M35" s="37"/>
      <c r="N35" s="15"/>
    </row>
    <row r="36" customFormat="false" ht="12.75" hidden="false" customHeight="false" outlineLevel="0" collapsed="false">
      <c r="A36" s="31"/>
      <c r="B36" s="32"/>
      <c r="D36" s="71"/>
      <c r="I36" s="32"/>
      <c r="J36" s="34"/>
      <c r="K36" s="35"/>
      <c r="L36" s="76"/>
      <c r="M36" s="37"/>
      <c r="N36" s="15"/>
    </row>
    <row r="37" customFormat="false" ht="12.75" hidden="false" customHeight="false" outlineLevel="0" collapsed="false">
      <c r="A37" s="31"/>
      <c r="B37" s="32"/>
      <c r="D37" s="71"/>
      <c r="I37" s="32"/>
      <c r="J37" s="34"/>
      <c r="K37" s="35"/>
      <c r="L37" s="76"/>
      <c r="M37" s="37"/>
      <c r="N37" s="15"/>
    </row>
    <row r="38" customFormat="false" ht="12.75" hidden="false" customHeight="false" outlineLevel="0" collapsed="false">
      <c r="A38" s="31"/>
      <c r="B38" s="32"/>
      <c r="D38" s="71"/>
      <c r="I38" s="32"/>
      <c r="J38" s="34"/>
      <c r="K38" s="35"/>
      <c r="L38" s="76"/>
      <c r="M38" s="37"/>
      <c r="N38" s="15"/>
    </row>
    <row r="39" customFormat="false" ht="12.75" hidden="false" customHeight="false" outlineLevel="0" collapsed="false">
      <c r="A39" s="31"/>
      <c r="B39" s="32"/>
      <c r="D39" s="71"/>
      <c r="I39" s="32"/>
      <c r="J39" s="34"/>
      <c r="K39" s="35"/>
      <c r="L39" s="76"/>
      <c r="M39" s="37"/>
      <c r="N39" s="15"/>
    </row>
    <row r="40" customFormat="false" ht="12.75" hidden="false" customHeight="false" outlineLevel="0" collapsed="false">
      <c r="A40" s="31"/>
      <c r="B40" s="32"/>
      <c r="D40" s="71"/>
      <c r="I40" s="32"/>
      <c r="J40" s="34"/>
      <c r="K40" s="35"/>
      <c r="L40" s="76"/>
      <c r="M40" s="37"/>
      <c r="N40" s="15"/>
    </row>
    <row r="41" customFormat="false" ht="12.75" hidden="false" customHeight="false" outlineLevel="0" collapsed="false">
      <c r="A41" s="31"/>
      <c r="B41" s="32"/>
      <c r="D41" s="71"/>
      <c r="I41" s="32"/>
      <c r="J41" s="34"/>
      <c r="K41" s="35"/>
      <c r="L41" s="76"/>
      <c r="M41" s="37"/>
      <c r="N41" s="15"/>
    </row>
    <row r="42" customFormat="false" ht="12.75" hidden="false" customHeight="false" outlineLevel="0" collapsed="false">
      <c r="A42" s="31"/>
      <c r="B42" s="32"/>
      <c r="D42" s="71"/>
      <c r="I42" s="32"/>
      <c r="J42" s="34"/>
      <c r="K42" s="35"/>
      <c r="L42" s="76"/>
      <c r="M42" s="37"/>
      <c r="N42" s="15"/>
    </row>
    <row r="43" customFormat="false" ht="12.75" hidden="false" customHeight="false" outlineLevel="0" collapsed="false">
      <c r="A43" s="31"/>
      <c r="B43" s="32"/>
      <c r="D43" s="71"/>
      <c r="I43" s="32"/>
      <c r="J43" s="34"/>
      <c r="K43" s="35"/>
      <c r="L43" s="76"/>
      <c r="M43" s="37"/>
      <c r="N43" s="15"/>
    </row>
    <row r="44" customFormat="false" ht="12.75" hidden="false" customHeight="false" outlineLevel="0" collapsed="false">
      <c r="A44" s="31"/>
      <c r="B44" s="32"/>
      <c r="D44" s="71"/>
      <c r="I44" s="32"/>
      <c r="J44" s="34"/>
      <c r="K44" s="35"/>
      <c r="L44" s="76"/>
      <c r="M44" s="37"/>
      <c r="N44" s="15"/>
    </row>
    <row r="45" customFormat="false" ht="12.75" hidden="false" customHeight="false" outlineLevel="0" collapsed="false">
      <c r="A45" s="31"/>
      <c r="B45" s="32"/>
      <c r="D45" s="71"/>
      <c r="I45" s="32"/>
      <c r="J45" s="34"/>
      <c r="K45" s="35"/>
      <c r="L45" s="76"/>
      <c r="M45" s="37"/>
      <c r="N45" s="15"/>
    </row>
    <row r="46" customFormat="false" ht="12.75" hidden="false" customHeight="false" outlineLevel="0" collapsed="false">
      <c r="A46" s="31"/>
      <c r="B46" s="32"/>
      <c r="D46" s="71"/>
      <c r="I46" s="32"/>
      <c r="J46" s="34"/>
      <c r="K46" s="35"/>
      <c r="L46" s="76"/>
      <c r="M46" s="37"/>
      <c r="N46" s="15"/>
    </row>
    <row r="47" customFormat="false" ht="12.75" hidden="false" customHeight="false" outlineLevel="0" collapsed="false">
      <c r="A47" s="31"/>
      <c r="B47" s="32"/>
      <c r="D47" s="71"/>
      <c r="I47" s="32"/>
      <c r="J47" s="34"/>
      <c r="K47" s="35"/>
      <c r="L47" s="76"/>
      <c r="M47" s="37"/>
      <c r="N47" s="15"/>
    </row>
    <row r="48" customFormat="false" ht="12.75" hidden="false" customHeight="false" outlineLevel="0" collapsed="false">
      <c r="A48" s="31"/>
      <c r="B48" s="32"/>
      <c r="D48" s="71"/>
      <c r="I48" s="32"/>
      <c r="J48" s="34"/>
      <c r="K48" s="35"/>
      <c r="L48" s="76"/>
      <c r="M48" s="37"/>
      <c r="N48" s="15"/>
    </row>
    <row r="49" customFormat="false" ht="12.75" hidden="false" customHeight="false" outlineLevel="0" collapsed="false">
      <c r="A49" s="31"/>
      <c r="B49" s="32"/>
      <c r="D49" s="71"/>
      <c r="I49" s="32"/>
      <c r="J49" s="34"/>
      <c r="K49" s="35"/>
      <c r="L49" s="76"/>
      <c r="M49" s="37"/>
      <c r="N49" s="15"/>
    </row>
    <row r="50" customFormat="false" ht="12.75" hidden="false" customHeight="false" outlineLevel="0" collapsed="false">
      <c r="A50" s="31"/>
      <c r="B50" s="32"/>
      <c r="D50" s="71"/>
      <c r="I50" s="32"/>
      <c r="J50" s="34"/>
      <c r="K50" s="35"/>
      <c r="L50" s="76"/>
      <c r="M50" s="37"/>
      <c r="N50" s="15"/>
    </row>
    <row r="51" customFormat="false" ht="12.75" hidden="false" customHeight="false" outlineLevel="0" collapsed="false">
      <c r="A51" s="31"/>
      <c r="B51" s="32"/>
      <c r="D51" s="71"/>
      <c r="I51" s="32"/>
      <c r="J51" s="34"/>
      <c r="K51" s="35"/>
      <c r="L51" s="76"/>
      <c r="M51" s="37"/>
      <c r="N51" s="15"/>
    </row>
    <row r="52" customFormat="false" ht="12.75" hidden="false" customHeight="false" outlineLevel="0" collapsed="false">
      <c r="A52" s="31"/>
      <c r="B52" s="32"/>
      <c r="D52" s="71"/>
      <c r="I52" s="32"/>
      <c r="J52" s="34"/>
      <c r="K52" s="35"/>
      <c r="L52" s="76"/>
      <c r="M52" s="37"/>
      <c r="N52" s="15"/>
    </row>
    <row r="53" customFormat="false" ht="12.75" hidden="false" customHeight="false" outlineLevel="0" collapsed="false">
      <c r="A53" s="31"/>
      <c r="B53" s="32"/>
      <c r="D53" s="71"/>
      <c r="I53" s="32"/>
      <c r="J53" s="34"/>
      <c r="K53" s="35"/>
      <c r="L53" s="76"/>
      <c r="M53" s="37"/>
      <c r="N53" s="15"/>
    </row>
    <row r="54" customFormat="false" ht="12.75" hidden="false" customHeight="false" outlineLevel="0" collapsed="false">
      <c r="A54" s="31"/>
      <c r="B54" s="32"/>
      <c r="D54" s="71"/>
      <c r="I54" s="32"/>
      <c r="J54" s="34"/>
      <c r="K54" s="35"/>
      <c r="L54" s="76"/>
      <c r="M54" s="37"/>
      <c r="N54" s="15"/>
    </row>
    <row r="55" customFormat="false" ht="12.75" hidden="false" customHeight="false" outlineLevel="0" collapsed="false">
      <c r="A55" s="31"/>
      <c r="B55" s="32"/>
      <c r="D55" s="71"/>
      <c r="I55" s="32"/>
      <c r="J55" s="34"/>
      <c r="K55" s="35"/>
      <c r="L55" s="76"/>
      <c r="M55" s="37"/>
      <c r="N55" s="15"/>
    </row>
    <row r="56" customFormat="false" ht="12.75" hidden="false" customHeight="false" outlineLevel="0" collapsed="false">
      <c r="A56" s="31"/>
      <c r="B56" s="32"/>
      <c r="D56" s="71"/>
      <c r="I56" s="32"/>
      <c r="J56" s="34"/>
      <c r="K56" s="35"/>
      <c r="L56" s="76"/>
      <c r="M56" s="37"/>
      <c r="N56" s="15"/>
    </row>
    <row r="57" customFormat="false" ht="12.75" hidden="false" customHeight="false" outlineLevel="0" collapsed="false">
      <c r="A57" s="31"/>
      <c r="B57" s="32"/>
      <c r="D57" s="71"/>
      <c r="I57" s="32"/>
      <c r="J57" s="34"/>
      <c r="K57" s="35"/>
      <c r="L57" s="76"/>
      <c r="M57" s="37"/>
      <c r="N57" s="15"/>
    </row>
    <row r="58" customFormat="false" ht="12.75" hidden="false" customHeight="false" outlineLevel="0" collapsed="false">
      <c r="A58" s="31"/>
      <c r="B58" s="32"/>
      <c r="D58" s="71"/>
      <c r="I58" s="32"/>
      <c r="J58" s="34"/>
      <c r="K58" s="35"/>
      <c r="L58" s="76"/>
      <c r="M58" s="37"/>
      <c r="N58" s="15"/>
    </row>
    <row r="59" customFormat="false" ht="12.75" hidden="false" customHeight="false" outlineLevel="0" collapsed="false">
      <c r="A59" s="31"/>
      <c r="B59" s="32"/>
      <c r="D59" s="71"/>
      <c r="I59" s="32"/>
      <c r="J59" s="34"/>
      <c r="K59" s="35"/>
      <c r="L59" s="76"/>
      <c r="M59" s="37"/>
      <c r="N59" s="15"/>
    </row>
    <row r="60" customFormat="false" ht="12.75" hidden="false" customHeight="false" outlineLevel="0" collapsed="false">
      <c r="A60" s="31"/>
      <c r="B60" s="32"/>
      <c r="D60" s="71"/>
      <c r="I60" s="32"/>
      <c r="J60" s="34"/>
      <c r="K60" s="35"/>
      <c r="L60" s="76"/>
      <c r="M60" s="37"/>
      <c r="N60" s="15"/>
    </row>
    <row r="61" customFormat="false" ht="12.75" hidden="false" customHeight="false" outlineLevel="0" collapsed="false">
      <c r="A61" s="31"/>
      <c r="B61" s="32"/>
      <c r="D61" s="71"/>
      <c r="I61" s="32"/>
      <c r="J61" s="34"/>
      <c r="K61" s="35"/>
      <c r="L61" s="76"/>
      <c r="M61" s="37"/>
      <c r="N61" s="15"/>
    </row>
    <row r="62" customFormat="false" ht="12.75" hidden="false" customHeight="false" outlineLevel="0" collapsed="false">
      <c r="A62" s="31"/>
      <c r="B62" s="32"/>
      <c r="D62" s="71"/>
      <c r="I62" s="32"/>
      <c r="J62" s="34"/>
      <c r="K62" s="35"/>
      <c r="L62" s="76"/>
      <c r="M62" s="37"/>
      <c r="N62" s="15"/>
    </row>
    <row r="63" customFormat="false" ht="12.75" hidden="false" customHeight="false" outlineLevel="0" collapsed="false">
      <c r="A63" s="31"/>
      <c r="B63" s="32"/>
      <c r="D63" s="71"/>
      <c r="I63" s="32"/>
      <c r="J63" s="34"/>
      <c r="K63" s="35"/>
      <c r="L63" s="76"/>
      <c r="M63" s="37"/>
      <c r="N63" s="15"/>
    </row>
    <row r="64" customFormat="false" ht="12.75" hidden="false" customHeight="false" outlineLevel="0" collapsed="false">
      <c r="A64" s="31"/>
      <c r="B64" s="32"/>
      <c r="D64" s="71"/>
      <c r="I64" s="32"/>
      <c r="J64" s="34"/>
      <c r="K64" s="35"/>
      <c r="L64" s="76"/>
      <c r="M64" s="37"/>
      <c r="N64" s="15"/>
    </row>
    <row r="65" customFormat="false" ht="12.75" hidden="false" customHeight="false" outlineLevel="0" collapsed="false">
      <c r="A65" s="31"/>
      <c r="B65" s="32"/>
      <c r="D65" s="71"/>
      <c r="I65" s="32"/>
      <c r="J65" s="34"/>
      <c r="K65" s="35"/>
      <c r="L65" s="76"/>
      <c r="M65" s="37"/>
      <c r="N65" s="15"/>
    </row>
    <row r="66" customFormat="false" ht="12.75" hidden="false" customHeight="false" outlineLevel="0" collapsed="false">
      <c r="A66" s="31"/>
      <c r="B66" s="32"/>
      <c r="D66" s="71"/>
      <c r="I66" s="32"/>
      <c r="J66" s="34"/>
      <c r="K66" s="35"/>
      <c r="L66" s="76"/>
      <c r="M66" s="37"/>
      <c r="N66" s="15"/>
    </row>
    <row r="67" customFormat="false" ht="12.75" hidden="false" customHeight="false" outlineLevel="0" collapsed="false">
      <c r="A67" s="31"/>
      <c r="B67" s="32"/>
      <c r="D67" s="71"/>
      <c r="I67" s="32"/>
      <c r="J67" s="34"/>
      <c r="K67" s="35"/>
      <c r="L67" s="76"/>
      <c r="M67" s="37"/>
      <c r="N67" s="15"/>
    </row>
    <row r="68" customFormat="false" ht="12.75" hidden="false" customHeight="false" outlineLevel="0" collapsed="false">
      <c r="A68" s="31"/>
      <c r="B68" s="32"/>
      <c r="D68" s="71"/>
      <c r="I68" s="32"/>
      <c r="J68" s="34"/>
      <c r="K68" s="35"/>
      <c r="L68" s="76"/>
      <c r="M68" s="37"/>
      <c r="N68" s="15"/>
    </row>
    <row r="69" customFormat="false" ht="12.75" hidden="false" customHeight="false" outlineLevel="0" collapsed="false">
      <c r="A69" s="31"/>
      <c r="B69" s="32"/>
      <c r="D69" s="71"/>
      <c r="I69" s="32"/>
      <c r="J69" s="34"/>
      <c r="K69" s="35"/>
      <c r="L69" s="76"/>
      <c r="M69" s="37"/>
      <c r="N69" s="15"/>
    </row>
    <row r="70" customFormat="false" ht="12.75" hidden="false" customHeight="false" outlineLevel="0" collapsed="false">
      <c r="A70" s="31"/>
      <c r="B70" s="32"/>
      <c r="D70" s="71"/>
      <c r="I70" s="32"/>
      <c r="J70" s="34"/>
      <c r="K70" s="35"/>
      <c r="L70" s="76"/>
      <c r="M70" s="37"/>
      <c r="N70" s="15"/>
    </row>
    <row r="71" customFormat="false" ht="12.75" hidden="false" customHeight="false" outlineLevel="0" collapsed="false">
      <c r="A71" s="31"/>
      <c r="B71" s="32"/>
      <c r="D71" s="71"/>
      <c r="I71" s="32"/>
      <c r="J71" s="34"/>
      <c r="K71" s="35"/>
      <c r="L71" s="76"/>
      <c r="M71" s="37"/>
      <c r="N71" s="15"/>
    </row>
    <row r="72" customFormat="false" ht="12.75" hidden="false" customHeight="false" outlineLevel="0" collapsed="false">
      <c r="A72" s="31"/>
      <c r="B72" s="32"/>
      <c r="D72" s="71"/>
      <c r="I72" s="32"/>
      <c r="J72" s="34"/>
      <c r="K72" s="35"/>
      <c r="L72" s="76"/>
      <c r="M72" s="37"/>
      <c r="N72" s="15"/>
    </row>
    <row r="73" customFormat="false" ht="12.75" hidden="false" customHeight="false" outlineLevel="0" collapsed="false">
      <c r="A73" s="31"/>
      <c r="B73" s="32"/>
      <c r="D73" s="71"/>
      <c r="I73" s="32"/>
      <c r="J73" s="34"/>
      <c r="K73" s="35"/>
      <c r="L73" s="76"/>
      <c r="M73" s="37"/>
      <c r="N73" s="15"/>
    </row>
    <row r="74" customFormat="false" ht="12.75" hidden="false" customHeight="false" outlineLevel="0" collapsed="false">
      <c r="A74" s="31"/>
      <c r="B74" s="32"/>
      <c r="D74" s="71"/>
      <c r="I74" s="32"/>
      <c r="J74" s="34"/>
      <c r="K74" s="35"/>
      <c r="L74" s="76"/>
      <c r="M74" s="37"/>
      <c r="N74" s="15"/>
    </row>
    <row r="75" customFormat="false" ht="12.75" hidden="false" customHeight="false" outlineLevel="0" collapsed="false">
      <c r="A75" s="31"/>
      <c r="B75" s="32"/>
      <c r="D75" s="71"/>
      <c r="I75" s="32"/>
      <c r="J75" s="34"/>
      <c r="K75" s="35"/>
      <c r="L75" s="76"/>
      <c r="M75" s="37"/>
      <c r="N75" s="15"/>
    </row>
    <row r="76" customFormat="false" ht="12.75" hidden="false" customHeight="false" outlineLevel="0" collapsed="false">
      <c r="A76" s="31"/>
      <c r="B76" s="32"/>
      <c r="D76" s="71"/>
      <c r="I76" s="32"/>
      <c r="J76" s="34"/>
      <c r="K76" s="35"/>
      <c r="L76" s="76"/>
      <c r="M76" s="37"/>
      <c r="N76" s="15"/>
    </row>
    <row r="77" customFormat="false" ht="12.75" hidden="false" customHeight="false" outlineLevel="0" collapsed="false">
      <c r="A77" s="31"/>
      <c r="B77" s="32"/>
      <c r="D77" s="71"/>
      <c r="I77" s="32"/>
      <c r="J77" s="34"/>
      <c r="K77" s="35"/>
      <c r="L77" s="76"/>
      <c r="M77" s="37"/>
      <c r="N77" s="15"/>
    </row>
    <row r="78" customFormat="false" ht="12.75" hidden="false" customHeight="false" outlineLevel="0" collapsed="false">
      <c r="A78" s="31"/>
      <c r="B78" s="32"/>
      <c r="D78" s="71"/>
      <c r="I78" s="32"/>
      <c r="J78" s="34"/>
      <c r="K78" s="35"/>
      <c r="L78" s="76"/>
      <c r="M78" s="37"/>
      <c r="N78" s="15"/>
    </row>
    <row r="79" customFormat="false" ht="12.75" hidden="false" customHeight="false" outlineLevel="0" collapsed="false">
      <c r="A79" s="31"/>
      <c r="B79" s="32"/>
      <c r="D79" s="71"/>
      <c r="I79" s="32"/>
      <c r="J79" s="34"/>
      <c r="K79" s="35"/>
      <c r="L79" s="76"/>
      <c r="M79" s="37"/>
      <c r="N79" s="15"/>
    </row>
    <row r="80" customFormat="false" ht="12.75" hidden="false" customHeight="false" outlineLevel="0" collapsed="false">
      <c r="A80" s="31"/>
      <c r="B80" s="32"/>
      <c r="D80" s="71"/>
      <c r="I80" s="32"/>
      <c r="J80" s="34"/>
      <c r="K80" s="35"/>
      <c r="L80" s="76"/>
      <c r="M80" s="37"/>
      <c r="N80" s="15"/>
    </row>
    <row r="81" customFormat="false" ht="12.75" hidden="false" customHeight="false" outlineLevel="0" collapsed="false">
      <c r="A81" s="31"/>
      <c r="B81" s="32"/>
      <c r="D81" s="71"/>
      <c r="I81" s="32"/>
      <c r="J81" s="34"/>
      <c r="K81" s="35"/>
      <c r="L81" s="76"/>
      <c r="M81" s="37"/>
      <c r="N81" s="15"/>
    </row>
    <row r="82" customFormat="false" ht="12.75" hidden="false" customHeight="false" outlineLevel="0" collapsed="false">
      <c r="A82" s="31"/>
      <c r="B82" s="32"/>
      <c r="D82" s="71"/>
      <c r="I82" s="32"/>
      <c r="J82" s="34"/>
      <c r="K82" s="35"/>
      <c r="L82" s="76"/>
      <c r="M82" s="37"/>
      <c r="N82" s="15"/>
    </row>
    <row r="83" customFormat="false" ht="12.75" hidden="false" customHeight="false" outlineLevel="0" collapsed="false">
      <c r="A83" s="31"/>
      <c r="B83" s="32"/>
      <c r="D83" s="71"/>
      <c r="I83" s="32"/>
      <c r="J83" s="34"/>
      <c r="K83" s="35"/>
      <c r="L83" s="76"/>
      <c r="M83" s="37"/>
      <c r="N83" s="15"/>
    </row>
    <row r="84" customFormat="false" ht="12.75" hidden="false" customHeight="false" outlineLevel="0" collapsed="false">
      <c r="A84" s="31"/>
      <c r="B84" s="32"/>
      <c r="D84" s="71"/>
      <c r="I84" s="32"/>
      <c r="J84" s="34"/>
      <c r="K84" s="35"/>
      <c r="L84" s="76"/>
      <c r="M84" s="37"/>
      <c r="N84" s="15"/>
    </row>
    <row r="85" customFormat="false" ht="12.75" hidden="false" customHeight="false" outlineLevel="0" collapsed="false">
      <c r="A85" s="31"/>
      <c r="B85" s="32"/>
      <c r="D85" s="71"/>
      <c r="I85" s="32"/>
      <c r="J85" s="34"/>
      <c r="K85" s="35"/>
      <c r="L85" s="76"/>
      <c r="M85" s="37"/>
      <c r="N85" s="15"/>
    </row>
    <row r="86" customFormat="false" ht="12.75" hidden="false" customHeight="false" outlineLevel="0" collapsed="false">
      <c r="A86" s="31"/>
      <c r="B86" s="32"/>
      <c r="D86" s="71"/>
      <c r="I86" s="32"/>
      <c r="J86" s="34"/>
      <c r="K86" s="35"/>
      <c r="L86" s="76"/>
      <c r="M86" s="37"/>
      <c r="N86" s="15"/>
    </row>
    <row r="87" customFormat="false" ht="12.75" hidden="false" customHeight="false" outlineLevel="0" collapsed="false">
      <c r="A87" s="31"/>
      <c r="B87" s="32"/>
      <c r="D87" s="71"/>
      <c r="I87" s="32"/>
      <c r="J87" s="34"/>
      <c r="K87" s="35"/>
      <c r="L87" s="76"/>
      <c r="M87" s="37"/>
      <c r="N87" s="15"/>
    </row>
    <row r="88" customFormat="false" ht="12.75" hidden="false" customHeight="false" outlineLevel="0" collapsed="false">
      <c r="A88" s="31"/>
      <c r="B88" s="32"/>
      <c r="D88" s="71"/>
      <c r="I88" s="32"/>
      <c r="J88" s="34"/>
      <c r="K88" s="35"/>
      <c r="L88" s="76"/>
      <c r="M88" s="37"/>
      <c r="N88" s="15"/>
    </row>
    <row r="89" customFormat="false" ht="12.75" hidden="false" customHeight="false" outlineLevel="0" collapsed="false">
      <c r="A89" s="31"/>
      <c r="B89" s="32"/>
      <c r="D89" s="71"/>
      <c r="I89" s="32"/>
      <c r="J89" s="34"/>
      <c r="K89" s="35"/>
      <c r="L89" s="76"/>
      <c r="M89" s="37"/>
      <c r="N89" s="15"/>
    </row>
    <row r="90" customFormat="false" ht="12.75" hidden="false" customHeight="false" outlineLevel="0" collapsed="false">
      <c r="A90" s="31"/>
      <c r="B90" s="32"/>
      <c r="D90" s="71"/>
      <c r="I90" s="32"/>
      <c r="J90" s="34"/>
      <c r="K90" s="35"/>
      <c r="L90" s="76"/>
      <c r="M90" s="37"/>
      <c r="N90" s="15"/>
    </row>
    <row r="91" customFormat="false" ht="12.75" hidden="false" customHeight="false" outlineLevel="0" collapsed="false">
      <c r="A91" s="31"/>
      <c r="B91" s="32"/>
      <c r="D91" s="71"/>
      <c r="I91" s="32"/>
      <c r="J91" s="34"/>
      <c r="K91" s="35"/>
      <c r="L91" s="76"/>
      <c r="M91" s="37"/>
      <c r="N91" s="15"/>
    </row>
    <row r="92" customFormat="false" ht="12.75" hidden="false" customHeight="false" outlineLevel="0" collapsed="false">
      <c r="A92" s="31"/>
      <c r="B92" s="32"/>
      <c r="D92" s="71"/>
      <c r="I92" s="32"/>
      <c r="J92" s="34"/>
      <c r="K92" s="35"/>
      <c r="L92" s="76"/>
      <c r="M92" s="37"/>
      <c r="N92" s="15"/>
    </row>
    <row r="93" customFormat="false" ht="12.75" hidden="false" customHeight="false" outlineLevel="0" collapsed="false">
      <c r="A93" s="31"/>
      <c r="B93" s="32"/>
      <c r="D93" s="71"/>
      <c r="I93" s="32"/>
      <c r="J93" s="34"/>
      <c r="K93" s="35"/>
      <c r="L93" s="76"/>
      <c r="M93" s="37"/>
      <c r="N93" s="15"/>
    </row>
    <row r="94" customFormat="false" ht="12.75" hidden="false" customHeight="false" outlineLevel="0" collapsed="false">
      <c r="A94" s="31"/>
      <c r="B94" s="32"/>
      <c r="D94" s="71"/>
      <c r="I94" s="32"/>
      <c r="J94" s="34"/>
      <c r="K94" s="35"/>
      <c r="L94" s="76"/>
      <c r="M94" s="37"/>
      <c r="N94" s="15"/>
    </row>
    <row r="95" customFormat="false" ht="12.75" hidden="false" customHeight="false" outlineLevel="0" collapsed="false">
      <c r="A95" s="31"/>
      <c r="B95" s="32"/>
      <c r="D95" s="71"/>
      <c r="I95" s="32"/>
      <c r="J95" s="34"/>
      <c r="K95" s="35"/>
      <c r="L95" s="76"/>
      <c r="M95" s="37"/>
      <c r="N95" s="15"/>
    </row>
    <row r="96" customFormat="false" ht="12.75" hidden="false" customHeight="false" outlineLevel="0" collapsed="false">
      <c r="A96" s="31"/>
      <c r="B96" s="32"/>
      <c r="D96" s="71"/>
      <c r="I96" s="32"/>
      <c r="J96" s="34"/>
      <c r="K96" s="35"/>
      <c r="L96" s="76"/>
      <c r="M96" s="37"/>
      <c r="N96" s="15"/>
    </row>
    <row r="97" customFormat="false" ht="12.75" hidden="false" customHeight="false" outlineLevel="0" collapsed="false">
      <c r="A97" s="31"/>
      <c r="B97" s="32"/>
      <c r="D97" s="71"/>
      <c r="I97" s="32"/>
      <c r="J97" s="34"/>
      <c r="K97" s="35"/>
      <c r="L97" s="76"/>
      <c r="M97" s="37"/>
      <c r="N97" s="15"/>
    </row>
    <row r="98" customFormat="false" ht="12.75" hidden="false" customHeight="false" outlineLevel="0" collapsed="false">
      <c r="A98" s="31"/>
      <c r="B98" s="32"/>
      <c r="D98" s="71"/>
      <c r="I98" s="32"/>
      <c r="J98" s="34"/>
      <c r="K98" s="35"/>
      <c r="L98" s="76"/>
      <c r="M98" s="37"/>
      <c r="N98" s="15"/>
    </row>
    <row r="99" customFormat="false" ht="12.75" hidden="false" customHeight="false" outlineLevel="0" collapsed="false">
      <c r="A99" s="31"/>
      <c r="B99" s="32"/>
      <c r="D99" s="71"/>
      <c r="I99" s="32"/>
      <c r="J99" s="34"/>
      <c r="K99" s="35"/>
      <c r="L99" s="76"/>
      <c r="M99" s="37"/>
      <c r="N99" s="15"/>
    </row>
    <row r="100" customFormat="false" ht="12.75" hidden="false" customHeight="false" outlineLevel="0" collapsed="false">
      <c r="A100" s="31"/>
      <c r="B100" s="32"/>
      <c r="D100" s="71"/>
      <c r="I100" s="32"/>
      <c r="J100" s="34"/>
      <c r="K100" s="35"/>
      <c r="L100" s="76"/>
      <c r="M100" s="37"/>
      <c r="N100" s="15"/>
    </row>
    <row r="101" customFormat="false" ht="12.75" hidden="false" customHeight="false" outlineLevel="0" collapsed="false">
      <c r="A101" s="31"/>
      <c r="B101" s="32"/>
      <c r="D101" s="71"/>
      <c r="I101" s="32"/>
      <c r="J101" s="34"/>
      <c r="K101" s="35"/>
      <c r="L101" s="76"/>
      <c r="M101" s="37"/>
      <c r="N101" s="15"/>
    </row>
    <row r="102" customFormat="false" ht="12.75" hidden="false" customHeight="false" outlineLevel="0" collapsed="false">
      <c r="A102" s="31"/>
      <c r="B102" s="32"/>
      <c r="D102" s="71"/>
      <c r="I102" s="32"/>
      <c r="J102" s="34"/>
      <c r="K102" s="35"/>
      <c r="L102" s="76"/>
      <c r="M102" s="37"/>
      <c r="N102" s="15"/>
    </row>
    <row r="103" customFormat="false" ht="12.75" hidden="false" customHeight="false" outlineLevel="0" collapsed="false">
      <c r="A103" s="31"/>
      <c r="B103" s="32"/>
      <c r="D103" s="71"/>
      <c r="I103" s="32"/>
      <c r="J103" s="34"/>
      <c r="K103" s="35"/>
      <c r="L103" s="76"/>
      <c r="M103" s="37"/>
      <c r="N103" s="15"/>
    </row>
    <row r="104" customFormat="false" ht="12.75" hidden="false" customHeight="false" outlineLevel="0" collapsed="false">
      <c r="A104" s="31"/>
      <c r="B104" s="32"/>
      <c r="D104" s="71"/>
      <c r="I104" s="32"/>
      <c r="J104" s="34"/>
      <c r="K104" s="35"/>
      <c r="L104" s="76"/>
      <c r="M104" s="37"/>
      <c r="N104" s="15"/>
    </row>
    <row r="105" customFormat="false" ht="12.75" hidden="false" customHeight="false" outlineLevel="0" collapsed="false">
      <c r="A105" s="31"/>
      <c r="B105" s="32"/>
      <c r="D105" s="71"/>
      <c r="I105" s="32"/>
      <c r="J105" s="34"/>
      <c r="K105" s="35"/>
      <c r="L105" s="76"/>
      <c r="M105" s="37"/>
      <c r="N105" s="15"/>
    </row>
    <row r="106" customFormat="false" ht="12.75" hidden="false" customHeight="false" outlineLevel="0" collapsed="false">
      <c r="A106" s="31"/>
      <c r="B106" s="32"/>
      <c r="D106" s="71"/>
      <c r="I106" s="32"/>
      <c r="J106" s="34"/>
      <c r="K106" s="35"/>
      <c r="L106" s="76"/>
      <c r="M106" s="37"/>
      <c r="N106" s="15"/>
    </row>
    <row r="107" customFormat="false" ht="12.75" hidden="false" customHeight="false" outlineLevel="0" collapsed="false">
      <c r="A107" s="31"/>
      <c r="B107" s="32"/>
      <c r="D107" s="71"/>
      <c r="I107" s="32"/>
      <c r="J107" s="34"/>
      <c r="K107" s="35"/>
      <c r="L107" s="76"/>
      <c r="M107" s="37"/>
      <c r="N107" s="15"/>
    </row>
    <row r="108" customFormat="false" ht="12.75" hidden="false" customHeight="false" outlineLevel="0" collapsed="false">
      <c r="A108" s="31"/>
      <c r="B108" s="32"/>
      <c r="D108" s="71"/>
      <c r="I108" s="32"/>
      <c r="J108" s="34"/>
      <c r="K108" s="35"/>
      <c r="L108" s="76"/>
      <c r="M108" s="37"/>
      <c r="N108" s="15"/>
    </row>
    <row r="109" customFormat="false" ht="12.75" hidden="false" customHeight="false" outlineLevel="0" collapsed="false">
      <c r="A109" s="31"/>
      <c r="B109" s="32"/>
      <c r="D109" s="71"/>
      <c r="I109" s="32"/>
      <c r="J109" s="34"/>
      <c r="K109" s="35"/>
      <c r="L109" s="76"/>
      <c r="M109" s="37"/>
      <c r="N109" s="15"/>
    </row>
    <row r="110" customFormat="false" ht="12.75" hidden="false" customHeight="false" outlineLevel="0" collapsed="false">
      <c r="A110" s="31"/>
      <c r="B110" s="32"/>
      <c r="D110" s="71"/>
      <c r="I110" s="32"/>
      <c r="J110" s="34"/>
      <c r="K110" s="35"/>
      <c r="L110" s="76"/>
      <c r="M110" s="37"/>
      <c r="N110" s="15"/>
    </row>
    <row r="111" customFormat="false" ht="12.75" hidden="false" customHeight="false" outlineLevel="0" collapsed="false">
      <c r="A111" s="31"/>
      <c r="B111" s="32"/>
      <c r="D111" s="71"/>
      <c r="I111" s="32"/>
      <c r="J111" s="34"/>
      <c r="K111" s="35"/>
      <c r="L111" s="76"/>
      <c r="M111" s="37"/>
      <c r="N111" s="15"/>
    </row>
    <row r="112" customFormat="false" ht="12.75" hidden="false" customHeight="false" outlineLevel="0" collapsed="false">
      <c r="A112" s="31"/>
      <c r="B112" s="32"/>
      <c r="D112" s="71"/>
      <c r="I112" s="32"/>
      <c r="J112" s="34"/>
      <c r="K112" s="35"/>
      <c r="L112" s="76"/>
      <c r="M112" s="37"/>
      <c r="N112" s="15"/>
    </row>
    <row r="113" customFormat="false" ht="12.75" hidden="false" customHeight="false" outlineLevel="0" collapsed="false">
      <c r="A113" s="31"/>
      <c r="B113" s="32"/>
      <c r="D113" s="71"/>
      <c r="I113" s="32"/>
      <c r="J113" s="34"/>
      <c r="K113" s="35"/>
      <c r="L113" s="76"/>
      <c r="M113" s="37"/>
      <c r="N113" s="15"/>
    </row>
    <row r="114" customFormat="false" ht="12.75" hidden="false" customHeight="false" outlineLevel="0" collapsed="false">
      <c r="A114" s="31"/>
      <c r="B114" s="32"/>
      <c r="D114" s="71"/>
      <c r="I114" s="32"/>
      <c r="J114" s="34"/>
      <c r="K114" s="35"/>
      <c r="L114" s="76"/>
      <c r="M114" s="37"/>
      <c r="N114" s="15"/>
    </row>
    <row r="115" customFormat="false" ht="12.75" hidden="false" customHeight="false" outlineLevel="0" collapsed="false">
      <c r="A115" s="31"/>
      <c r="B115" s="32"/>
      <c r="D115" s="71"/>
      <c r="I115" s="32"/>
      <c r="J115" s="34"/>
      <c r="K115" s="35"/>
      <c r="L115" s="76"/>
      <c r="M115" s="37"/>
      <c r="N115" s="15"/>
    </row>
    <row r="116" customFormat="false" ht="12.75" hidden="false" customHeight="false" outlineLevel="0" collapsed="false">
      <c r="A116" s="31"/>
      <c r="B116" s="32"/>
      <c r="D116" s="71"/>
      <c r="I116" s="32"/>
      <c r="J116" s="34"/>
      <c r="K116" s="35"/>
      <c r="L116" s="76"/>
      <c r="M116" s="37"/>
      <c r="N116" s="15"/>
    </row>
    <row r="117" customFormat="false" ht="12.75" hidden="false" customHeight="false" outlineLevel="0" collapsed="false">
      <c r="A117" s="31"/>
      <c r="B117" s="32"/>
      <c r="D117" s="71"/>
      <c r="I117" s="32"/>
      <c r="J117" s="34"/>
      <c r="K117" s="35"/>
      <c r="L117" s="76"/>
      <c r="M117" s="37"/>
      <c r="N117" s="15"/>
    </row>
    <row r="118" customFormat="false" ht="12.75" hidden="false" customHeight="false" outlineLevel="0" collapsed="false">
      <c r="A118" s="31"/>
      <c r="B118" s="32"/>
      <c r="D118" s="71"/>
      <c r="I118" s="32"/>
      <c r="J118" s="34"/>
      <c r="K118" s="35"/>
      <c r="L118" s="76"/>
      <c r="M118" s="37"/>
      <c r="N118" s="15"/>
    </row>
    <row r="119" customFormat="false" ht="12.75" hidden="false" customHeight="false" outlineLevel="0" collapsed="false">
      <c r="A119" s="31"/>
      <c r="B119" s="32"/>
      <c r="D119" s="71"/>
      <c r="I119" s="32"/>
      <c r="J119" s="34"/>
      <c r="K119" s="35"/>
      <c r="L119" s="76"/>
      <c r="M119" s="37"/>
      <c r="N119" s="15"/>
    </row>
    <row r="120" customFormat="false" ht="12.75" hidden="false" customHeight="false" outlineLevel="0" collapsed="false">
      <c r="A120" s="31"/>
      <c r="B120" s="32"/>
      <c r="D120" s="71"/>
      <c r="I120" s="32"/>
      <c r="J120" s="34"/>
      <c r="K120" s="35"/>
      <c r="L120" s="76"/>
      <c r="M120" s="37"/>
      <c r="N120" s="15"/>
    </row>
    <row r="121" customFormat="false" ht="12.75" hidden="false" customHeight="false" outlineLevel="0" collapsed="false">
      <c r="A121" s="31"/>
      <c r="B121" s="32"/>
      <c r="D121" s="71"/>
      <c r="I121" s="32"/>
      <c r="J121" s="34"/>
      <c r="K121" s="35"/>
      <c r="L121" s="76"/>
      <c r="M121" s="37"/>
      <c r="N121" s="15"/>
    </row>
    <row r="122" customFormat="false" ht="12.75" hidden="false" customHeight="false" outlineLevel="0" collapsed="false">
      <c r="A122" s="31"/>
      <c r="B122" s="32"/>
      <c r="D122" s="71"/>
      <c r="I122" s="32"/>
      <c r="J122" s="34"/>
      <c r="K122" s="35"/>
      <c r="L122" s="76"/>
      <c r="M122" s="37"/>
      <c r="N122" s="15"/>
    </row>
    <row r="123" customFormat="false" ht="12.75" hidden="false" customHeight="false" outlineLevel="0" collapsed="false">
      <c r="A123" s="31"/>
      <c r="B123" s="32"/>
      <c r="D123" s="71"/>
      <c r="I123" s="32"/>
      <c r="J123" s="34"/>
      <c r="K123" s="35"/>
      <c r="L123" s="76"/>
      <c r="M123" s="37"/>
      <c r="N123" s="15"/>
    </row>
    <row r="124" customFormat="false" ht="12.75" hidden="false" customHeight="false" outlineLevel="0" collapsed="false">
      <c r="A124" s="31"/>
      <c r="B124" s="32"/>
      <c r="D124" s="71"/>
      <c r="I124" s="32"/>
      <c r="J124" s="34"/>
      <c r="K124" s="35"/>
      <c r="L124" s="76"/>
      <c r="M124" s="37"/>
      <c r="N124" s="15"/>
    </row>
    <row r="125" customFormat="false" ht="12.75" hidden="false" customHeight="false" outlineLevel="0" collapsed="false">
      <c r="A125" s="31"/>
      <c r="B125" s="32"/>
      <c r="D125" s="71"/>
      <c r="I125" s="32"/>
      <c r="J125" s="34"/>
      <c r="K125" s="35"/>
      <c r="L125" s="76"/>
      <c r="M125" s="37"/>
      <c r="N125" s="15"/>
    </row>
    <row r="126" customFormat="false" ht="12.75" hidden="false" customHeight="false" outlineLevel="0" collapsed="false">
      <c r="A126" s="31"/>
      <c r="B126" s="32"/>
      <c r="D126" s="71"/>
      <c r="I126" s="32"/>
      <c r="J126" s="34"/>
      <c r="K126" s="35"/>
      <c r="L126" s="76"/>
      <c r="M126" s="37"/>
      <c r="N126" s="15"/>
    </row>
    <row r="127" customFormat="false" ht="12.75" hidden="false" customHeight="false" outlineLevel="0" collapsed="false">
      <c r="A127" s="31"/>
      <c r="B127" s="32"/>
      <c r="D127" s="71"/>
      <c r="I127" s="32"/>
      <c r="J127" s="34"/>
      <c r="K127" s="35"/>
      <c r="L127" s="76"/>
      <c r="M127" s="37"/>
      <c r="N127" s="15"/>
    </row>
    <row r="128" customFormat="false" ht="12.75" hidden="false" customHeight="false" outlineLevel="0" collapsed="false">
      <c r="A128" s="31"/>
      <c r="B128" s="32"/>
      <c r="D128" s="71"/>
      <c r="I128" s="32"/>
      <c r="J128" s="34"/>
      <c r="K128" s="35"/>
      <c r="L128" s="76"/>
      <c r="M128" s="37"/>
      <c r="N128" s="15"/>
    </row>
    <row r="129" customFormat="false" ht="12.75" hidden="false" customHeight="false" outlineLevel="0" collapsed="false">
      <c r="A129" s="31"/>
      <c r="B129" s="32"/>
      <c r="D129" s="71"/>
      <c r="I129" s="32"/>
      <c r="J129" s="34"/>
      <c r="K129" s="35"/>
      <c r="L129" s="76"/>
      <c r="M129" s="37"/>
      <c r="N129" s="15"/>
    </row>
    <row r="130" customFormat="false" ht="12.75" hidden="false" customHeight="false" outlineLevel="0" collapsed="false">
      <c r="A130" s="31"/>
      <c r="B130" s="32"/>
      <c r="D130" s="71"/>
      <c r="I130" s="32"/>
      <c r="J130" s="34"/>
      <c r="K130" s="35"/>
      <c r="L130" s="76"/>
      <c r="M130" s="37"/>
      <c r="N130" s="15"/>
    </row>
    <row r="131" customFormat="false" ht="12.75" hidden="false" customHeight="false" outlineLevel="0" collapsed="false">
      <c r="A131" s="31"/>
      <c r="B131" s="32"/>
      <c r="D131" s="71"/>
      <c r="I131" s="32"/>
      <c r="J131" s="34"/>
      <c r="K131" s="35"/>
      <c r="L131" s="76"/>
      <c r="M131" s="37"/>
      <c r="N131" s="15"/>
    </row>
    <row r="132" customFormat="false" ht="12.75" hidden="false" customHeight="false" outlineLevel="0" collapsed="false">
      <c r="A132" s="31"/>
      <c r="B132" s="32"/>
      <c r="D132" s="71"/>
      <c r="I132" s="32"/>
      <c r="J132" s="34"/>
      <c r="K132" s="35"/>
      <c r="L132" s="76"/>
      <c r="M132" s="37"/>
      <c r="N132" s="15"/>
    </row>
    <row r="133" customFormat="false" ht="12.75" hidden="false" customHeight="false" outlineLevel="0" collapsed="false">
      <c r="A133" s="31"/>
      <c r="B133" s="32"/>
      <c r="D133" s="71"/>
      <c r="I133" s="32"/>
      <c r="J133" s="34"/>
      <c r="K133" s="35"/>
      <c r="L133" s="76"/>
      <c r="M133" s="37"/>
      <c r="N133" s="15"/>
    </row>
    <row r="134" customFormat="false" ht="12.75" hidden="false" customHeight="false" outlineLevel="0" collapsed="false">
      <c r="A134" s="31"/>
      <c r="B134" s="32"/>
      <c r="D134" s="71"/>
      <c r="I134" s="32"/>
      <c r="J134" s="34"/>
      <c r="K134" s="35"/>
      <c r="L134" s="76"/>
      <c r="M134" s="37"/>
      <c r="N134" s="15"/>
    </row>
    <row r="135" customFormat="false" ht="12.75" hidden="false" customHeight="false" outlineLevel="0" collapsed="false">
      <c r="A135" s="31"/>
      <c r="B135" s="32"/>
      <c r="D135" s="71"/>
      <c r="I135" s="32"/>
      <c r="J135" s="34"/>
      <c r="K135" s="35"/>
      <c r="L135" s="76"/>
      <c r="M135" s="37"/>
      <c r="N135" s="15"/>
    </row>
    <row r="136" customFormat="false" ht="12.75" hidden="false" customHeight="false" outlineLevel="0" collapsed="false">
      <c r="A136" s="31"/>
      <c r="B136" s="32"/>
      <c r="D136" s="71"/>
      <c r="I136" s="32"/>
      <c r="J136" s="34"/>
      <c r="K136" s="35"/>
      <c r="L136" s="76"/>
      <c r="M136" s="37"/>
      <c r="N136" s="15"/>
    </row>
    <row r="137" customFormat="false" ht="12.75" hidden="false" customHeight="false" outlineLevel="0" collapsed="false">
      <c r="A137" s="31"/>
      <c r="B137" s="32"/>
      <c r="D137" s="71"/>
      <c r="I137" s="32"/>
      <c r="J137" s="34"/>
      <c r="K137" s="35"/>
      <c r="L137" s="76"/>
      <c r="M137" s="37"/>
      <c r="N137" s="15"/>
    </row>
    <row r="138" customFormat="false" ht="12.75" hidden="false" customHeight="false" outlineLevel="0" collapsed="false">
      <c r="A138" s="31"/>
      <c r="B138" s="32"/>
      <c r="D138" s="71"/>
      <c r="I138" s="32"/>
      <c r="J138" s="34"/>
      <c r="K138" s="35"/>
      <c r="L138" s="76"/>
      <c r="M138" s="37"/>
      <c r="N138" s="15"/>
    </row>
    <row r="139" customFormat="false" ht="12.75" hidden="false" customHeight="false" outlineLevel="0" collapsed="false">
      <c r="A139" s="31"/>
      <c r="B139" s="32"/>
      <c r="D139" s="71"/>
      <c r="I139" s="32"/>
      <c r="J139" s="34"/>
      <c r="K139" s="35"/>
      <c r="L139" s="76"/>
      <c r="M139" s="37"/>
      <c r="N139" s="15"/>
    </row>
    <row r="140" customFormat="false" ht="12.75" hidden="false" customHeight="false" outlineLevel="0" collapsed="false">
      <c r="A140" s="31"/>
      <c r="B140" s="32"/>
      <c r="D140" s="71"/>
      <c r="I140" s="32"/>
      <c r="J140" s="34"/>
      <c r="K140" s="35"/>
      <c r="L140" s="76"/>
      <c r="M140" s="37"/>
      <c r="N140" s="15"/>
    </row>
    <row r="141" customFormat="false" ht="12.75" hidden="false" customHeight="false" outlineLevel="0" collapsed="false">
      <c r="A141" s="31"/>
      <c r="B141" s="32"/>
      <c r="D141" s="71"/>
      <c r="I141" s="32"/>
      <c r="J141" s="34"/>
      <c r="K141" s="35"/>
      <c r="L141" s="76"/>
      <c r="M141" s="37"/>
      <c r="N141" s="15"/>
    </row>
    <row r="142" customFormat="false" ht="12.75" hidden="false" customHeight="false" outlineLevel="0" collapsed="false">
      <c r="A142" s="31"/>
      <c r="B142" s="32"/>
      <c r="D142" s="71"/>
      <c r="I142" s="32"/>
      <c r="J142" s="34"/>
      <c r="K142" s="35"/>
      <c r="L142" s="76"/>
      <c r="M142" s="37"/>
      <c r="N142" s="15"/>
    </row>
    <row r="143" customFormat="false" ht="12.75" hidden="false" customHeight="false" outlineLevel="0" collapsed="false">
      <c r="A143" s="31"/>
      <c r="B143" s="32"/>
      <c r="D143" s="71"/>
      <c r="I143" s="32"/>
      <c r="J143" s="34"/>
      <c r="K143" s="35"/>
      <c r="L143" s="76"/>
      <c r="M143" s="37"/>
      <c r="N143" s="15"/>
    </row>
    <row r="144" customFormat="false" ht="12.75" hidden="false" customHeight="false" outlineLevel="0" collapsed="false">
      <c r="A144" s="31"/>
      <c r="B144" s="32"/>
      <c r="D144" s="71"/>
      <c r="I144" s="32"/>
      <c r="J144" s="34"/>
      <c r="K144" s="35"/>
      <c r="L144" s="76"/>
      <c r="M144" s="37"/>
      <c r="N144" s="15"/>
    </row>
    <row r="145" customFormat="false" ht="12.75" hidden="false" customHeight="false" outlineLevel="0" collapsed="false">
      <c r="A145" s="31"/>
      <c r="B145" s="32"/>
      <c r="D145" s="71"/>
      <c r="I145" s="32"/>
      <c r="J145" s="34"/>
      <c r="K145" s="35"/>
      <c r="L145" s="76"/>
      <c r="M145" s="37"/>
      <c r="N145" s="15"/>
    </row>
    <row r="146" customFormat="false" ht="12.75" hidden="false" customHeight="false" outlineLevel="0" collapsed="false">
      <c r="A146" s="31"/>
      <c r="B146" s="32"/>
      <c r="D146" s="71"/>
      <c r="I146" s="32"/>
      <c r="J146" s="34"/>
      <c r="K146" s="35"/>
      <c r="L146" s="76"/>
      <c r="M146" s="37"/>
      <c r="N146" s="15"/>
    </row>
    <row r="147" customFormat="false" ht="12.75" hidden="false" customHeight="false" outlineLevel="0" collapsed="false">
      <c r="A147" s="31"/>
      <c r="B147" s="32"/>
      <c r="D147" s="71"/>
      <c r="I147" s="32"/>
      <c r="J147" s="34"/>
      <c r="K147" s="35"/>
      <c r="L147" s="76"/>
      <c r="M147" s="37"/>
      <c r="N147" s="15"/>
    </row>
    <row r="148" customFormat="false" ht="12.75" hidden="false" customHeight="false" outlineLevel="0" collapsed="false">
      <c r="A148" s="31"/>
      <c r="B148" s="32"/>
      <c r="D148" s="71"/>
      <c r="I148" s="32"/>
      <c r="J148" s="34"/>
      <c r="K148" s="35"/>
      <c r="L148" s="76"/>
      <c r="M148" s="37"/>
      <c r="N148" s="15"/>
    </row>
    <row r="149" customFormat="false" ht="12.75" hidden="false" customHeight="false" outlineLevel="0" collapsed="false">
      <c r="A149" s="31"/>
      <c r="B149" s="32"/>
      <c r="D149" s="71"/>
      <c r="I149" s="32"/>
      <c r="J149" s="34"/>
      <c r="K149" s="35"/>
      <c r="L149" s="76"/>
      <c r="M149" s="37"/>
      <c r="N149" s="15"/>
    </row>
    <row r="150" customFormat="false" ht="12.75" hidden="false" customHeight="false" outlineLevel="0" collapsed="false">
      <c r="A150" s="31"/>
      <c r="B150" s="32"/>
      <c r="D150" s="71"/>
      <c r="I150" s="32"/>
      <c r="J150" s="34"/>
      <c r="K150" s="35"/>
      <c r="L150" s="76"/>
      <c r="M150" s="37"/>
      <c r="N150" s="15"/>
    </row>
    <row r="151" customFormat="false" ht="12.75" hidden="false" customHeight="false" outlineLevel="0" collapsed="false">
      <c r="A151" s="31"/>
      <c r="B151" s="32"/>
      <c r="D151" s="71"/>
      <c r="I151" s="32"/>
      <c r="J151" s="34"/>
      <c r="K151" s="35"/>
      <c r="L151" s="76"/>
      <c r="M151" s="37"/>
      <c r="N151" s="15"/>
    </row>
    <row r="152" customFormat="false" ht="12.75" hidden="false" customHeight="false" outlineLevel="0" collapsed="false">
      <c r="A152" s="31"/>
      <c r="B152" s="32"/>
      <c r="D152" s="71"/>
      <c r="I152" s="32"/>
      <c r="J152" s="34"/>
      <c r="K152" s="35"/>
      <c r="L152" s="76"/>
      <c r="M152" s="37"/>
      <c r="N152" s="15"/>
    </row>
    <row r="153" customFormat="false" ht="12.75" hidden="false" customHeight="false" outlineLevel="0" collapsed="false">
      <c r="A153" s="31"/>
      <c r="B153" s="32"/>
      <c r="D153" s="71"/>
      <c r="I153" s="32"/>
      <c r="J153" s="34"/>
      <c r="K153" s="35"/>
      <c r="L153" s="76"/>
      <c r="M153" s="37"/>
      <c r="N153" s="15"/>
    </row>
    <row r="154" customFormat="false" ht="12.75" hidden="false" customHeight="false" outlineLevel="0" collapsed="false">
      <c r="A154" s="31"/>
      <c r="B154" s="32"/>
      <c r="D154" s="71"/>
      <c r="I154" s="32"/>
      <c r="J154" s="34"/>
      <c r="K154" s="35"/>
      <c r="L154" s="76"/>
      <c r="M154" s="37"/>
      <c r="N154" s="15"/>
    </row>
    <row r="155" customFormat="false" ht="12.75" hidden="false" customHeight="false" outlineLevel="0" collapsed="false">
      <c r="A155" s="31"/>
      <c r="B155" s="32"/>
      <c r="D155" s="71"/>
      <c r="I155" s="32"/>
      <c r="J155" s="34"/>
      <c r="K155" s="35"/>
      <c r="L155" s="76"/>
      <c r="M155" s="37"/>
      <c r="N155" s="15"/>
    </row>
    <row r="156" customFormat="false" ht="12.75" hidden="false" customHeight="false" outlineLevel="0" collapsed="false">
      <c r="A156" s="31"/>
      <c r="B156" s="32"/>
      <c r="D156" s="71"/>
      <c r="I156" s="32"/>
      <c r="J156" s="34"/>
      <c r="K156" s="35"/>
      <c r="L156" s="76"/>
      <c r="M156" s="37"/>
      <c r="N156" s="15"/>
    </row>
    <row r="157" customFormat="false" ht="12.75" hidden="false" customHeight="false" outlineLevel="0" collapsed="false">
      <c r="A157" s="31"/>
      <c r="B157" s="32"/>
      <c r="D157" s="71"/>
      <c r="I157" s="32"/>
      <c r="J157" s="34"/>
      <c r="K157" s="35"/>
      <c r="L157" s="76"/>
      <c r="M157" s="37"/>
      <c r="N157" s="15"/>
    </row>
    <row r="158" customFormat="false" ht="12.75" hidden="false" customHeight="false" outlineLevel="0" collapsed="false">
      <c r="A158" s="31"/>
      <c r="B158" s="32"/>
      <c r="D158" s="71"/>
      <c r="I158" s="32"/>
      <c r="J158" s="34"/>
      <c r="K158" s="35"/>
      <c r="L158" s="76"/>
      <c r="M158" s="37"/>
      <c r="N158" s="15"/>
    </row>
    <row r="159" customFormat="false" ht="12.75" hidden="false" customHeight="false" outlineLevel="0" collapsed="false">
      <c r="A159" s="31"/>
      <c r="B159" s="32"/>
      <c r="D159" s="71"/>
      <c r="I159" s="32"/>
      <c r="J159" s="34"/>
      <c r="K159" s="35"/>
      <c r="L159" s="76"/>
      <c r="M159" s="37"/>
      <c r="N159" s="15"/>
    </row>
    <row r="160" customFormat="false" ht="12.75" hidden="false" customHeight="false" outlineLevel="0" collapsed="false">
      <c r="A160" s="31"/>
      <c r="B160" s="32"/>
      <c r="D160" s="71" t="s">
        <v>302</v>
      </c>
      <c r="I160" s="32" t="s">
        <v>121</v>
      </c>
      <c r="J160" s="34" t="n">
        <f aca="true">NOW()</f>
        <v>43608.7053533503</v>
      </c>
      <c r="K160" s="35" t="n">
        <f aca="true">NOW()</f>
        <v>43608.7053533504</v>
      </c>
      <c r="L160" s="76" t="s">
        <v>302</v>
      </c>
      <c r="M160" s="37" t="s">
        <v>133</v>
      </c>
      <c r="N160" s="15" t="str">
        <f aca="false">A160&amp;","&amp;G160</f>
        <v>,</v>
      </c>
    </row>
    <row r="161" customFormat="false" ht="12.75" hidden="false" customHeight="false" outlineLevel="0" collapsed="false">
      <c r="A161" s="31"/>
      <c r="B161" s="32"/>
      <c r="D161" s="71" t="s">
        <v>302</v>
      </c>
      <c r="I161" s="32" t="s">
        <v>121</v>
      </c>
      <c r="J161" s="34" t="n">
        <f aca="true">NOW()</f>
        <v>43608.7053533506</v>
      </c>
      <c r="K161" s="35" t="n">
        <f aca="true">NOW()</f>
        <v>43608.7053533506</v>
      </c>
      <c r="L161" s="76" t="s">
        <v>302</v>
      </c>
      <c r="M161" s="37" t="s">
        <v>133</v>
      </c>
      <c r="N161" s="15" t="str">
        <f aca="false">A161&amp;","&amp;G161</f>
        <v>,</v>
      </c>
    </row>
    <row r="162" customFormat="false" ht="12.75" hidden="false" customHeight="false" outlineLevel="0" collapsed="false">
      <c r="A162" s="31"/>
      <c r="B162" s="32"/>
      <c r="D162" s="71" t="s">
        <v>302</v>
      </c>
      <c r="I162" s="32" t="s">
        <v>121</v>
      </c>
      <c r="J162" s="34" t="n">
        <f aca="true">NOW()</f>
        <v>43608.7053533507</v>
      </c>
      <c r="K162" s="35" t="n">
        <f aca="true">NOW()</f>
        <v>43608.7053533507</v>
      </c>
      <c r="L162" s="76" t="s">
        <v>302</v>
      </c>
      <c r="M162" s="37" t="s">
        <v>133</v>
      </c>
      <c r="N162" s="15" t="str">
        <f aca="false">A162&amp;","&amp;G162</f>
        <v>,</v>
      </c>
    </row>
    <row r="163" customFormat="false" ht="12.75" hidden="false" customHeight="false" outlineLevel="0" collapsed="false">
      <c r="A163" s="31"/>
      <c r="B163" s="32"/>
      <c r="D163" s="71" t="s">
        <v>302</v>
      </c>
      <c r="I163" s="32" t="s">
        <v>121</v>
      </c>
      <c r="J163" s="34" t="n">
        <f aca="true">NOW()</f>
        <v>43608.7053533508</v>
      </c>
      <c r="K163" s="35" t="n">
        <f aca="true">NOW()</f>
        <v>43608.7053533509</v>
      </c>
      <c r="L163" s="76" t="s">
        <v>302</v>
      </c>
      <c r="M163" s="37" t="s">
        <v>133</v>
      </c>
      <c r="N163" s="15" t="str">
        <f aca="false">A163&amp;","&amp;G163</f>
        <v>,</v>
      </c>
    </row>
    <row r="164" customFormat="false" ht="12.75" hidden="false" customHeight="false" outlineLevel="0" collapsed="false">
      <c r="A164" s="31"/>
      <c r="B164" s="32"/>
      <c r="D164" s="71" t="s">
        <v>302</v>
      </c>
      <c r="I164" s="32" t="s">
        <v>121</v>
      </c>
      <c r="J164" s="34" t="n">
        <f aca="true">NOW()</f>
        <v>43608.7053533509</v>
      </c>
      <c r="K164" s="35" t="n">
        <f aca="true">NOW()</f>
        <v>43608.705353351</v>
      </c>
      <c r="L164" s="76" t="s">
        <v>302</v>
      </c>
      <c r="M164" s="37" t="s">
        <v>133</v>
      </c>
      <c r="N164" s="15" t="str">
        <f aca="false">A164&amp;","&amp;G164</f>
        <v>,</v>
      </c>
    </row>
    <row r="165" customFormat="false" ht="12.75" hidden="false" customHeight="false" outlineLevel="0" collapsed="false">
      <c r="A165" s="31"/>
      <c r="B165" s="32"/>
      <c r="D165" s="71" t="s">
        <v>302</v>
      </c>
      <c r="I165" s="32" t="s">
        <v>121</v>
      </c>
      <c r="J165" s="34" t="n">
        <f aca="true">NOW()</f>
        <v>43608.7053533511</v>
      </c>
      <c r="K165" s="35" t="n">
        <f aca="true">NOW()</f>
        <v>43608.7053533511</v>
      </c>
      <c r="L165" s="76" t="s">
        <v>302</v>
      </c>
      <c r="M165" s="37" t="s">
        <v>133</v>
      </c>
      <c r="N165" s="15" t="str">
        <f aca="false">A165&amp;","&amp;G165</f>
        <v>,</v>
      </c>
    </row>
    <row r="166" customFormat="false" ht="12.75" hidden="false" customHeight="false" outlineLevel="0" collapsed="false">
      <c r="A166" s="31"/>
      <c r="B166" s="32"/>
      <c r="D166" s="71" t="s">
        <v>302</v>
      </c>
      <c r="I166" s="32" t="s">
        <v>121</v>
      </c>
      <c r="J166" s="34" t="n">
        <f aca="true">NOW()</f>
        <v>43608.7053533512</v>
      </c>
      <c r="K166" s="35" t="n">
        <f aca="true">NOW()</f>
        <v>43608.7053533512</v>
      </c>
      <c r="L166" s="76" t="s">
        <v>302</v>
      </c>
      <c r="M166" s="37" t="s">
        <v>133</v>
      </c>
      <c r="N166" s="15" t="str">
        <f aca="false">A166&amp;","&amp;G166</f>
        <v>,</v>
      </c>
    </row>
    <row r="167" customFormat="false" ht="12.75" hidden="false" customHeight="false" outlineLevel="0" collapsed="false">
      <c r="A167" s="31"/>
      <c r="B167" s="32"/>
      <c r="D167" s="71" t="s">
        <v>302</v>
      </c>
      <c r="I167" s="32" t="s">
        <v>121</v>
      </c>
      <c r="J167" s="34" t="n">
        <f aca="true">NOW()</f>
        <v>43608.7053533513</v>
      </c>
      <c r="K167" s="35" t="n">
        <f aca="true">NOW()</f>
        <v>43608.7053533513</v>
      </c>
      <c r="L167" s="76" t="s">
        <v>302</v>
      </c>
      <c r="M167" s="37" t="s">
        <v>133</v>
      </c>
      <c r="N167" s="15" t="str">
        <f aca="false">A167&amp;","&amp;G167</f>
        <v>,</v>
      </c>
    </row>
    <row r="168" customFormat="false" ht="12.75" hidden="false" customHeight="false" outlineLevel="0" collapsed="false">
      <c r="A168" s="31"/>
      <c r="B168" s="32"/>
      <c r="D168" s="71" t="s">
        <v>302</v>
      </c>
      <c r="I168" s="32" t="s">
        <v>121</v>
      </c>
      <c r="J168" s="34" t="n">
        <f aca="true">NOW()</f>
        <v>43608.7053533514</v>
      </c>
      <c r="K168" s="35" t="n">
        <f aca="true">NOW()</f>
        <v>43608.7053533514</v>
      </c>
      <c r="L168" s="76" t="s">
        <v>302</v>
      </c>
      <c r="M168" s="37" t="s">
        <v>133</v>
      </c>
      <c r="N168" s="15" t="str">
        <f aca="false">A168&amp;","&amp;G168</f>
        <v>,</v>
      </c>
    </row>
    <row r="169" customFormat="false" ht="12.75" hidden="false" customHeight="false" outlineLevel="0" collapsed="false">
      <c r="A169" s="31"/>
      <c r="B169" s="32"/>
      <c r="D169" s="71" t="s">
        <v>302</v>
      </c>
      <c r="I169" s="32" t="s">
        <v>121</v>
      </c>
      <c r="J169" s="34" t="n">
        <f aca="true">NOW()</f>
        <v>43608.7053533515</v>
      </c>
      <c r="K169" s="35" t="n">
        <f aca="true">NOW()</f>
        <v>43608.7053533515</v>
      </c>
      <c r="L169" s="76" t="s">
        <v>302</v>
      </c>
      <c r="M169" s="37" t="s">
        <v>133</v>
      </c>
      <c r="N169" s="15" t="str">
        <f aca="false">A169&amp;","&amp;G169</f>
        <v>,</v>
      </c>
    </row>
    <row r="170" customFormat="false" ht="12.75" hidden="false" customHeight="false" outlineLevel="0" collapsed="false">
      <c r="A170" s="31"/>
      <c r="B170" s="32"/>
      <c r="D170" s="71" t="s">
        <v>302</v>
      </c>
      <c r="I170" s="32" t="s">
        <v>121</v>
      </c>
      <c r="J170" s="34" t="n">
        <f aca="true">NOW()</f>
        <v>43608.7053533516</v>
      </c>
      <c r="K170" s="35" t="n">
        <f aca="true">NOW()</f>
        <v>43608.7053533517</v>
      </c>
      <c r="L170" s="76" t="s">
        <v>302</v>
      </c>
      <c r="M170" s="37" t="s">
        <v>133</v>
      </c>
      <c r="N170" s="15" t="str">
        <f aca="false">A170&amp;","&amp;G170</f>
        <v>,</v>
      </c>
    </row>
    <row r="171" customFormat="false" ht="12.75" hidden="false" customHeight="false" outlineLevel="0" collapsed="false">
      <c r="A171" s="31"/>
      <c r="B171" s="32"/>
      <c r="D171" s="71" t="s">
        <v>302</v>
      </c>
      <c r="I171" s="32" t="s">
        <v>121</v>
      </c>
      <c r="J171" s="34" t="n">
        <f aca="true">NOW()</f>
        <v>43608.7053533517</v>
      </c>
      <c r="K171" s="35" t="n">
        <f aca="true">NOW()</f>
        <v>43608.7053533517</v>
      </c>
      <c r="L171" s="76" t="s">
        <v>302</v>
      </c>
      <c r="M171" s="37" t="s">
        <v>133</v>
      </c>
      <c r="N171" s="15" t="str">
        <f aca="false">A171&amp;","&amp;G171</f>
        <v>,</v>
      </c>
    </row>
    <row r="172" customFormat="false" ht="12.75" hidden="false" customHeight="false" outlineLevel="0" collapsed="false">
      <c r="A172" s="31"/>
      <c r="B172" s="32"/>
      <c r="D172" s="71" t="s">
        <v>302</v>
      </c>
      <c r="I172" s="32" t="s">
        <v>121</v>
      </c>
      <c r="J172" s="34" t="n">
        <f aca="true">NOW()</f>
        <v>43608.7053533518</v>
      </c>
      <c r="K172" s="35" t="n">
        <f aca="true">NOW()</f>
        <v>43608.7053533519</v>
      </c>
      <c r="L172" s="76" t="s">
        <v>302</v>
      </c>
      <c r="M172" s="37" t="s">
        <v>133</v>
      </c>
      <c r="N172" s="15" t="str">
        <f aca="false">A172&amp;","&amp;G172</f>
        <v>,</v>
      </c>
    </row>
    <row r="173" customFormat="false" ht="12.75" hidden="false" customHeight="false" outlineLevel="0" collapsed="false">
      <c r="A173" s="31"/>
      <c r="B173" s="32"/>
      <c r="D173" s="71" t="s">
        <v>302</v>
      </c>
      <c r="I173" s="32" t="s">
        <v>121</v>
      </c>
      <c r="J173" s="34" t="n">
        <f aca="true">NOW()</f>
        <v>43608.7053533519</v>
      </c>
      <c r="K173" s="35" t="n">
        <f aca="true">NOW()</f>
        <v>43608.705353352</v>
      </c>
      <c r="L173" s="76" t="s">
        <v>302</v>
      </c>
      <c r="M173" s="37" t="s">
        <v>133</v>
      </c>
      <c r="N173" s="15" t="str">
        <f aca="false">A173&amp;","&amp;G173</f>
        <v>,</v>
      </c>
    </row>
    <row r="174" customFormat="false" ht="12.75" hidden="false" customHeight="false" outlineLevel="0" collapsed="false">
      <c r="A174" s="31"/>
      <c r="B174" s="32"/>
      <c r="D174" s="71" t="s">
        <v>302</v>
      </c>
      <c r="I174" s="32" t="s">
        <v>121</v>
      </c>
      <c r="J174" s="34" t="n">
        <f aca="true">NOW()</f>
        <v>43608.7053533521</v>
      </c>
      <c r="K174" s="35" t="n">
        <f aca="true">NOW()</f>
        <v>43608.7053533521</v>
      </c>
      <c r="L174" s="76" t="s">
        <v>302</v>
      </c>
      <c r="M174" s="37" t="s">
        <v>133</v>
      </c>
      <c r="N174" s="15" t="str">
        <f aca="false">A174&amp;","&amp;G174</f>
        <v>,</v>
      </c>
    </row>
    <row r="175" customFormat="false" ht="12.75" hidden="false" customHeight="false" outlineLevel="0" collapsed="false">
      <c r="A175" s="31"/>
      <c r="B175" s="32"/>
      <c r="D175" s="71" t="s">
        <v>302</v>
      </c>
      <c r="I175" s="32" t="s">
        <v>121</v>
      </c>
      <c r="J175" s="34" t="n">
        <f aca="true">NOW()</f>
        <v>43608.7053533522</v>
      </c>
      <c r="K175" s="35" t="n">
        <f aca="true">NOW()</f>
        <v>43608.7053533522</v>
      </c>
      <c r="L175" s="76" t="s">
        <v>302</v>
      </c>
      <c r="M175" s="37" t="s">
        <v>133</v>
      </c>
      <c r="N175" s="15" t="str">
        <f aca="false">A175&amp;","&amp;G175</f>
        <v>,</v>
      </c>
    </row>
    <row r="176" customFormat="false" ht="12.75" hidden="false" customHeight="false" outlineLevel="0" collapsed="false">
      <c r="A176" s="31"/>
      <c r="B176" s="32"/>
      <c r="D176" s="71" t="s">
        <v>302</v>
      </c>
      <c r="I176" s="32" t="s">
        <v>121</v>
      </c>
      <c r="J176" s="34" t="n">
        <f aca="true">NOW()</f>
        <v>43608.7053533523</v>
      </c>
      <c r="K176" s="35" t="n">
        <f aca="true">NOW()</f>
        <v>43608.7053533523</v>
      </c>
      <c r="L176" s="76" t="s">
        <v>302</v>
      </c>
      <c r="M176" s="37" t="s">
        <v>133</v>
      </c>
      <c r="N176" s="15" t="str">
        <f aca="false">A176&amp;","&amp;G176</f>
        <v>,</v>
      </c>
    </row>
    <row r="177" customFormat="false" ht="12.75" hidden="false" customHeight="false" outlineLevel="0" collapsed="false">
      <c r="A177" s="31"/>
      <c r="B177" s="32"/>
      <c r="D177" s="71" t="s">
        <v>302</v>
      </c>
      <c r="I177" s="32" t="s">
        <v>121</v>
      </c>
      <c r="J177" s="34" t="n">
        <f aca="true">NOW()</f>
        <v>43608.7053533524</v>
      </c>
      <c r="K177" s="35" t="n">
        <f aca="true">NOW()</f>
        <v>43608.7053533524</v>
      </c>
      <c r="L177" s="76" t="s">
        <v>302</v>
      </c>
      <c r="M177" s="37" t="s">
        <v>133</v>
      </c>
      <c r="N177" s="15" t="str">
        <f aca="false">A177&amp;","&amp;G177</f>
        <v>,</v>
      </c>
    </row>
    <row r="178" customFormat="false" ht="12.75" hidden="false" customHeight="false" outlineLevel="0" collapsed="false">
      <c r="A178" s="31"/>
      <c r="B178" s="32"/>
      <c r="D178" s="71" t="s">
        <v>302</v>
      </c>
      <c r="I178" s="32" t="s">
        <v>121</v>
      </c>
      <c r="J178" s="34" t="n">
        <f aca="true">NOW()</f>
        <v>43608.7053533525</v>
      </c>
      <c r="K178" s="35" t="n">
        <f aca="true">NOW()</f>
        <v>43608.7053533525</v>
      </c>
      <c r="L178" s="76" t="s">
        <v>302</v>
      </c>
      <c r="M178" s="37" t="s">
        <v>133</v>
      </c>
      <c r="N178" s="15" t="str">
        <f aca="false">A178&amp;","&amp;G178</f>
        <v>,</v>
      </c>
    </row>
    <row r="179" customFormat="false" ht="12.75" hidden="false" customHeight="false" outlineLevel="0" collapsed="false">
      <c r="A179" s="31"/>
      <c r="B179" s="32"/>
      <c r="D179" s="71" t="s">
        <v>302</v>
      </c>
      <c r="I179" s="32" t="s">
        <v>121</v>
      </c>
      <c r="J179" s="34" t="n">
        <f aca="true">NOW()</f>
        <v>43608.7053533526</v>
      </c>
      <c r="K179" s="35" t="n">
        <f aca="true">NOW()</f>
        <v>43608.7053533526</v>
      </c>
      <c r="L179" s="76" t="s">
        <v>302</v>
      </c>
      <c r="M179" s="37" t="s">
        <v>133</v>
      </c>
      <c r="N179" s="15" t="str">
        <f aca="false">A179&amp;","&amp;G179</f>
        <v>,</v>
      </c>
    </row>
    <row r="180" customFormat="false" ht="12.75" hidden="false" customHeight="false" outlineLevel="0" collapsed="false">
      <c r="A180" s="31"/>
      <c r="B180" s="32"/>
      <c r="D180" s="71" t="s">
        <v>302</v>
      </c>
      <c r="I180" s="32" t="s">
        <v>121</v>
      </c>
      <c r="J180" s="34" t="n">
        <f aca="true">NOW()</f>
        <v>43608.7053533527</v>
      </c>
      <c r="K180" s="35" t="n">
        <f aca="true">NOW()</f>
        <v>43608.7053533527</v>
      </c>
      <c r="L180" s="76" t="s">
        <v>302</v>
      </c>
      <c r="M180" s="37" t="s">
        <v>133</v>
      </c>
      <c r="N180" s="15" t="str">
        <f aca="false">A180&amp;","&amp;G180</f>
        <v>,</v>
      </c>
    </row>
    <row r="181" customFormat="false" ht="12.75" hidden="false" customHeight="false" outlineLevel="0" collapsed="false">
      <c r="A181" s="31"/>
      <c r="B181" s="32"/>
      <c r="D181" s="71" t="s">
        <v>302</v>
      </c>
      <c r="I181" s="32" t="s">
        <v>121</v>
      </c>
      <c r="J181" s="34" t="n">
        <f aca="true">NOW()</f>
        <v>43608.7053533528</v>
      </c>
      <c r="K181" s="35" t="n">
        <f aca="true">NOW()</f>
        <v>43608.7053533529</v>
      </c>
      <c r="L181" s="76" t="s">
        <v>302</v>
      </c>
      <c r="M181" s="37" t="s">
        <v>133</v>
      </c>
      <c r="N181" s="15" t="str">
        <f aca="false">A181&amp;","&amp;G181</f>
        <v>,</v>
      </c>
    </row>
    <row r="182" customFormat="false" ht="12.75" hidden="false" customHeight="false" outlineLevel="0" collapsed="false">
      <c r="A182" s="31"/>
      <c r="B182" s="32"/>
      <c r="D182" s="71" t="s">
        <v>302</v>
      </c>
      <c r="I182" s="32" t="s">
        <v>121</v>
      </c>
      <c r="J182" s="34" t="n">
        <f aca="true">NOW()</f>
        <v>43608.7053533572</v>
      </c>
      <c r="K182" s="35" t="n">
        <f aca="true">NOW()</f>
        <v>43608.7053533573</v>
      </c>
      <c r="L182" s="76" t="s">
        <v>302</v>
      </c>
      <c r="M182" s="37" t="s">
        <v>133</v>
      </c>
      <c r="N182" s="15" t="str">
        <f aca="false">A182&amp;","&amp;G182</f>
        <v>,</v>
      </c>
    </row>
    <row r="183" customFormat="false" ht="12.75" hidden="false" customHeight="false" outlineLevel="0" collapsed="false">
      <c r="A183" s="31"/>
      <c r="B183" s="32"/>
      <c r="D183" s="71" t="s">
        <v>302</v>
      </c>
      <c r="I183" s="32" t="s">
        <v>121</v>
      </c>
      <c r="J183" s="34" t="n">
        <f aca="true">NOW()</f>
        <v>43608.7053533574</v>
      </c>
      <c r="K183" s="35" t="n">
        <f aca="true">NOW()</f>
        <v>43608.7053533574</v>
      </c>
      <c r="L183" s="76" t="s">
        <v>302</v>
      </c>
      <c r="M183" s="37" t="s">
        <v>133</v>
      </c>
      <c r="N183" s="15" t="str">
        <f aca="false">A183&amp;","&amp;G183</f>
        <v>,</v>
      </c>
    </row>
    <row r="184" customFormat="false" ht="12.75" hidden="false" customHeight="false" outlineLevel="0" collapsed="false">
      <c r="A184" s="31"/>
      <c r="B184" s="32"/>
      <c r="D184" s="71" t="s">
        <v>302</v>
      </c>
      <c r="I184" s="32" t="s">
        <v>121</v>
      </c>
      <c r="J184" s="34" t="n">
        <f aca="true">NOW()</f>
        <v>43608.7053533575</v>
      </c>
      <c r="K184" s="35" t="n">
        <f aca="true">NOW()</f>
        <v>43608.7053533575</v>
      </c>
      <c r="L184" s="76" t="s">
        <v>302</v>
      </c>
      <c r="M184" s="37" t="s">
        <v>133</v>
      </c>
      <c r="N184" s="15" t="str">
        <f aca="false">A184&amp;","&amp;G184</f>
        <v>,</v>
      </c>
    </row>
    <row r="185" customFormat="false" ht="12.75" hidden="false" customHeight="false" outlineLevel="0" collapsed="false">
      <c r="A185" s="31"/>
      <c r="B185" s="32"/>
      <c r="D185" s="71" t="s">
        <v>302</v>
      </c>
      <c r="I185" s="32" t="s">
        <v>121</v>
      </c>
      <c r="J185" s="34" t="n">
        <f aca="true">NOW()</f>
        <v>43608.7053533576</v>
      </c>
      <c r="K185" s="35" t="n">
        <f aca="true">NOW()</f>
        <v>43608.7053533576</v>
      </c>
      <c r="L185" s="76" t="s">
        <v>302</v>
      </c>
      <c r="M185" s="37" t="s">
        <v>133</v>
      </c>
      <c r="N185" s="15" t="str">
        <f aca="false">A185&amp;","&amp;G185</f>
        <v>,</v>
      </c>
    </row>
    <row r="186" customFormat="false" ht="12.75" hidden="false" customHeight="false" outlineLevel="0" collapsed="false">
      <c r="A186" s="31"/>
      <c r="B186" s="32"/>
      <c r="D186" s="71" t="s">
        <v>302</v>
      </c>
      <c r="I186" s="32" t="s">
        <v>121</v>
      </c>
      <c r="J186" s="34" t="n">
        <f aca="true">NOW()</f>
        <v>43608.7053533577</v>
      </c>
      <c r="K186" s="35" t="n">
        <f aca="true">NOW()</f>
        <v>43608.7053533577</v>
      </c>
      <c r="L186" s="76" t="s">
        <v>302</v>
      </c>
      <c r="M186" s="37" t="s">
        <v>133</v>
      </c>
      <c r="N186" s="15" t="str">
        <f aca="false">A186&amp;","&amp;G186</f>
        <v>,</v>
      </c>
    </row>
    <row r="187" customFormat="false" ht="12.75" hidden="false" customHeight="false" outlineLevel="0" collapsed="false">
      <c r="A187" s="31"/>
      <c r="B187" s="32"/>
      <c r="D187" s="71" t="s">
        <v>302</v>
      </c>
      <c r="I187" s="32" t="s">
        <v>121</v>
      </c>
      <c r="J187" s="34" t="n">
        <f aca="true">NOW()</f>
        <v>43608.7053533578</v>
      </c>
      <c r="K187" s="35" t="n">
        <f aca="true">NOW()</f>
        <v>43608.7053533578</v>
      </c>
      <c r="L187" s="76" t="s">
        <v>302</v>
      </c>
      <c r="M187" s="37" t="s">
        <v>133</v>
      </c>
      <c r="N187" s="15" t="str">
        <f aca="false">A187&amp;","&amp;G187</f>
        <v>,</v>
      </c>
    </row>
    <row r="188" customFormat="false" ht="12.75" hidden="false" customHeight="false" outlineLevel="0" collapsed="false">
      <c r="A188" s="31"/>
      <c r="B188" s="32"/>
      <c r="D188" s="71" t="s">
        <v>302</v>
      </c>
      <c r="I188" s="32" t="s">
        <v>121</v>
      </c>
      <c r="J188" s="34" t="n">
        <f aca="true">NOW()</f>
        <v>43608.7053533579</v>
      </c>
      <c r="K188" s="35" t="n">
        <f aca="true">NOW()</f>
        <v>43608.705353358</v>
      </c>
      <c r="L188" s="76" t="s">
        <v>302</v>
      </c>
      <c r="M188" s="37" t="s">
        <v>133</v>
      </c>
      <c r="N188" s="15" t="str">
        <f aca="false">A188&amp;","&amp;G188</f>
        <v>,</v>
      </c>
    </row>
    <row r="189" customFormat="false" ht="12.75" hidden="false" customHeight="false" outlineLevel="0" collapsed="false">
      <c r="A189" s="31"/>
      <c r="B189" s="32"/>
      <c r="D189" s="71" t="s">
        <v>302</v>
      </c>
      <c r="I189" s="32" t="s">
        <v>121</v>
      </c>
      <c r="J189" s="34" t="n">
        <f aca="true">NOW()</f>
        <v>43608.705353358</v>
      </c>
      <c r="K189" s="35" t="n">
        <f aca="true">NOW()</f>
        <v>43608.7053533581</v>
      </c>
      <c r="L189" s="76" t="s">
        <v>302</v>
      </c>
      <c r="M189" s="37" t="s">
        <v>133</v>
      </c>
      <c r="N189" s="15" t="str">
        <f aca="false">A189&amp;","&amp;G189</f>
        <v>,</v>
      </c>
    </row>
    <row r="190" customFormat="false" ht="12.75" hidden="false" customHeight="false" outlineLevel="0" collapsed="false">
      <c r="A190" s="31"/>
      <c r="B190" s="32"/>
      <c r="D190" s="71" t="s">
        <v>302</v>
      </c>
      <c r="I190" s="32" t="s">
        <v>121</v>
      </c>
      <c r="J190" s="34" t="n">
        <f aca="true">NOW()</f>
        <v>43608.7053533582</v>
      </c>
      <c r="K190" s="35" t="n">
        <f aca="true">NOW()</f>
        <v>43608.7053533582</v>
      </c>
      <c r="L190" s="76" t="s">
        <v>302</v>
      </c>
      <c r="M190" s="37" t="s">
        <v>133</v>
      </c>
      <c r="N190" s="15" t="str">
        <f aca="false">A190&amp;","&amp;G190</f>
        <v>,</v>
      </c>
    </row>
    <row r="191" customFormat="false" ht="12.75" hidden="false" customHeight="false" outlineLevel="0" collapsed="false">
      <c r="A191" s="31"/>
      <c r="B191" s="32"/>
      <c r="D191" s="71" t="s">
        <v>302</v>
      </c>
      <c r="I191" s="32" t="s">
        <v>121</v>
      </c>
      <c r="J191" s="34" t="n">
        <f aca="true">NOW()</f>
        <v>43608.7053533583</v>
      </c>
      <c r="K191" s="35" t="n">
        <f aca="true">NOW()</f>
        <v>43608.7053533583</v>
      </c>
      <c r="L191" s="76" t="s">
        <v>302</v>
      </c>
      <c r="M191" s="37" t="s">
        <v>133</v>
      </c>
      <c r="N191" s="15" t="str">
        <f aca="false">A191&amp;","&amp;G191</f>
        <v>,</v>
      </c>
    </row>
    <row r="192" customFormat="false" ht="12.75" hidden="false" customHeight="false" outlineLevel="0" collapsed="false">
      <c r="A192" s="31"/>
      <c r="B192" s="32"/>
      <c r="D192" s="71" t="s">
        <v>302</v>
      </c>
      <c r="I192" s="32" t="s">
        <v>121</v>
      </c>
      <c r="J192" s="34" t="n">
        <f aca="true">NOW()</f>
        <v>43608.7053533584</v>
      </c>
      <c r="K192" s="35" t="n">
        <f aca="true">NOW()</f>
        <v>43608.7053533584</v>
      </c>
      <c r="L192" s="76" t="s">
        <v>302</v>
      </c>
      <c r="M192" s="37" t="s">
        <v>133</v>
      </c>
      <c r="N192" s="15" t="str">
        <f aca="false">A192&amp;","&amp;G192</f>
        <v>,</v>
      </c>
    </row>
    <row r="193" customFormat="false" ht="12.75" hidden="false" customHeight="false" outlineLevel="0" collapsed="false">
      <c r="A193" s="31"/>
      <c r="B193" s="32"/>
      <c r="D193" s="71" t="s">
        <v>302</v>
      </c>
      <c r="I193" s="32" t="s">
        <v>121</v>
      </c>
      <c r="J193" s="34" t="n">
        <f aca="true">NOW()</f>
        <v>43608.7053533585</v>
      </c>
      <c r="K193" s="35" t="n">
        <f aca="true">NOW()</f>
        <v>43608.7053533585</v>
      </c>
      <c r="L193" s="76" t="s">
        <v>302</v>
      </c>
      <c r="M193" s="37" t="s">
        <v>133</v>
      </c>
      <c r="N193" s="15" t="str">
        <f aca="false">A193&amp;","&amp;G193</f>
        <v>,</v>
      </c>
    </row>
    <row r="194" customFormat="false" ht="12.75" hidden="false" customHeight="false" outlineLevel="0" collapsed="false">
      <c r="A194" s="31"/>
      <c r="B194" s="32"/>
      <c r="D194" s="71" t="s">
        <v>302</v>
      </c>
      <c r="I194" s="32" t="s">
        <v>121</v>
      </c>
      <c r="J194" s="34" t="n">
        <f aca="true">NOW()</f>
        <v>43608.7053533586</v>
      </c>
      <c r="K194" s="35" t="n">
        <f aca="true">NOW()</f>
        <v>43608.7053533586</v>
      </c>
      <c r="L194" s="76" t="s">
        <v>302</v>
      </c>
      <c r="M194" s="37" t="s">
        <v>133</v>
      </c>
      <c r="N194" s="15" t="str">
        <f aca="false">A194&amp;","&amp;G194</f>
        <v>,</v>
      </c>
    </row>
    <row r="195" customFormat="false" ht="12.75" hidden="false" customHeight="false" outlineLevel="0" collapsed="false">
      <c r="A195" s="31"/>
      <c r="B195" s="32"/>
      <c r="D195" s="71" t="s">
        <v>302</v>
      </c>
      <c r="I195" s="32" t="s">
        <v>121</v>
      </c>
      <c r="J195" s="34" t="n">
        <f aca="true">NOW()</f>
        <v>43608.7053533587</v>
      </c>
      <c r="K195" s="35" t="n">
        <f aca="true">NOW()</f>
        <v>43608.7053533587</v>
      </c>
      <c r="L195" s="76" t="s">
        <v>302</v>
      </c>
      <c r="M195" s="37" t="s">
        <v>133</v>
      </c>
      <c r="N195" s="15" t="str">
        <f aca="false">A195&amp;","&amp;G195</f>
        <v>,</v>
      </c>
    </row>
    <row r="196" customFormat="false" ht="12.75" hidden="false" customHeight="false" outlineLevel="0" collapsed="false">
      <c r="A196" s="31"/>
      <c r="B196" s="32"/>
      <c r="D196" s="71" t="s">
        <v>302</v>
      </c>
      <c r="I196" s="32" t="s">
        <v>121</v>
      </c>
      <c r="J196" s="34" t="n">
        <f aca="true">NOW()</f>
        <v>43608.7053533588</v>
      </c>
      <c r="K196" s="35" t="n">
        <f aca="true">NOW()</f>
        <v>43608.7053533589</v>
      </c>
      <c r="L196" s="76" t="s">
        <v>302</v>
      </c>
      <c r="M196" s="37" t="s">
        <v>133</v>
      </c>
      <c r="N196" s="15" t="str">
        <f aca="false">A196&amp;","&amp;G196</f>
        <v>,</v>
      </c>
    </row>
    <row r="197" customFormat="false" ht="12.75" hidden="false" customHeight="false" outlineLevel="0" collapsed="false">
      <c r="A197" s="31"/>
      <c r="B197" s="32"/>
      <c r="D197" s="71" t="s">
        <v>302</v>
      </c>
      <c r="I197" s="32" t="s">
        <v>121</v>
      </c>
      <c r="J197" s="34" t="n">
        <f aca="true">NOW()</f>
        <v>43608.7053533589</v>
      </c>
      <c r="K197" s="35" t="n">
        <f aca="true">NOW()</f>
        <v>43608.705353359</v>
      </c>
      <c r="L197" s="76" t="s">
        <v>302</v>
      </c>
      <c r="M197" s="37" t="s">
        <v>133</v>
      </c>
      <c r="N197" s="15" t="str">
        <f aca="false">A197&amp;","&amp;G197</f>
        <v>,</v>
      </c>
    </row>
    <row r="198" customFormat="false" ht="12.75" hidden="false" customHeight="false" outlineLevel="0" collapsed="false">
      <c r="A198" s="31"/>
      <c r="B198" s="32"/>
      <c r="D198" s="71" t="s">
        <v>302</v>
      </c>
      <c r="I198" s="32" t="s">
        <v>121</v>
      </c>
      <c r="J198" s="34" t="n">
        <f aca="true">NOW()</f>
        <v>43608.7053533591</v>
      </c>
      <c r="K198" s="35" t="n">
        <f aca="true">NOW()</f>
        <v>43608.7053533591</v>
      </c>
      <c r="L198" s="76" t="s">
        <v>302</v>
      </c>
      <c r="M198" s="37" t="s">
        <v>133</v>
      </c>
      <c r="N198" s="15" t="str">
        <f aca="false">A198&amp;","&amp;G198</f>
        <v>,</v>
      </c>
    </row>
    <row r="199" customFormat="false" ht="12.75" hidden="false" customHeight="false" outlineLevel="0" collapsed="false">
      <c r="A199" s="31"/>
      <c r="B199" s="32"/>
      <c r="D199" s="71" t="s">
        <v>302</v>
      </c>
      <c r="I199" s="32" t="s">
        <v>121</v>
      </c>
      <c r="J199" s="34" t="n">
        <f aca="true">NOW()</f>
        <v>43608.7053533592</v>
      </c>
      <c r="K199" s="35" t="n">
        <f aca="true">NOW()</f>
        <v>43608.7053533592</v>
      </c>
      <c r="L199" s="76" t="s">
        <v>302</v>
      </c>
      <c r="M199" s="37" t="s">
        <v>133</v>
      </c>
      <c r="N199" s="15" t="str">
        <f aca="false">A199&amp;","&amp;G199</f>
        <v>,</v>
      </c>
    </row>
    <row r="200" customFormat="false" ht="12.75" hidden="false" customHeight="false" outlineLevel="0" collapsed="false">
      <c r="A200" s="31"/>
      <c r="B200" s="32"/>
      <c r="D200" s="71" t="s">
        <v>302</v>
      </c>
      <c r="I200" s="32" t="s">
        <v>121</v>
      </c>
      <c r="J200" s="34" t="n">
        <f aca="true">NOW()</f>
        <v>43608.7053533593</v>
      </c>
      <c r="K200" s="35" t="n">
        <f aca="true">NOW()</f>
        <v>43608.7053533593</v>
      </c>
      <c r="L200" s="76" t="s">
        <v>302</v>
      </c>
      <c r="M200" s="37" t="s">
        <v>133</v>
      </c>
      <c r="N200" s="15" t="str">
        <f aca="false">A200&amp;","&amp;G200</f>
        <v>,</v>
      </c>
    </row>
  </sheetData>
  <dataValidations count="6">
    <dataValidation allowBlank="true" operator="between" showDropDown="false" showErrorMessage="true" showInputMessage="false" sqref="I2:I200" type="list">
      <formula1>ContactID</formula1>
      <formula2>0</formula2>
    </dataValidation>
    <dataValidation allowBlank="true" operator="between" showDropDown="false" showErrorMessage="true" showInputMessage="false" sqref="D2:D200 L2:L200" type="list">
      <formula1>SystemID</formula1>
      <formula2>0</formula2>
    </dataValidation>
    <dataValidation allowBlank="true" operator="between" showDropDown="false" showErrorMessage="true" showInputMessage="false" sqref="C19:C200" type="list">
      <formula1>OmniClassTable21</formula1>
      <formula2>0</formula2>
    </dataValidation>
    <dataValidation allowBlank="true" operator="between" showDropDown="false" showErrorMessage="true" showInputMessage="false" sqref="B2:B200" type="list">
      <formula1>FacilityID</formula1>
      <formula2>0</formula2>
    </dataValidation>
    <dataValidation allowBlank="true" operator="between" showDropDown="false" showErrorMessage="true" showInputMessage="false" sqref="M2:M200" type="list">
      <formula1>0</formula1>
      <formula2>0</formula2>
    </dataValidation>
    <dataValidation allowBlank="true" operator="between" showDropDown="false" showErrorMessage="true" showInputMessage="false" sqref="C2:C18" type="list">
      <formula1>Перечень_разделов_классификатора</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99CC00"/>
    <pageSetUpPr fitToPage="false"/>
  </sheetPr>
  <dimension ref="A1:Q2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G10" activeCellId="0" sqref="G10"/>
    </sheetView>
  </sheetViews>
  <sheetFormatPr defaultRowHeight="12.75" zeroHeight="false" outlineLevelRow="0" outlineLevelCol="0"/>
  <cols>
    <col collapsed="false" customWidth="true" hidden="false" outlineLevel="0" max="1" min="1" style="18" width="4.57"/>
    <col collapsed="false" customWidth="true" hidden="false" outlineLevel="0" max="2" min="2" style="18" width="27.12"/>
    <col collapsed="false" customWidth="true" hidden="false" outlineLevel="0" max="3" min="3" style="18" width="9.42"/>
    <col collapsed="false" customWidth="true" hidden="false" outlineLevel="0" max="4" min="4" style="18" width="27.12"/>
    <col collapsed="false" customWidth="true" hidden="false" outlineLevel="0" max="5" min="5" style="18" width="7.87"/>
    <col collapsed="false" customWidth="true" hidden="false" outlineLevel="0" max="6" min="6" style="18" width="34.59"/>
    <col collapsed="false" customWidth="true" hidden="false" outlineLevel="0" max="7" min="7" style="19" width="47.86"/>
    <col collapsed="false" customWidth="true" hidden="false" outlineLevel="0" max="8" min="8" style="19" width="4.71"/>
    <col collapsed="false" customWidth="true" hidden="false" outlineLevel="0" max="9" min="9" style="19" width="5.14"/>
    <col collapsed="false" customWidth="true" hidden="false" outlineLevel="0" max="10" min="10" style="18" width="46.29"/>
    <col collapsed="false" customWidth="true" hidden="false" outlineLevel="0" max="11" min="11" style="20" width="3.42"/>
    <col collapsed="false" customWidth="true" hidden="false" outlineLevel="0" max="12" min="12" style="18" width="18.42"/>
    <col collapsed="false" customWidth="true" hidden="false" outlineLevel="0" max="13" min="13" style="18" width="11.71"/>
    <col collapsed="false" customWidth="true" hidden="false" outlineLevel="0" max="14" min="14" style="18" width="5.57"/>
    <col collapsed="false" customWidth="true" hidden="false" outlineLevel="0" max="15" min="15" style="39" width="47.86"/>
    <col collapsed="false" customWidth="true" hidden="false" outlineLevel="0" max="16" min="16" style="22" width="3.3"/>
    <col collapsed="false" customWidth="true" hidden="false" outlineLevel="0" max="17" min="17" style="23" width="48.28"/>
    <col collapsed="false" customWidth="true" hidden="false" outlineLevel="0" max="1025" min="18" style="0" width="9"/>
  </cols>
  <sheetData>
    <row r="1" s="56" customFormat="true" ht="103.5" hidden="false" customHeight="false" outlineLevel="0" collapsed="false">
      <c r="A1" s="24" t="s">
        <v>297</v>
      </c>
      <c r="B1" s="42" t="s">
        <v>143</v>
      </c>
      <c r="C1" s="54" t="s">
        <v>167</v>
      </c>
      <c r="D1" s="54" t="s">
        <v>207</v>
      </c>
      <c r="E1" s="78" t="s">
        <v>150</v>
      </c>
      <c r="F1" s="24" t="s">
        <v>298</v>
      </c>
      <c r="G1" s="41" t="s">
        <v>299</v>
      </c>
      <c r="H1" s="26" t="s">
        <v>99</v>
      </c>
      <c r="I1" s="26" t="s">
        <v>100</v>
      </c>
      <c r="J1" s="24" t="s">
        <v>300</v>
      </c>
      <c r="K1" s="40" t="s">
        <v>301</v>
      </c>
      <c r="L1" s="55" t="s">
        <v>116</v>
      </c>
      <c r="M1" s="24" t="s">
        <v>117</v>
      </c>
      <c r="N1" s="24" t="s">
        <v>118</v>
      </c>
      <c r="O1" s="41" t="s">
        <v>119</v>
      </c>
      <c r="P1" s="24" t="s">
        <v>120</v>
      </c>
      <c r="Q1" s="70" t="s">
        <v>302</v>
      </c>
    </row>
    <row r="2" customFormat="false" ht="14.65" hidden="false" customHeight="false" outlineLevel="0" collapsed="false">
      <c r="A2" s="57" t="n">
        <f aca="false">ROW()-1</f>
        <v>1</v>
      </c>
      <c r="B2" s="58" t="s">
        <v>303</v>
      </c>
      <c r="C2" s="58"/>
      <c r="D2" s="58"/>
      <c r="E2" s="58" t="s">
        <v>169</v>
      </c>
      <c r="F2" s="58" t="s">
        <v>327</v>
      </c>
      <c r="G2" s="79" t="s">
        <v>305</v>
      </c>
      <c r="H2" s="60"/>
      <c r="I2" s="60"/>
      <c r="J2" s="80" t="s">
        <v>328</v>
      </c>
      <c r="K2" s="61"/>
      <c r="L2" s="58" t="s">
        <v>132</v>
      </c>
      <c r="M2" s="65" t="n">
        <f aca="true">NOW()</f>
        <v>43608.7053533761</v>
      </c>
      <c r="N2" s="66" t="n">
        <f aca="true">NOW()</f>
        <v>43608.7053533762</v>
      </c>
      <c r="O2" s="67" t="s">
        <v>305</v>
      </c>
      <c r="P2" s="68" t="s">
        <v>133</v>
      </c>
      <c r="Q2" s="81" t="str">
        <f aca="false">_xlfn.CONCAT(A2,",",J2)</f>
        <v>1,Конструкции</v>
      </c>
    </row>
    <row r="3" customFormat="false" ht="14.65" hidden="false" customHeight="false" outlineLevel="0" collapsed="false">
      <c r="A3" s="57" t="n">
        <f aca="false">ROW()-1</f>
        <v>2</v>
      </c>
      <c r="B3" s="58" t="s">
        <v>303</v>
      </c>
      <c r="C3" s="58"/>
      <c r="D3" s="58"/>
      <c r="E3" s="58" t="s">
        <v>169</v>
      </c>
      <c r="F3" s="58" t="s">
        <v>329</v>
      </c>
      <c r="G3" s="79" t="s">
        <v>308</v>
      </c>
      <c r="H3" s="60"/>
      <c r="I3" s="60"/>
      <c r="J3" s="80" t="s">
        <v>330</v>
      </c>
      <c r="K3" s="61"/>
      <c r="L3" s="58" t="s">
        <v>132</v>
      </c>
      <c r="M3" s="65" t="n">
        <f aca="true">NOW()</f>
        <v>43608.7053533764</v>
      </c>
      <c r="N3" s="66" t="n">
        <f aca="true">NOW()</f>
        <v>43608.7053533764</v>
      </c>
      <c r="O3" s="67" t="s">
        <v>310</v>
      </c>
      <c r="P3" s="68" t="s">
        <v>133</v>
      </c>
      <c r="Q3" s="81" t="str">
        <f aca="false">_xlfn.CONCAT(A3,",",J3)</f>
        <v>2,Балки опорные</v>
      </c>
    </row>
    <row r="4" customFormat="false" ht="14.65" hidden="false" customHeight="false" outlineLevel="0" collapsed="false">
      <c r="A4" s="57" t="n">
        <f aca="false">ROW()-1</f>
        <v>3</v>
      </c>
      <c r="B4" s="58" t="s">
        <v>303</v>
      </c>
      <c r="C4" s="58"/>
      <c r="D4" s="58"/>
      <c r="E4" s="58" t="s">
        <v>169</v>
      </c>
      <c r="F4" s="58" t="s">
        <v>331</v>
      </c>
      <c r="G4" s="79" t="s">
        <v>312</v>
      </c>
      <c r="H4" s="60"/>
      <c r="I4" s="60"/>
      <c r="J4" s="80" t="s">
        <v>332</v>
      </c>
      <c r="K4" s="61"/>
      <c r="L4" s="58" t="s">
        <v>132</v>
      </c>
      <c r="M4" s="65" t="n">
        <f aca="true">NOW()</f>
        <v>43608.7053533766</v>
      </c>
      <c r="N4" s="66" t="n">
        <f aca="true">NOW()</f>
        <v>43608.7053533766</v>
      </c>
      <c r="O4" s="67" t="s">
        <v>314</v>
      </c>
      <c r="P4" s="68" t="s">
        <v>133</v>
      </c>
      <c r="Q4" s="81" t="str">
        <f aca="false">_xlfn.CONCAT(A4,",",J4)</f>
        <v>3,Перекрытие</v>
      </c>
    </row>
    <row r="5" customFormat="false" ht="14.65" hidden="false" customHeight="false" outlineLevel="0" collapsed="false">
      <c r="A5" s="57" t="n">
        <f aca="false">ROW()-1</f>
        <v>4</v>
      </c>
      <c r="B5" s="58" t="s">
        <v>303</v>
      </c>
      <c r="C5" s="58"/>
      <c r="D5" s="58"/>
      <c r="E5" s="58" t="s">
        <v>169</v>
      </c>
      <c r="F5" s="58" t="s">
        <v>333</v>
      </c>
      <c r="G5" s="79" t="s">
        <v>316</v>
      </c>
      <c r="H5" s="60"/>
      <c r="I5" s="60"/>
      <c r="J5" s="58" t="s">
        <v>317</v>
      </c>
      <c r="K5" s="61"/>
      <c r="L5" s="58" t="s">
        <v>132</v>
      </c>
      <c r="M5" s="65" t="n">
        <f aca="true">NOW()</f>
        <v>43608.7053533767</v>
      </c>
      <c r="N5" s="66" t="n">
        <f aca="true">NOW()</f>
        <v>43608.7053533768</v>
      </c>
      <c r="O5" s="67" t="s">
        <v>316</v>
      </c>
      <c r="P5" s="68" t="s">
        <v>133</v>
      </c>
      <c r="Q5" s="81" t="str">
        <f aca="false">_xlfn.CONCAT(A5,",",J5)</f>
        <v>4,Возведение несущих и ограждающих конструкций</v>
      </c>
    </row>
    <row r="6" customFormat="false" ht="14.65" hidden="false" customHeight="false" outlineLevel="0" collapsed="false">
      <c r="A6" s="57" t="n">
        <f aca="false">ROW()-1</f>
        <v>5</v>
      </c>
      <c r="B6" s="58" t="s">
        <v>303</v>
      </c>
      <c r="C6" s="58"/>
      <c r="D6" s="58"/>
      <c r="E6" s="58" t="s">
        <v>169</v>
      </c>
      <c r="F6" s="58" t="s">
        <v>327</v>
      </c>
      <c r="G6" s="79" t="s">
        <v>319</v>
      </c>
      <c r="H6" s="60"/>
      <c r="I6" s="60"/>
      <c r="J6" s="80" t="s">
        <v>334</v>
      </c>
      <c r="K6" s="61"/>
      <c r="L6" s="58" t="s">
        <v>132</v>
      </c>
      <c r="M6" s="65" t="n">
        <f aca="true">NOW()</f>
        <v>43608.7053533769</v>
      </c>
      <c r="N6" s="66" t="n">
        <f aca="true">NOW()</f>
        <v>43608.7053533769</v>
      </c>
      <c r="O6" s="67" t="s">
        <v>319</v>
      </c>
      <c r="P6" s="68" t="s">
        <v>133</v>
      </c>
      <c r="Q6" s="81" t="str">
        <f aca="false">_xlfn.CONCAT(A6,",",J6)</f>
        <v>5,Фундамент</v>
      </c>
    </row>
    <row r="7" customFormat="false" ht="14.65" hidden="false" customHeight="false" outlineLevel="0" collapsed="false">
      <c r="A7" s="57" t="n">
        <f aca="false">ROW()-1</f>
        <v>6</v>
      </c>
      <c r="B7" s="58"/>
      <c r="C7" s="58" t="s">
        <v>175</v>
      </c>
      <c r="D7" s="58"/>
      <c r="E7" s="58" t="s">
        <v>176</v>
      </c>
      <c r="F7" s="58" t="s">
        <v>335</v>
      </c>
      <c r="G7" s="79" t="s">
        <v>322</v>
      </c>
      <c r="H7" s="60"/>
      <c r="I7" s="60"/>
      <c r="J7" s="58" t="s">
        <v>323</v>
      </c>
      <c r="K7" s="61"/>
      <c r="L7" s="58" t="s">
        <v>132</v>
      </c>
      <c r="M7" s="65" t="n">
        <f aca="true">NOW()</f>
        <v>43608.7053533771</v>
      </c>
      <c r="N7" s="66" t="n">
        <f aca="true">NOW()</f>
        <v>43608.7053533771</v>
      </c>
      <c r="O7" s="67" t="s">
        <v>322</v>
      </c>
      <c r="P7" s="68" t="s">
        <v>133</v>
      </c>
      <c r="Q7" s="81" t="str">
        <f aca="false">_xlfn.CONCAT(A7,",",J7)</f>
        <v>6,Монтаж оборудования</v>
      </c>
    </row>
    <row r="8" customFormat="false" ht="14.65" hidden="false" customHeight="false" outlineLevel="0" collapsed="false">
      <c r="A8" s="57" t="n">
        <f aca="false">ROW()-1</f>
        <v>7</v>
      </c>
      <c r="B8" s="58"/>
      <c r="C8" s="58" t="s">
        <v>175</v>
      </c>
      <c r="D8" s="58"/>
      <c r="E8" s="58" t="s">
        <v>176</v>
      </c>
      <c r="F8" s="58" t="s">
        <v>336</v>
      </c>
      <c r="G8" s="79" t="s">
        <v>325</v>
      </c>
      <c r="H8" s="60"/>
      <c r="I8" s="60"/>
      <c r="J8" s="58" t="s">
        <v>326</v>
      </c>
      <c r="K8" s="61"/>
      <c r="L8" s="58" t="s">
        <v>139</v>
      </c>
      <c r="M8" s="65" t="n">
        <f aca="true">NOW()</f>
        <v>43608.7053533773</v>
      </c>
      <c r="N8" s="66" t="n">
        <f aca="true">NOW()</f>
        <v>43608.7053533773</v>
      </c>
      <c r="O8" s="67" t="s">
        <v>325</v>
      </c>
      <c r="P8" s="68" t="s">
        <v>133</v>
      </c>
      <c r="Q8" s="81" t="str">
        <f aca="false">_xlfn.CONCAT(A8,",",J8)</f>
        <v>7,Монтаж вспомогательного оборудования</v>
      </c>
    </row>
    <row r="9" customFormat="false" ht="14.65" hidden="false" customHeight="false" outlineLevel="0" collapsed="false">
      <c r="A9" s="57" t="n">
        <f aca="false">ROW()-1</f>
        <v>8</v>
      </c>
      <c r="B9" s="58"/>
      <c r="C9" s="58" t="s">
        <v>175</v>
      </c>
      <c r="D9" s="58"/>
      <c r="E9" s="58" t="s">
        <v>176</v>
      </c>
      <c r="F9" s="58" t="s">
        <v>329</v>
      </c>
      <c r="G9" s="79"/>
      <c r="H9" s="60"/>
      <c r="I9" s="60"/>
      <c r="J9" s="58" t="s">
        <v>326</v>
      </c>
      <c r="K9" s="61"/>
      <c r="L9" s="58" t="s">
        <v>139</v>
      </c>
      <c r="M9" s="65" t="n">
        <f aca="true">NOW()</f>
        <v>43608.7053533774</v>
      </c>
      <c r="N9" s="66" t="n">
        <f aca="true">NOW()</f>
        <v>43608.7053533775</v>
      </c>
      <c r="O9" s="67" t="s">
        <v>325</v>
      </c>
      <c r="P9" s="68"/>
      <c r="Q9" s="81" t="str">
        <f aca="false">_xlfn.CONCAT(A9,",",J9)</f>
        <v>8,Монтаж вспомогательного оборудования</v>
      </c>
    </row>
    <row r="10" customFormat="false" ht="14.65" hidden="false" customHeight="false" outlineLevel="0" collapsed="false">
      <c r="A10" s="57" t="n">
        <f aca="false">ROW()-1</f>
        <v>9</v>
      </c>
      <c r="B10" s="58"/>
      <c r="C10" s="58" t="s">
        <v>175</v>
      </c>
      <c r="D10" s="58"/>
      <c r="E10" s="58" t="s">
        <v>176</v>
      </c>
      <c r="F10" s="58" t="s">
        <v>337</v>
      </c>
      <c r="G10" s="79"/>
      <c r="H10" s="60"/>
      <c r="I10" s="60"/>
      <c r="J10" s="58" t="s">
        <v>326</v>
      </c>
      <c r="K10" s="61"/>
      <c r="L10" s="58" t="s">
        <v>139</v>
      </c>
      <c r="M10" s="65" t="n">
        <f aca="true">NOW()</f>
        <v>43608.7053533776</v>
      </c>
      <c r="N10" s="66" t="n">
        <f aca="true">NOW()</f>
        <v>43608.7053533776</v>
      </c>
      <c r="O10" s="67" t="s">
        <v>325</v>
      </c>
      <c r="P10" s="68"/>
      <c r="Q10" s="81" t="str">
        <f aca="false">_xlfn.CONCAT(A10,",",J10)</f>
        <v>9,Монтаж вспомогательного оборудования</v>
      </c>
    </row>
    <row r="11" customFormat="false" ht="14.65" hidden="false" customHeight="false" outlineLevel="0" collapsed="false">
      <c r="A11" s="57" t="n">
        <f aca="false">ROW()-1</f>
        <v>10</v>
      </c>
      <c r="B11" s="58"/>
      <c r="C11" s="58" t="s">
        <v>175</v>
      </c>
      <c r="D11" s="58"/>
      <c r="E11" s="58" t="s">
        <v>176</v>
      </c>
      <c r="F11" s="58" t="s">
        <v>338</v>
      </c>
      <c r="G11" s="79"/>
      <c r="H11" s="60"/>
      <c r="I11" s="60"/>
      <c r="J11" s="58" t="s">
        <v>326</v>
      </c>
      <c r="K11" s="61"/>
      <c r="L11" s="58" t="s">
        <v>139</v>
      </c>
      <c r="M11" s="65" t="n">
        <f aca="true">NOW()</f>
        <v>43608.7053533778</v>
      </c>
      <c r="N11" s="66" t="n">
        <f aca="true">NOW()</f>
        <v>43608.7053533778</v>
      </c>
      <c r="O11" s="67" t="s">
        <v>325</v>
      </c>
      <c r="P11" s="68"/>
      <c r="Q11" s="81" t="str">
        <f aca="false">_xlfn.CONCAT(A11,",",J11)</f>
        <v>10,Монтаж вспомогательного оборудования</v>
      </c>
    </row>
    <row r="12" customFormat="false" ht="14.65" hidden="false" customHeight="false" outlineLevel="0" collapsed="false">
      <c r="A12" s="57" t="n">
        <f aca="false">ROW()-1</f>
        <v>11</v>
      </c>
      <c r="B12" s="58"/>
      <c r="C12" s="58"/>
      <c r="D12" s="58" t="s">
        <v>339</v>
      </c>
      <c r="E12" s="58" t="s">
        <v>176</v>
      </c>
      <c r="F12" s="58" t="s">
        <v>340</v>
      </c>
      <c r="G12" s="79"/>
      <c r="H12" s="60"/>
      <c r="I12" s="60"/>
      <c r="J12" s="58" t="s">
        <v>326</v>
      </c>
      <c r="K12" s="61"/>
      <c r="L12" s="58" t="s">
        <v>139</v>
      </c>
      <c r="M12" s="65" t="n">
        <f aca="true">NOW()</f>
        <v>43608.705353378</v>
      </c>
      <c r="N12" s="66" t="n">
        <f aca="true">NOW()</f>
        <v>43608.705353378</v>
      </c>
      <c r="O12" s="67" t="s">
        <v>325</v>
      </c>
      <c r="P12" s="68"/>
      <c r="Q12" s="81" t="str">
        <f aca="false">_xlfn.CONCAT(A12,",",J12)</f>
        <v>11,Монтаж вспомогательного оборудования</v>
      </c>
    </row>
    <row r="13" customFormat="false" ht="14.65" hidden="false" customHeight="false" outlineLevel="0" collapsed="false">
      <c r="A13" s="57" t="n">
        <f aca="false">ROW()-1</f>
        <v>12</v>
      </c>
      <c r="B13" s="58"/>
      <c r="C13" s="58"/>
      <c r="D13" s="58" t="s">
        <v>339</v>
      </c>
      <c r="E13" s="58" t="s">
        <v>176</v>
      </c>
      <c r="F13" s="58" t="s">
        <v>341</v>
      </c>
      <c r="G13" s="79"/>
      <c r="H13" s="60"/>
      <c r="I13" s="60"/>
      <c r="J13" s="58" t="s">
        <v>326</v>
      </c>
      <c r="K13" s="61"/>
      <c r="L13" s="58" t="s">
        <v>139</v>
      </c>
      <c r="M13" s="65" t="n">
        <f aca="true">NOW()</f>
        <v>43608.7053533781</v>
      </c>
      <c r="N13" s="66" t="n">
        <f aca="true">NOW()</f>
        <v>43608.7053533782</v>
      </c>
      <c r="O13" s="67" t="s">
        <v>325</v>
      </c>
      <c r="P13" s="68"/>
      <c r="Q13" s="81" t="str">
        <f aca="false">_xlfn.CONCAT(A13,",",J13)</f>
        <v>12,Монтаж вспомогательного оборудования</v>
      </c>
    </row>
    <row r="14" customFormat="false" ht="14.65" hidden="false" customHeight="false" outlineLevel="0" collapsed="false">
      <c r="A14" s="57" t="n">
        <f aca="false">ROW()-1</f>
        <v>13</v>
      </c>
      <c r="B14" s="58"/>
      <c r="C14" s="58"/>
      <c r="D14" s="58" t="s">
        <v>339</v>
      </c>
      <c r="E14" s="58" t="s">
        <v>176</v>
      </c>
      <c r="F14" s="58" t="s">
        <v>342</v>
      </c>
      <c r="G14" s="79"/>
      <c r="H14" s="60"/>
      <c r="I14" s="60"/>
      <c r="J14" s="58" t="s">
        <v>326</v>
      </c>
      <c r="K14" s="61"/>
      <c r="L14" s="58" t="s">
        <v>139</v>
      </c>
      <c r="M14" s="65" t="n">
        <f aca="true">NOW()</f>
        <v>43608.7053533783</v>
      </c>
      <c r="N14" s="66" t="n">
        <f aca="true">NOW()</f>
        <v>43608.7053533783</v>
      </c>
      <c r="O14" s="67" t="s">
        <v>325</v>
      </c>
      <c r="P14" s="68"/>
      <c r="Q14" s="81" t="str">
        <f aca="false">_xlfn.CONCAT(A14,",",J14)</f>
        <v>13,Монтаж вспомогательного оборудования</v>
      </c>
    </row>
    <row r="15" customFormat="false" ht="14.65" hidden="false" customHeight="false" outlineLevel="0" collapsed="false">
      <c r="A15" s="57" t="n">
        <f aca="false">ROW()-1</f>
        <v>14</v>
      </c>
      <c r="B15" s="58"/>
      <c r="C15" s="58"/>
      <c r="D15" s="58" t="s">
        <v>339</v>
      </c>
      <c r="E15" s="58" t="s">
        <v>176</v>
      </c>
      <c r="F15" s="58" t="s">
        <v>343</v>
      </c>
      <c r="G15" s="79"/>
      <c r="H15" s="60"/>
      <c r="I15" s="60"/>
      <c r="J15" s="58" t="s">
        <v>326</v>
      </c>
      <c r="K15" s="61"/>
      <c r="L15" s="58" t="s">
        <v>139</v>
      </c>
      <c r="M15" s="65" t="n">
        <f aca="true">NOW()</f>
        <v>43608.7053533785</v>
      </c>
      <c r="N15" s="66" t="n">
        <f aca="true">NOW()</f>
        <v>43608.7053533785</v>
      </c>
      <c r="O15" s="67" t="s">
        <v>325</v>
      </c>
      <c r="P15" s="68"/>
      <c r="Q15" s="81" t="str">
        <f aca="false">_xlfn.CONCAT(A15,",",J15)</f>
        <v>14,Монтаж вспомогательного оборудования</v>
      </c>
    </row>
    <row r="16" customFormat="false" ht="14.65" hidden="false" customHeight="false" outlineLevel="0" collapsed="false">
      <c r="A16" s="57" t="n">
        <f aca="false">ROW()-1</f>
        <v>15</v>
      </c>
      <c r="B16" s="58"/>
      <c r="C16" s="58"/>
      <c r="D16" s="58" t="s">
        <v>339</v>
      </c>
      <c r="E16" s="58" t="s">
        <v>176</v>
      </c>
      <c r="F16" s="58" t="s">
        <v>344</v>
      </c>
      <c r="G16" s="79"/>
      <c r="H16" s="60"/>
      <c r="I16" s="60"/>
      <c r="J16" s="58" t="s">
        <v>326</v>
      </c>
      <c r="K16" s="61"/>
      <c r="L16" s="58" t="s">
        <v>139</v>
      </c>
      <c r="M16" s="65" t="n">
        <f aca="true">NOW()</f>
        <v>43608.7053533787</v>
      </c>
      <c r="N16" s="66" t="n">
        <f aca="true">NOW()</f>
        <v>43608.7053533787</v>
      </c>
      <c r="O16" s="67" t="s">
        <v>325</v>
      </c>
      <c r="P16" s="68"/>
      <c r="Q16" s="81" t="str">
        <f aca="false">_xlfn.CONCAT(A16,",",J16)</f>
        <v>15,Монтаж вспомогательного оборудования</v>
      </c>
    </row>
    <row r="17" customFormat="false" ht="12.75" hidden="false" customHeight="false" outlineLevel="0" collapsed="false">
      <c r="A17" s="31"/>
      <c r="B17" s="32"/>
      <c r="C17" s="32"/>
      <c r="D17" s="32"/>
      <c r="E17" s="32"/>
      <c r="F17" s="32"/>
      <c r="G17" s="71"/>
      <c r="L17" s="32"/>
      <c r="M17" s="34"/>
      <c r="N17" s="35"/>
      <c r="O17" s="76"/>
      <c r="P17" s="37"/>
      <c r="Q17" s="15"/>
    </row>
    <row r="18" customFormat="false" ht="12.75" hidden="false" customHeight="false" outlineLevel="0" collapsed="false">
      <c r="A18" s="31"/>
      <c r="B18" s="32"/>
      <c r="C18" s="32"/>
      <c r="D18" s="32"/>
      <c r="E18" s="32"/>
      <c r="F18" s="32"/>
      <c r="G18" s="71"/>
      <c r="L18" s="32"/>
      <c r="M18" s="34"/>
      <c r="N18" s="35"/>
      <c r="O18" s="76"/>
      <c r="P18" s="37"/>
      <c r="Q18" s="15"/>
    </row>
    <row r="19" customFormat="false" ht="12.75" hidden="false" customHeight="false" outlineLevel="0" collapsed="false">
      <c r="A19" s="31"/>
      <c r="B19" s="32"/>
      <c r="C19" s="32"/>
      <c r="D19" s="32"/>
      <c r="E19" s="32"/>
      <c r="F19" s="32"/>
      <c r="G19" s="71"/>
      <c r="L19" s="32"/>
      <c r="M19" s="34"/>
      <c r="N19" s="35"/>
      <c r="O19" s="76"/>
      <c r="P19" s="37"/>
      <c r="Q19" s="15"/>
    </row>
    <row r="20" customFormat="false" ht="12.75" hidden="false" customHeight="false" outlineLevel="0" collapsed="false">
      <c r="A20" s="31"/>
      <c r="B20" s="32"/>
      <c r="C20" s="32"/>
      <c r="D20" s="32"/>
      <c r="E20" s="32"/>
      <c r="F20" s="32"/>
      <c r="G20" s="71"/>
      <c r="L20" s="32"/>
      <c r="M20" s="34"/>
      <c r="N20" s="35"/>
      <c r="O20" s="76"/>
      <c r="P20" s="37"/>
      <c r="Q20" s="15"/>
    </row>
    <row r="21" customFormat="false" ht="12.75" hidden="false" customHeight="false" outlineLevel="0" collapsed="false">
      <c r="A21" s="31"/>
      <c r="B21" s="32"/>
      <c r="C21" s="32"/>
      <c r="D21" s="32"/>
      <c r="E21" s="32"/>
      <c r="F21" s="32"/>
      <c r="G21" s="71"/>
      <c r="L21" s="32"/>
      <c r="M21" s="34"/>
      <c r="N21" s="35"/>
      <c r="O21" s="76"/>
      <c r="P21" s="37"/>
      <c r="Q21" s="15"/>
    </row>
    <row r="22" customFormat="false" ht="12.75" hidden="false" customHeight="false" outlineLevel="0" collapsed="false">
      <c r="A22" s="31"/>
      <c r="B22" s="32"/>
      <c r="C22" s="32"/>
      <c r="D22" s="32"/>
      <c r="E22" s="32"/>
      <c r="F22" s="32"/>
      <c r="G22" s="71"/>
      <c r="L22" s="32"/>
      <c r="M22" s="34"/>
      <c r="N22" s="35"/>
      <c r="O22" s="76"/>
      <c r="P22" s="37"/>
      <c r="Q22" s="15"/>
    </row>
    <row r="23" customFormat="false" ht="12.75" hidden="false" customHeight="false" outlineLevel="0" collapsed="false">
      <c r="A23" s="31"/>
      <c r="B23" s="32"/>
      <c r="C23" s="32"/>
      <c r="D23" s="32"/>
      <c r="E23" s="32"/>
      <c r="F23" s="32"/>
      <c r="G23" s="71"/>
      <c r="L23" s="32"/>
      <c r="M23" s="34"/>
      <c r="N23" s="35"/>
      <c r="O23" s="76"/>
      <c r="P23" s="37"/>
      <c r="Q23" s="15"/>
    </row>
    <row r="24" customFormat="false" ht="12.75" hidden="false" customHeight="false" outlineLevel="0" collapsed="false">
      <c r="A24" s="31"/>
      <c r="B24" s="32"/>
      <c r="C24" s="32"/>
      <c r="D24" s="32"/>
      <c r="E24" s="32"/>
      <c r="F24" s="32"/>
      <c r="G24" s="71"/>
      <c r="L24" s="32"/>
      <c r="M24" s="34"/>
      <c r="N24" s="35"/>
      <c r="O24" s="76"/>
      <c r="P24" s="37"/>
      <c r="Q24" s="15"/>
    </row>
    <row r="25" customFormat="false" ht="12.75" hidden="false" customHeight="false" outlineLevel="0" collapsed="false">
      <c r="A25" s="31"/>
      <c r="B25" s="32"/>
      <c r="C25" s="32"/>
      <c r="D25" s="32"/>
      <c r="E25" s="32"/>
      <c r="F25" s="32"/>
      <c r="G25" s="71"/>
      <c r="L25" s="32"/>
      <c r="M25" s="34"/>
      <c r="N25" s="35"/>
      <c r="O25" s="76"/>
      <c r="P25" s="37"/>
      <c r="Q25" s="15"/>
    </row>
    <row r="26" customFormat="false" ht="12.75" hidden="false" customHeight="false" outlineLevel="0" collapsed="false">
      <c r="A26" s="31"/>
      <c r="B26" s="32"/>
      <c r="C26" s="32"/>
      <c r="D26" s="32"/>
      <c r="E26" s="32"/>
      <c r="F26" s="32"/>
      <c r="G26" s="71"/>
      <c r="L26" s="32"/>
      <c r="M26" s="34"/>
      <c r="N26" s="35"/>
      <c r="O26" s="76"/>
      <c r="P26" s="37"/>
      <c r="Q26" s="15"/>
    </row>
    <row r="27" customFormat="false" ht="12.75" hidden="false" customHeight="false" outlineLevel="0" collapsed="false">
      <c r="A27" s="31"/>
      <c r="B27" s="32"/>
      <c r="C27" s="32"/>
      <c r="D27" s="32"/>
      <c r="E27" s="32"/>
      <c r="F27" s="32"/>
      <c r="G27" s="71"/>
      <c r="L27" s="32"/>
      <c r="M27" s="34"/>
      <c r="N27" s="35"/>
      <c r="O27" s="76"/>
      <c r="P27" s="37"/>
      <c r="Q27" s="15"/>
    </row>
    <row r="28" customFormat="false" ht="12.75" hidden="false" customHeight="false" outlineLevel="0" collapsed="false">
      <c r="A28" s="31"/>
      <c r="B28" s="32"/>
      <c r="C28" s="32"/>
      <c r="D28" s="32"/>
      <c r="E28" s="32"/>
      <c r="F28" s="32"/>
      <c r="G28" s="71"/>
      <c r="L28" s="32"/>
      <c r="M28" s="34"/>
      <c r="N28" s="35"/>
      <c r="O28" s="76"/>
      <c r="P28" s="37"/>
      <c r="Q28" s="15"/>
    </row>
    <row r="29" customFormat="false" ht="12.75" hidden="false" customHeight="false" outlineLevel="0" collapsed="false">
      <c r="A29" s="31"/>
      <c r="B29" s="32"/>
      <c r="C29" s="32"/>
      <c r="D29" s="32"/>
      <c r="E29" s="32"/>
      <c r="F29" s="32"/>
      <c r="G29" s="71"/>
      <c r="L29" s="32"/>
      <c r="M29" s="34"/>
      <c r="N29" s="35"/>
      <c r="O29" s="76"/>
      <c r="P29" s="37"/>
      <c r="Q29" s="15"/>
    </row>
    <row r="30" customFormat="false" ht="12.75" hidden="false" customHeight="false" outlineLevel="0" collapsed="false">
      <c r="A30" s="31"/>
      <c r="B30" s="32"/>
      <c r="C30" s="32"/>
      <c r="D30" s="32"/>
      <c r="E30" s="32"/>
      <c r="F30" s="32"/>
      <c r="G30" s="71"/>
      <c r="L30" s="32"/>
      <c r="M30" s="34"/>
      <c r="N30" s="35"/>
      <c r="O30" s="76"/>
      <c r="P30" s="37"/>
      <c r="Q30" s="15"/>
    </row>
    <row r="31" customFormat="false" ht="12.75" hidden="false" customHeight="false" outlineLevel="0" collapsed="false">
      <c r="A31" s="31"/>
      <c r="B31" s="32"/>
      <c r="C31" s="32"/>
      <c r="D31" s="32"/>
      <c r="E31" s="32"/>
      <c r="F31" s="32"/>
      <c r="G31" s="71"/>
      <c r="L31" s="32"/>
      <c r="M31" s="34"/>
      <c r="N31" s="35"/>
      <c r="O31" s="76"/>
      <c r="P31" s="37"/>
      <c r="Q31" s="15"/>
    </row>
    <row r="32" customFormat="false" ht="12.75" hidden="false" customHeight="false" outlineLevel="0" collapsed="false">
      <c r="A32" s="31"/>
      <c r="B32" s="32"/>
      <c r="C32" s="32"/>
      <c r="D32" s="32"/>
      <c r="E32" s="32"/>
      <c r="F32" s="32"/>
      <c r="G32" s="71"/>
      <c r="L32" s="32"/>
      <c r="M32" s="34"/>
      <c r="N32" s="35"/>
      <c r="O32" s="76"/>
      <c r="P32" s="37"/>
      <c r="Q32" s="15"/>
    </row>
    <row r="33" customFormat="false" ht="12.75" hidden="false" customHeight="false" outlineLevel="0" collapsed="false">
      <c r="A33" s="31"/>
      <c r="B33" s="32"/>
      <c r="C33" s="32"/>
      <c r="D33" s="32"/>
      <c r="E33" s="32"/>
      <c r="F33" s="32"/>
      <c r="G33" s="71"/>
      <c r="L33" s="32"/>
      <c r="M33" s="34"/>
      <c r="N33" s="35"/>
      <c r="O33" s="76"/>
      <c r="P33" s="37"/>
      <c r="Q33" s="15"/>
    </row>
    <row r="34" customFormat="false" ht="12.75" hidden="false" customHeight="false" outlineLevel="0" collapsed="false">
      <c r="A34" s="31"/>
      <c r="B34" s="32"/>
      <c r="C34" s="32"/>
      <c r="D34" s="32"/>
      <c r="E34" s="32"/>
      <c r="G34" s="71"/>
      <c r="L34" s="32"/>
      <c r="M34" s="34"/>
      <c r="N34" s="35"/>
      <c r="O34" s="76"/>
      <c r="P34" s="37"/>
      <c r="Q34" s="15"/>
    </row>
    <row r="35" customFormat="false" ht="12.75" hidden="false" customHeight="false" outlineLevel="0" collapsed="false">
      <c r="A35" s="31"/>
      <c r="B35" s="32"/>
      <c r="C35" s="32"/>
      <c r="D35" s="32"/>
      <c r="E35" s="32"/>
      <c r="G35" s="71"/>
      <c r="L35" s="32"/>
      <c r="M35" s="34"/>
      <c r="N35" s="35"/>
      <c r="O35" s="76"/>
      <c r="P35" s="37"/>
      <c r="Q35" s="15"/>
    </row>
    <row r="36" customFormat="false" ht="12.75" hidden="false" customHeight="false" outlineLevel="0" collapsed="false">
      <c r="A36" s="31"/>
      <c r="B36" s="32"/>
      <c r="C36" s="32"/>
      <c r="D36" s="32"/>
      <c r="E36" s="32"/>
      <c r="G36" s="71"/>
      <c r="L36" s="32"/>
      <c r="M36" s="34"/>
      <c r="N36" s="35"/>
      <c r="O36" s="76"/>
      <c r="P36" s="37"/>
      <c r="Q36" s="15"/>
    </row>
    <row r="37" customFormat="false" ht="12.75" hidden="false" customHeight="false" outlineLevel="0" collapsed="false">
      <c r="A37" s="31"/>
      <c r="B37" s="32"/>
      <c r="C37" s="32"/>
      <c r="D37" s="32"/>
      <c r="E37" s="32"/>
      <c r="G37" s="71"/>
      <c r="L37" s="32"/>
      <c r="M37" s="34"/>
      <c r="N37" s="35"/>
      <c r="O37" s="76"/>
      <c r="P37" s="37"/>
      <c r="Q37" s="15"/>
    </row>
    <row r="38" customFormat="false" ht="12.75" hidden="false" customHeight="false" outlineLevel="0" collapsed="false">
      <c r="A38" s="31"/>
      <c r="B38" s="32"/>
      <c r="C38" s="32"/>
      <c r="D38" s="32"/>
      <c r="E38" s="32"/>
      <c r="G38" s="71"/>
      <c r="L38" s="32"/>
      <c r="M38" s="34"/>
      <c r="N38" s="35"/>
      <c r="O38" s="76"/>
      <c r="P38" s="37"/>
      <c r="Q38" s="15"/>
    </row>
    <row r="39" customFormat="false" ht="12.75" hidden="false" customHeight="false" outlineLevel="0" collapsed="false">
      <c r="A39" s="31"/>
      <c r="B39" s="32"/>
      <c r="C39" s="32"/>
      <c r="D39" s="32"/>
      <c r="E39" s="32"/>
      <c r="G39" s="71"/>
      <c r="L39" s="32"/>
      <c r="M39" s="34"/>
      <c r="N39" s="35"/>
      <c r="O39" s="76"/>
      <c r="P39" s="37"/>
      <c r="Q39" s="15"/>
    </row>
    <row r="40" customFormat="false" ht="12.75" hidden="false" customHeight="false" outlineLevel="0" collapsed="false">
      <c r="A40" s="31"/>
      <c r="B40" s="32"/>
      <c r="C40" s="32"/>
      <c r="D40" s="32"/>
      <c r="E40" s="32"/>
      <c r="G40" s="71"/>
      <c r="L40" s="32"/>
      <c r="M40" s="34"/>
      <c r="N40" s="35"/>
      <c r="O40" s="76"/>
      <c r="P40" s="37"/>
      <c r="Q40" s="15"/>
    </row>
    <row r="41" customFormat="false" ht="12.75" hidden="false" customHeight="false" outlineLevel="0" collapsed="false">
      <c r="A41" s="31"/>
      <c r="B41" s="32"/>
      <c r="C41" s="32"/>
      <c r="D41" s="32"/>
      <c r="E41" s="32"/>
      <c r="G41" s="71"/>
      <c r="L41" s="32"/>
      <c r="M41" s="34"/>
      <c r="N41" s="35"/>
      <c r="O41" s="76"/>
      <c r="P41" s="37"/>
      <c r="Q41" s="15"/>
    </row>
    <row r="42" customFormat="false" ht="12.75" hidden="false" customHeight="false" outlineLevel="0" collapsed="false">
      <c r="A42" s="31"/>
      <c r="B42" s="32"/>
      <c r="C42" s="32"/>
      <c r="D42" s="32"/>
      <c r="E42" s="32"/>
      <c r="G42" s="71"/>
      <c r="L42" s="32"/>
      <c r="M42" s="34"/>
      <c r="N42" s="35"/>
      <c r="O42" s="76"/>
      <c r="P42" s="37"/>
      <c r="Q42" s="15"/>
    </row>
    <row r="43" customFormat="false" ht="12.75" hidden="false" customHeight="false" outlineLevel="0" collapsed="false">
      <c r="A43" s="31"/>
      <c r="B43" s="32"/>
      <c r="C43" s="32"/>
      <c r="D43" s="32"/>
      <c r="E43" s="32"/>
      <c r="G43" s="71"/>
      <c r="L43" s="32"/>
      <c r="M43" s="34"/>
      <c r="N43" s="35"/>
      <c r="O43" s="76"/>
      <c r="P43" s="37"/>
      <c r="Q43" s="15"/>
    </row>
    <row r="44" customFormat="false" ht="12.75" hidden="false" customHeight="false" outlineLevel="0" collapsed="false">
      <c r="A44" s="31"/>
      <c r="B44" s="32"/>
      <c r="C44" s="32"/>
      <c r="D44" s="32"/>
      <c r="E44" s="32"/>
      <c r="G44" s="71"/>
      <c r="L44" s="32"/>
      <c r="M44" s="34"/>
      <c r="N44" s="35"/>
      <c r="O44" s="76"/>
      <c r="P44" s="37"/>
      <c r="Q44" s="15"/>
    </row>
    <row r="45" customFormat="false" ht="12.75" hidden="false" customHeight="false" outlineLevel="0" collapsed="false">
      <c r="A45" s="31"/>
      <c r="B45" s="32"/>
      <c r="C45" s="32"/>
      <c r="D45" s="32"/>
      <c r="E45" s="32"/>
      <c r="G45" s="71"/>
      <c r="L45" s="32"/>
      <c r="M45" s="34"/>
      <c r="N45" s="35"/>
      <c r="O45" s="76"/>
      <c r="P45" s="37"/>
      <c r="Q45" s="15"/>
    </row>
    <row r="46" customFormat="false" ht="12.75" hidden="false" customHeight="false" outlineLevel="0" collapsed="false">
      <c r="A46" s="31"/>
      <c r="B46" s="32"/>
      <c r="C46" s="32"/>
      <c r="D46" s="32"/>
      <c r="E46" s="32"/>
      <c r="G46" s="71"/>
      <c r="L46" s="32"/>
      <c r="M46" s="34"/>
      <c r="N46" s="35"/>
      <c r="O46" s="76"/>
      <c r="P46" s="37"/>
      <c r="Q46" s="15"/>
    </row>
    <row r="47" customFormat="false" ht="12.75" hidden="false" customHeight="false" outlineLevel="0" collapsed="false">
      <c r="A47" s="31"/>
      <c r="B47" s="32"/>
      <c r="C47" s="32"/>
      <c r="D47" s="32"/>
      <c r="E47" s="32"/>
      <c r="G47" s="71"/>
      <c r="L47" s="32"/>
      <c r="M47" s="34"/>
      <c r="N47" s="35"/>
      <c r="O47" s="76"/>
      <c r="P47" s="37"/>
      <c r="Q47" s="15"/>
    </row>
    <row r="48" customFormat="false" ht="12.75" hidden="false" customHeight="false" outlineLevel="0" collapsed="false">
      <c r="A48" s="31"/>
      <c r="B48" s="32"/>
      <c r="C48" s="32"/>
      <c r="D48" s="32"/>
      <c r="E48" s="32"/>
      <c r="G48" s="71"/>
      <c r="L48" s="32"/>
      <c r="M48" s="34"/>
      <c r="N48" s="35"/>
      <c r="O48" s="76"/>
      <c r="P48" s="37"/>
      <c r="Q48" s="15"/>
    </row>
    <row r="49" customFormat="false" ht="12.75" hidden="false" customHeight="false" outlineLevel="0" collapsed="false">
      <c r="A49" s="31"/>
      <c r="B49" s="32"/>
      <c r="C49" s="32"/>
      <c r="D49" s="32"/>
      <c r="E49" s="32"/>
      <c r="G49" s="71"/>
      <c r="L49" s="32"/>
      <c r="M49" s="34"/>
      <c r="N49" s="35"/>
      <c r="O49" s="76"/>
      <c r="P49" s="37"/>
      <c r="Q49" s="15"/>
    </row>
    <row r="50" customFormat="false" ht="12.75" hidden="false" customHeight="false" outlineLevel="0" collapsed="false">
      <c r="A50" s="31"/>
      <c r="B50" s="32"/>
      <c r="C50" s="32"/>
      <c r="D50" s="32"/>
      <c r="E50" s="32"/>
      <c r="G50" s="71"/>
      <c r="L50" s="32"/>
      <c r="M50" s="34"/>
      <c r="N50" s="35"/>
      <c r="O50" s="76"/>
      <c r="P50" s="37"/>
      <c r="Q50" s="15"/>
    </row>
    <row r="51" customFormat="false" ht="12.75" hidden="false" customHeight="false" outlineLevel="0" collapsed="false">
      <c r="A51" s="31"/>
      <c r="B51" s="32"/>
      <c r="C51" s="32"/>
      <c r="D51" s="32"/>
      <c r="E51" s="32"/>
      <c r="G51" s="71"/>
      <c r="L51" s="32"/>
      <c r="M51" s="34"/>
      <c r="N51" s="35"/>
      <c r="O51" s="76"/>
      <c r="P51" s="37"/>
      <c r="Q51" s="15"/>
    </row>
    <row r="52" customFormat="false" ht="12.75" hidden="false" customHeight="false" outlineLevel="0" collapsed="false">
      <c r="A52" s="31"/>
      <c r="B52" s="32"/>
      <c r="C52" s="32"/>
      <c r="D52" s="32"/>
      <c r="E52" s="32"/>
      <c r="G52" s="71"/>
      <c r="L52" s="32"/>
      <c r="M52" s="34"/>
      <c r="N52" s="35"/>
      <c r="O52" s="76"/>
      <c r="P52" s="37"/>
      <c r="Q52" s="15"/>
    </row>
    <row r="53" customFormat="false" ht="12.75" hidden="false" customHeight="false" outlineLevel="0" collapsed="false">
      <c r="A53" s="31"/>
      <c r="B53" s="32"/>
      <c r="C53" s="32"/>
      <c r="D53" s="32"/>
      <c r="E53" s="32"/>
      <c r="G53" s="71"/>
      <c r="L53" s="32"/>
      <c r="M53" s="34"/>
      <c r="N53" s="35"/>
      <c r="O53" s="76"/>
      <c r="P53" s="37"/>
      <c r="Q53" s="15"/>
    </row>
    <row r="54" customFormat="false" ht="12.75" hidden="false" customHeight="false" outlineLevel="0" collapsed="false">
      <c r="A54" s="31"/>
      <c r="B54" s="32"/>
      <c r="C54" s="32"/>
      <c r="D54" s="32"/>
      <c r="E54" s="32"/>
      <c r="G54" s="71"/>
      <c r="L54" s="32"/>
      <c r="M54" s="34"/>
      <c r="N54" s="35"/>
      <c r="O54" s="76"/>
      <c r="P54" s="37"/>
      <c r="Q54" s="15"/>
    </row>
    <row r="55" customFormat="false" ht="12.75" hidden="false" customHeight="false" outlineLevel="0" collapsed="false">
      <c r="A55" s="31"/>
      <c r="B55" s="32"/>
      <c r="C55" s="32"/>
      <c r="D55" s="32"/>
      <c r="E55" s="32"/>
      <c r="G55" s="71"/>
      <c r="L55" s="32"/>
      <c r="M55" s="34"/>
      <c r="N55" s="35"/>
      <c r="O55" s="76"/>
      <c r="P55" s="37"/>
      <c r="Q55" s="15"/>
    </row>
    <row r="56" customFormat="false" ht="12.75" hidden="false" customHeight="false" outlineLevel="0" collapsed="false">
      <c r="A56" s="31"/>
      <c r="B56" s="32"/>
      <c r="C56" s="32"/>
      <c r="D56" s="32"/>
      <c r="E56" s="32"/>
      <c r="G56" s="71"/>
      <c r="L56" s="32"/>
      <c r="M56" s="34"/>
      <c r="N56" s="35"/>
      <c r="O56" s="76"/>
      <c r="P56" s="37"/>
      <c r="Q56" s="15"/>
    </row>
    <row r="57" customFormat="false" ht="12.75" hidden="false" customHeight="false" outlineLevel="0" collapsed="false">
      <c r="A57" s="31"/>
      <c r="B57" s="32"/>
      <c r="C57" s="32"/>
      <c r="D57" s="32"/>
      <c r="E57" s="32"/>
      <c r="G57" s="71"/>
      <c r="L57" s="32"/>
      <c r="M57" s="34"/>
      <c r="N57" s="35"/>
      <c r="O57" s="76"/>
      <c r="P57" s="37"/>
      <c r="Q57" s="15"/>
    </row>
    <row r="58" customFormat="false" ht="12.75" hidden="false" customHeight="false" outlineLevel="0" collapsed="false">
      <c r="A58" s="31"/>
      <c r="B58" s="32"/>
      <c r="C58" s="32"/>
      <c r="D58" s="32"/>
      <c r="E58" s="32"/>
      <c r="G58" s="71"/>
      <c r="L58" s="32"/>
      <c r="M58" s="34"/>
      <c r="N58" s="35"/>
      <c r="O58" s="76"/>
      <c r="P58" s="37"/>
      <c r="Q58" s="15"/>
    </row>
    <row r="59" customFormat="false" ht="12.75" hidden="false" customHeight="false" outlineLevel="0" collapsed="false">
      <c r="A59" s="31"/>
      <c r="B59" s="32"/>
      <c r="C59" s="32"/>
      <c r="D59" s="32"/>
      <c r="E59" s="32"/>
      <c r="G59" s="71"/>
      <c r="L59" s="32"/>
      <c r="M59" s="34"/>
      <c r="N59" s="35"/>
      <c r="O59" s="76"/>
      <c r="P59" s="37"/>
      <c r="Q59" s="15"/>
    </row>
    <row r="60" customFormat="false" ht="12.75" hidden="false" customHeight="false" outlineLevel="0" collapsed="false">
      <c r="A60" s="31"/>
      <c r="B60" s="32"/>
      <c r="C60" s="32"/>
      <c r="D60" s="32"/>
      <c r="E60" s="32"/>
      <c r="G60" s="71"/>
      <c r="L60" s="32"/>
      <c r="M60" s="34"/>
      <c r="N60" s="35"/>
      <c r="O60" s="76"/>
      <c r="P60" s="37"/>
      <c r="Q60" s="15"/>
    </row>
    <row r="61" customFormat="false" ht="12.75" hidden="false" customHeight="false" outlineLevel="0" collapsed="false">
      <c r="A61" s="31"/>
      <c r="B61" s="32"/>
      <c r="C61" s="32"/>
      <c r="D61" s="32"/>
      <c r="E61" s="32"/>
      <c r="G61" s="71"/>
      <c r="L61" s="32"/>
      <c r="M61" s="34"/>
      <c r="N61" s="35"/>
      <c r="O61" s="76"/>
      <c r="P61" s="37"/>
      <c r="Q61" s="15"/>
    </row>
    <row r="62" customFormat="false" ht="12.75" hidden="false" customHeight="false" outlineLevel="0" collapsed="false">
      <c r="A62" s="31"/>
      <c r="B62" s="32"/>
      <c r="C62" s="32"/>
      <c r="D62" s="32"/>
      <c r="E62" s="32"/>
      <c r="G62" s="71"/>
      <c r="L62" s="32"/>
      <c r="M62" s="34"/>
      <c r="N62" s="35"/>
      <c r="O62" s="76"/>
      <c r="P62" s="37"/>
      <c r="Q62" s="15"/>
    </row>
    <row r="63" customFormat="false" ht="12.75" hidden="false" customHeight="false" outlineLevel="0" collapsed="false">
      <c r="A63" s="31"/>
      <c r="B63" s="32"/>
      <c r="C63" s="32"/>
      <c r="D63" s="32"/>
      <c r="E63" s="32"/>
      <c r="G63" s="71"/>
      <c r="L63" s="32"/>
      <c r="M63" s="34"/>
      <c r="N63" s="35"/>
      <c r="O63" s="76"/>
      <c r="P63" s="37"/>
      <c r="Q63" s="15"/>
    </row>
    <row r="64" customFormat="false" ht="12.75" hidden="false" customHeight="false" outlineLevel="0" collapsed="false">
      <c r="A64" s="31"/>
      <c r="B64" s="32"/>
      <c r="C64" s="32"/>
      <c r="D64" s="32"/>
      <c r="E64" s="32"/>
      <c r="G64" s="71"/>
      <c r="L64" s="32"/>
      <c r="M64" s="34"/>
      <c r="N64" s="35"/>
      <c r="O64" s="76"/>
      <c r="P64" s="37"/>
      <c r="Q64" s="15"/>
    </row>
    <row r="65" customFormat="false" ht="12.75" hidden="false" customHeight="false" outlineLevel="0" collapsed="false">
      <c r="A65" s="31"/>
      <c r="B65" s="32"/>
      <c r="C65" s="32"/>
      <c r="D65" s="32"/>
      <c r="E65" s="32"/>
      <c r="G65" s="71"/>
      <c r="L65" s="32"/>
      <c r="M65" s="34"/>
      <c r="N65" s="35"/>
      <c r="O65" s="76"/>
      <c r="P65" s="37"/>
      <c r="Q65" s="15"/>
    </row>
    <row r="66" customFormat="false" ht="12.75" hidden="false" customHeight="false" outlineLevel="0" collapsed="false">
      <c r="A66" s="31"/>
      <c r="B66" s="32"/>
      <c r="C66" s="32"/>
      <c r="D66" s="32"/>
      <c r="E66" s="32"/>
      <c r="G66" s="71"/>
      <c r="L66" s="32"/>
      <c r="M66" s="34"/>
      <c r="N66" s="35"/>
      <c r="O66" s="76"/>
      <c r="P66" s="37"/>
      <c r="Q66" s="15"/>
    </row>
    <row r="67" customFormat="false" ht="12.75" hidden="false" customHeight="false" outlineLevel="0" collapsed="false">
      <c r="A67" s="31"/>
      <c r="B67" s="32"/>
      <c r="C67" s="32"/>
      <c r="D67" s="32"/>
      <c r="E67" s="32"/>
      <c r="G67" s="71"/>
      <c r="L67" s="32"/>
      <c r="M67" s="34"/>
      <c r="N67" s="35"/>
      <c r="O67" s="76"/>
      <c r="P67" s="37"/>
      <c r="Q67" s="15"/>
    </row>
    <row r="68" customFormat="false" ht="12.75" hidden="false" customHeight="false" outlineLevel="0" collapsed="false">
      <c r="A68" s="31"/>
      <c r="B68" s="32"/>
      <c r="C68" s="32"/>
      <c r="D68" s="32"/>
      <c r="E68" s="32"/>
      <c r="G68" s="71"/>
      <c r="L68" s="32"/>
      <c r="M68" s="34"/>
      <c r="N68" s="35"/>
      <c r="O68" s="76"/>
      <c r="P68" s="37"/>
      <c r="Q68" s="15"/>
    </row>
    <row r="69" customFormat="false" ht="12.75" hidden="false" customHeight="false" outlineLevel="0" collapsed="false">
      <c r="A69" s="31"/>
      <c r="B69" s="32"/>
      <c r="C69" s="32"/>
      <c r="D69" s="32"/>
      <c r="E69" s="32"/>
      <c r="G69" s="71"/>
      <c r="L69" s="32"/>
      <c r="M69" s="34"/>
      <c r="N69" s="35"/>
      <c r="O69" s="76"/>
      <c r="P69" s="37"/>
      <c r="Q69" s="15"/>
    </row>
    <row r="70" customFormat="false" ht="12.75" hidden="false" customHeight="false" outlineLevel="0" collapsed="false">
      <c r="A70" s="31"/>
      <c r="B70" s="32"/>
      <c r="C70" s="32"/>
      <c r="D70" s="32"/>
      <c r="E70" s="32"/>
      <c r="G70" s="71"/>
      <c r="L70" s="32"/>
      <c r="M70" s="34"/>
      <c r="N70" s="35"/>
      <c r="O70" s="76"/>
      <c r="P70" s="37"/>
      <c r="Q70" s="15"/>
    </row>
    <row r="71" customFormat="false" ht="12.75" hidden="false" customHeight="false" outlineLevel="0" collapsed="false">
      <c r="A71" s="31"/>
      <c r="B71" s="32"/>
      <c r="C71" s="32"/>
      <c r="D71" s="32"/>
      <c r="E71" s="32"/>
      <c r="G71" s="71"/>
      <c r="L71" s="32"/>
      <c r="M71" s="34"/>
      <c r="N71" s="35"/>
      <c r="O71" s="76"/>
      <c r="P71" s="37"/>
      <c r="Q71" s="15"/>
    </row>
    <row r="72" customFormat="false" ht="12.75" hidden="false" customHeight="false" outlineLevel="0" collapsed="false">
      <c r="A72" s="31"/>
      <c r="B72" s="32"/>
      <c r="C72" s="32"/>
      <c r="D72" s="32"/>
      <c r="E72" s="32"/>
      <c r="G72" s="71"/>
      <c r="L72" s="32"/>
      <c r="M72" s="34"/>
      <c r="N72" s="35"/>
      <c r="O72" s="76"/>
      <c r="P72" s="37"/>
      <c r="Q72" s="15"/>
    </row>
    <row r="73" customFormat="false" ht="12.75" hidden="false" customHeight="false" outlineLevel="0" collapsed="false">
      <c r="A73" s="31"/>
      <c r="B73" s="32"/>
      <c r="C73" s="32"/>
      <c r="D73" s="32"/>
      <c r="E73" s="32"/>
      <c r="G73" s="71"/>
      <c r="L73" s="32"/>
      <c r="M73" s="34"/>
      <c r="N73" s="35"/>
      <c r="O73" s="76"/>
      <c r="P73" s="37"/>
      <c r="Q73" s="15"/>
    </row>
    <row r="74" customFormat="false" ht="12.75" hidden="false" customHeight="false" outlineLevel="0" collapsed="false">
      <c r="A74" s="31"/>
      <c r="B74" s="32"/>
      <c r="C74" s="32"/>
      <c r="D74" s="32"/>
      <c r="E74" s="32"/>
      <c r="G74" s="71"/>
      <c r="L74" s="32"/>
      <c r="M74" s="34"/>
      <c r="N74" s="35"/>
      <c r="O74" s="76"/>
      <c r="P74" s="37"/>
      <c r="Q74" s="15"/>
    </row>
    <row r="75" customFormat="false" ht="12.75" hidden="false" customHeight="false" outlineLevel="0" collapsed="false">
      <c r="A75" s="31"/>
      <c r="B75" s="32"/>
      <c r="C75" s="32"/>
      <c r="D75" s="32"/>
      <c r="E75" s="32"/>
      <c r="G75" s="71"/>
      <c r="L75" s="32"/>
      <c r="M75" s="34"/>
      <c r="N75" s="35"/>
      <c r="O75" s="76"/>
      <c r="P75" s="37"/>
      <c r="Q75" s="15"/>
    </row>
    <row r="76" customFormat="false" ht="12.75" hidden="false" customHeight="false" outlineLevel="0" collapsed="false">
      <c r="A76" s="31"/>
      <c r="B76" s="32"/>
      <c r="C76" s="32"/>
      <c r="D76" s="32"/>
      <c r="E76" s="32"/>
      <c r="G76" s="71"/>
      <c r="L76" s="32"/>
      <c r="M76" s="34"/>
      <c r="N76" s="35"/>
      <c r="O76" s="76"/>
      <c r="P76" s="37"/>
      <c r="Q76" s="15"/>
    </row>
    <row r="77" customFormat="false" ht="12.75" hidden="false" customHeight="false" outlineLevel="0" collapsed="false">
      <c r="A77" s="31"/>
      <c r="B77" s="32"/>
      <c r="C77" s="32"/>
      <c r="D77" s="32"/>
      <c r="E77" s="32"/>
      <c r="G77" s="71"/>
      <c r="L77" s="32"/>
      <c r="M77" s="34"/>
      <c r="N77" s="35"/>
      <c r="O77" s="76"/>
      <c r="P77" s="37"/>
      <c r="Q77" s="15"/>
    </row>
    <row r="78" customFormat="false" ht="12.75" hidden="false" customHeight="false" outlineLevel="0" collapsed="false">
      <c r="A78" s="31"/>
      <c r="B78" s="32"/>
      <c r="C78" s="32"/>
      <c r="D78" s="32"/>
      <c r="E78" s="32"/>
      <c r="G78" s="71"/>
      <c r="L78" s="32"/>
      <c r="M78" s="34"/>
      <c r="N78" s="35"/>
      <c r="O78" s="76"/>
      <c r="P78" s="37"/>
      <c r="Q78" s="15"/>
    </row>
    <row r="79" customFormat="false" ht="12.75" hidden="false" customHeight="false" outlineLevel="0" collapsed="false">
      <c r="A79" s="31"/>
      <c r="B79" s="32"/>
      <c r="C79" s="32"/>
      <c r="D79" s="32"/>
      <c r="E79" s="32"/>
      <c r="G79" s="71"/>
      <c r="L79" s="32"/>
      <c r="M79" s="34"/>
      <c r="N79" s="35"/>
      <c r="O79" s="76"/>
      <c r="P79" s="37"/>
      <c r="Q79" s="15"/>
    </row>
    <row r="80" customFormat="false" ht="12.75" hidden="false" customHeight="false" outlineLevel="0" collapsed="false">
      <c r="A80" s="31"/>
      <c r="B80" s="32"/>
      <c r="C80" s="32"/>
      <c r="D80" s="32"/>
      <c r="E80" s="32"/>
      <c r="G80" s="71"/>
      <c r="L80" s="32"/>
      <c r="M80" s="34"/>
      <c r="N80" s="35"/>
      <c r="O80" s="76"/>
      <c r="P80" s="37"/>
      <c r="Q80" s="15"/>
    </row>
    <row r="81" customFormat="false" ht="12.75" hidden="false" customHeight="false" outlineLevel="0" collapsed="false">
      <c r="A81" s="31"/>
      <c r="B81" s="32"/>
      <c r="C81" s="32"/>
      <c r="D81" s="32"/>
      <c r="E81" s="32"/>
      <c r="G81" s="71"/>
      <c r="L81" s="32"/>
      <c r="M81" s="34"/>
      <c r="N81" s="35"/>
      <c r="O81" s="76"/>
      <c r="P81" s="37"/>
      <c r="Q81" s="15"/>
    </row>
    <row r="82" customFormat="false" ht="12.75" hidden="false" customHeight="false" outlineLevel="0" collapsed="false">
      <c r="A82" s="31"/>
      <c r="B82" s="32"/>
      <c r="C82" s="32"/>
      <c r="D82" s="32"/>
      <c r="E82" s="32"/>
      <c r="G82" s="71"/>
      <c r="L82" s="32"/>
      <c r="M82" s="34"/>
      <c r="N82" s="35"/>
      <c r="O82" s="76"/>
      <c r="P82" s="37"/>
      <c r="Q82" s="15"/>
    </row>
    <row r="83" customFormat="false" ht="12.75" hidden="false" customHeight="false" outlineLevel="0" collapsed="false">
      <c r="A83" s="31"/>
      <c r="B83" s="32"/>
      <c r="C83" s="32"/>
      <c r="D83" s="32"/>
      <c r="E83" s="32"/>
      <c r="G83" s="71"/>
      <c r="L83" s="32"/>
      <c r="M83" s="34"/>
      <c r="N83" s="35"/>
      <c r="O83" s="76"/>
      <c r="P83" s="37"/>
      <c r="Q83" s="15"/>
    </row>
    <row r="84" customFormat="false" ht="12.75" hidden="false" customHeight="false" outlineLevel="0" collapsed="false">
      <c r="A84" s="31"/>
      <c r="B84" s="32"/>
      <c r="C84" s="32"/>
      <c r="D84" s="32"/>
      <c r="E84" s="32"/>
      <c r="G84" s="71"/>
      <c r="L84" s="32"/>
      <c r="M84" s="34"/>
      <c r="N84" s="35"/>
      <c r="O84" s="76"/>
      <c r="P84" s="37"/>
      <c r="Q84" s="15"/>
    </row>
    <row r="85" customFormat="false" ht="12.75" hidden="false" customHeight="false" outlineLevel="0" collapsed="false">
      <c r="A85" s="31"/>
      <c r="B85" s="32"/>
      <c r="C85" s="32"/>
      <c r="D85" s="32"/>
      <c r="E85" s="32"/>
      <c r="G85" s="71"/>
      <c r="L85" s="32"/>
      <c r="M85" s="34"/>
      <c r="N85" s="35"/>
      <c r="O85" s="76"/>
      <c r="P85" s="37"/>
      <c r="Q85" s="15"/>
    </row>
    <row r="86" customFormat="false" ht="12.75" hidden="false" customHeight="false" outlineLevel="0" collapsed="false">
      <c r="A86" s="31"/>
      <c r="B86" s="32"/>
      <c r="C86" s="32"/>
      <c r="D86" s="32"/>
      <c r="E86" s="32"/>
      <c r="G86" s="71"/>
      <c r="L86" s="32"/>
      <c r="M86" s="34"/>
      <c r="N86" s="35"/>
      <c r="O86" s="76"/>
      <c r="P86" s="37"/>
      <c r="Q86" s="15"/>
    </row>
    <row r="87" customFormat="false" ht="12.75" hidden="false" customHeight="false" outlineLevel="0" collapsed="false">
      <c r="A87" s="31"/>
      <c r="B87" s="32"/>
      <c r="C87" s="32"/>
      <c r="D87" s="32"/>
      <c r="E87" s="32"/>
      <c r="G87" s="71"/>
      <c r="L87" s="32"/>
      <c r="M87" s="34"/>
      <c r="N87" s="35"/>
      <c r="O87" s="76"/>
      <c r="P87" s="37"/>
      <c r="Q87" s="15"/>
    </row>
    <row r="88" customFormat="false" ht="12.75" hidden="false" customHeight="false" outlineLevel="0" collapsed="false">
      <c r="A88" s="31"/>
      <c r="B88" s="32"/>
      <c r="C88" s="32"/>
      <c r="D88" s="32"/>
      <c r="E88" s="32"/>
      <c r="G88" s="71"/>
      <c r="L88" s="32"/>
      <c r="M88" s="34"/>
      <c r="N88" s="35"/>
      <c r="O88" s="76"/>
      <c r="P88" s="37"/>
      <c r="Q88" s="15"/>
    </row>
    <row r="89" customFormat="false" ht="12.75" hidden="false" customHeight="false" outlineLevel="0" collapsed="false">
      <c r="A89" s="31"/>
      <c r="B89" s="32"/>
      <c r="C89" s="32"/>
      <c r="D89" s="32"/>
      <c r="E89" s="32"/>
      <c r="G89" s="71"/>
      <c r="L89" s="32"/>
      <c r="M89" s="34"/>
      <c r="N89" s="35"/>
      <c r="O89" s="76"/>
      <c r="P89" s="37"/>
      <c r="Q89" s="15"/>
    </row>
    <row r="90" customFormat="false" ht="12.75" hidden="false" customHeight="false" outlineLevel="0" collapsed="false">
      <c r="A90" s="31"/>
      <c r="B90" s="32"/>
      <c r="C90" s="32"/>
      <c r="D90" s="32"/>
      <c r="E90" s="32"/>
      <c r="G90" s="71"/>
      <c r="L90" s="32"/>
      <c r="M90" s="34"/>
      <c r="N90" s="35"/>
      <c r="O90" s="76"/>
      <c r="P90" s="37"/>
      <c r="Q90" s="15"/>
    </row>
    <row r="91" customFormat="false" ht="12.75" hidden="false" customHeight="false" outlineLevel="0" collapsed="false">
      <c r="A91" s="31"/>
      <c r="B91" s="32"/>
      <c r="C91" s="32"/>
      <c r="D91" s="32"/>
      <c r="E91" s="32"/>
      <c r="G91" s="71"/>
      <c r="L91" s="32"/>
      <c r="M91" s="34"/>
      <c r="N91" s="35"/>
      <c r="O91" s="76"/>
      <c r="P91" s="37"/>
      <c r="Q91" s="15"/>
    </row>
    <row r="92" customFormat="false" ht="12.75" hidden="false" customHeight="false" outlineLevel="0" collapsed="false">
      <c r="A92" s="31"/>
      <c r="B92" s="32"/>
      <c r="C92" s="32"/>
      <c r="D92" s="32"/>
      <c r="E92" s="32"/>
      <c r="G92" s="71"/>
      <c r="L92" s="32"/>
      <c r="M92" s="34"/>
      <c r="N92" s="35"/>
      <c r="O92" s="76"/>
      <c r="P92" s="37"/>
      <c r="Q92" s="15"/>
    </row>
    <row r="93" customFormat="false" ht="12.75" hidden="false" customHeight="false" outlineLevel="0" collapsed="false">
      <c r="A93" s="31"/>
      <c r="B93" s="32"/>
      <c r="C93" s="32"/>
      <c r="D93" s="32"/>
      <c r="E93" s="32"/>
      <c r="G93" s="71"/>
      <c r="L93" s="32"/>
      <c r="M93" s="34"/>
      <c r="N93" s="35"/>
      <c r="O93" s="76"/>
      <c r="P93" s="37"/>
      <c r="Q93" s="15"/>
    </row>
    <row r="94" customFormat="false" ht="12.75" hidden="false" customHeight="false" outlineLevel="0" collapsed="false">
      <c r="A94" s="31"/>
      <c r="B94" s="32"/>
      <c r="C94" s="32"/>
      <c r="D94" s="32"/>
      <c r="E94" s="32"/>
      <c r="G94" s="71"/>
      <c r="L94" s="32"/>
      <c r="M94" s="34"/>
      <c r="N94" s="35"/>
      <c r="O94" s="76"/>
      <c r="P94" s="37"/>
      <c r="Q94" s="15"/>
    </row>
    <row r="95" customFormat="false" ht="12.75" hidden="false" customHeight="false" outlineLevel="0" collapsed="false">
      <c r="A95" s="31"/>
      <c r="B95" s="32"/>
      <c r="C95" s="32"/>
      <c r="D95" s="32"/>
      <c r="E95" s="32"/>
      <c r="G95" s="71"/>
      <c r="L95" s="32"/>
      <c r="M95" s="34"/>
      <c r="N95" s="35"/>
      <c r="O95" s="76"/>
      <c r="P95" s="37"/>
      <c r="Q95" s="15"/>
    </row>
    <row r="96" customFormat="false" ht="12.75" hidden="false" customHeight="false" outlineLevel="0" collapsed="false">
      <c r="A96" s="31"/>
      <c r="B96" s="32"/>
      <c r="C96" s="32"/>
      <c r="D96" s="32"/>
      <c r="E96" s="32"/>
      <c r="G96" s="71"/>
      <c r="L96" s="32"/>
      <c r="M96" s="34"/>
      <c r="N96" s="35"/>
      <c r="O96" s="76"/>
      <c r="P96" s="37"/>
      <c r="Q96" s="15"/>
    </row>
    <row r="97" customFormat="false" ht="12.75" hidden="false" customHeight="false" outlineLevel="0" collapsed="false">
      <c r="A97" s="31"/>
      <c r="B97" s="32"/>
      <c r="C97" s="32"/>
      <c r="D97" s="32"/>
      <c r="E97" s="32"/>
      <c r="G97" s="71"/>
      <c r="L97" s="32"/>
      <c r="M97" s="34"/>
      <c r="N97" s="35"/>
      <c r="O97" s="76"/>
      <c r="P97" s="37"/>
      <c r="Q97" s="15"/>
    </row>
    <row r="98" customFormat="false" ht="12.75" hidden="false" customHeight="false" outlineLevel="0" collapsed="false">
      <c r="A98" s="31"/>
      <c r="B98" s="32"/>
      <c r="C98" s="32"/>
      <c r="D98" s="32"/>
      <c r="E98" s="32"/>
      <c r="G98" s="71"/>
      <c r="L98" s="32"/>
      <c r="M98" s="34"/>
      <c r="N98" s="35"/>
      <c r="O98" s="76"/>
      <c r="P98" s="37"/>
      <c r="Q98" s="15"/>
    </row>
    <row r="99" customFormat="false" ht="12.75" hidden="false" customHeight="false" outlineLevel="0" collapsed="false">
      <c r="A99" s="31"/>
      <c r="B99" s="32"/>
      <c r="C99" s="32"/>
      <c r="D99" s="32"/>
      <c r="E99" s="32"/>
      <c r="G99" s="71"/>
      <c r="L99" s="32"/>
      <c r="M99" s="34"/>
      <c r="N99" s="35"/>
      <c r="O99" s="76"/>
      <c r="P99" s="37"/>
      <c r="Q99" s="15"/>
    </row>
    <row r="100" customFormat="false" ht="12.75" hidden="false" customHeight="false" outlineLevel="0" collapsed="false">
      <c r="A100" s="31"/>
      <c r="B100" s="32"/>
      <c r="C100" s="32"/>
      <c r="D100" s="32"/>
      <c r="E100" s="32"/>
      <c r="G100" s="71"/>
      <c r="L100" s="32"/>
      <c r="M100" s="34"/>
      <c r="N100" s="35"/>
      <c r="O100" s="76"/>
      <c r="P100" s="37"/>
      <c r="Q100" s="15"/>
    </row>
    <row r="101" customFormat="false" ht="12.75" hidden="false" customHeight="false" outlineLevel="0" collapsed="false">
      <c r="A101" s="31"/>
      <c r="B101" s="32"/>
      <c r="C101" s="32"/>
      <c r="D101" s="32"/>
      <c r="E101" s="32"/>
      <c r="G101" s="71"/>
      <c r="L101" s="32"/>
      <c r="M101" s="34"/>
      <c r="N101" s="35"/>
      <c r="O101" s="76"/>
      <c r="P101" s="37"/>
      <c r="Q101" s="15"/>
    </row>
    <row r="102" customFormat="false" ht="12.75" hidden="false" customHeight="false" outlineLevel="0" collapsed="false">
      <c r="A102" s="31"/>
      <c r="B102" s="32"/>
      <c r="C102" s="32"/>
      <c r="D102" s="32"/>
      <c r="E102" s="32"/>
      <c r="G102" s="71"/>
      <c r="L102" s="32"/>
      <c r="M102" s="34"/>
      <c r="N102" s="35"/>
      <c r="O102" s="76"/>
      <c r="P102" s="37"/>
      <c r="Q102" s="15"/>
    </row>
    <row r="103" customFormat="false" ht="12.75" hidden="false" customHeight="false" outlineLevel="0" collapsed="false">
      <c r="A103" s="31"/>
      <c r="B103" s="32"/>
      <c r="C103" s="32"/>
      <c r="D103" s="32"/>
      <c r="E103" s="32"/>
      <c r="G103" s="71"/>
      <c r="L103" s="32"/>
      <c r="M103" s="34"/>
      <c r="N103" s="35"/>
      <c r="O103" s="76"/>
      <c r="P103" s="37"/>
      <c r="Q103" s="15"/>
    </row>
    <row r="104" customFormat="false" ht="12.75" hidden="false" customHeight="false" outlineLevel="0" collapsed="false">
      <c r="A104" s="31"/>
      <c r="B104" s="32"/>
      <c r="C104" s="32"/>
      <c r="D104" s="32"/>
      <c r="E104" s="32"/>
      <c r="G104" s="71"/>
      <c r="L104" s="32"/>
      <c r="M104" s="34"/>
      <c r="N104" s="35"/>
      <c r="O104" s="76"/>
      <c r="P104" s="37"/>
      <c r="Q104" s="15"/>
    </row>
    <row r="105" customFormat="false" ht="12.75" hidden="false" customHeight="false" outlineLevel="0" collapsed="false">
      <c r="A105" s="31"/>
      <c r="B105" s="32"/>
      <c r="C105" s="32"/>
      <c r="D105" s="32"/>
      <c r="E105" s="32"/>
      <c r="G105" s="71"/>
      <c r="L105" s="32"/>
      <c r="M105" s="34"/>
      <c r="N105" s="35"/>
      <c r="O105" s="76"/>
      <c r="P105" s="37"/>
      <c r="Q105" s="15"/>
    </row>
    <row r="106" customFormat="false" ht="12.75" hidden="false" customHeight="false" outlineLevel="0" collapsed="false">
      <c r="A106" s="31"/>
      <c r="B106" s="32"/>
      <c r="C106" s="32"/>
      <c r="D106" s="32"/>
      <c r="E106" s="32"/>
      <c r="G106" s="71"/>
      <c r="L106" s="32"/>
      <c r="M106" s="34"/>
      <c r="N106" s="35"/>
      <c r="O106" s="76"/>
      <c r="P106" s="37"/>
      <c r="Q106" s="15"/>
    </row>
    <row r="107" customFormat="false" ht="12.75" hidden="false" customHeight="false" outlineLevel="0" collapsed="false">
      <c r="A107" s="31"/>
      <c r="B107" s="32"/>
      <c r="C107" s="32"/>
      <c r="D107" s="32"/>
      <c r="E107" s="32"/>
      <c r="G107" s="71"/>
      <c r="L107" s="32"/>
      <c r="M107" s="34"/>
      <c r="N107" s="35"/>
      <c r="O107" s="76"/>
      <c r="P107" s="37"/>
      <c r="Q107" s="15"/>
    </row>
    <row r="108" customFormat="false" ht="12.75" hidden="false" customHeight="false" outlineLevel="0" collapsed="false">
      <c r="A108" s="31"/>
      <c r="B108" s="32"/>
      <c r="C108" s="32"/>
      <c r="D108" s="32"/>
      <c r="E108" s="32"/>
      <c r="G108" s="71"/>
      <c r="L108" s="32"/>
      <c r="M108" s="34"/>
      <c r="N108" s="35"/>
      <c r="O108" s="76"/>
      <c r="P108" s="37"/>
      <c r="Q108" s="15"/>
    </row>
    <row r="109" customFormat="false" ht="12.75" hidden="false" customHeight="false" outlineLevel="0" collapsed="false">
      <c r="A109" s="31"/>
      <c r="B109" s="32"/>
      <c r="C109" s="32"/>
      <c r="D109" s="32"/>
      <c r="E109" s="32"/>
      <c r="G109" s="71"/>
      <c r="L109" s="32"/>
      <c r="M109" s="34"/>
      <c r="N109" s="35"/>
      <c r="O109" s="76"/>
      <c r="P109" s="37"/>
      <c r="Q109" s="15"/>
    </row>
    <row r="110" customFormat="false" ht="12.75" hidden="false" customHeight="false" outlineLevel="0" collapsed="false">
      <c r="A110" s="31"/>
      <c r="B110" s="32"/>
      <c r="C110" s="32"/>
      <c r="D110" s="32"/>
      <c r="E110" s="32"/>
      <c r="G110" s="71"/>
      <c r="L110" s="32"/>
      <c r="M110" s="34"/>
      <c r="N110" s="35"/>
      <c r="O110" s="76"/>
      <c r="P110" s="37"/>
      <c r="Q110" s="15"/>
    </row>
    <row r="111" customFormat="false" ht="12.75" hidden="false" customHeight="false" outlineLevel="0" collapsed="false">
      <c r="A111" s="31"/>
      <c r="B111" s="32"/>
      <c r="C111" s="32"/>
      <c r="D111" s="32"/>
      <c r="E111" s="32"/>
      <c r="G111" s="71"/>
      <c r="L111" s="32"/>
      <c r="M111" s="34"/>
      <c r="N111" s="35"/>
      <c r="O111" s="76"/>
      <c r="P111" s="37"/>
      <c r="Q111" s="15"/>
    </row>
    <row r="112" customFormat="false" ht="12.75" hidden="false" customHeight="false" outlineLevel="0" collapsed="false">
      <c r="A112" s="31"/>
      <c r="B112" s="32"/>
      <c r="C112" s="32"/>
      <c r="D112" s="32"/>
      <c r="E112" s="32"/>
      <c r="G112" s="71"/>
      <c r="L112" s="32"/>
      <c r="M112" s="34"/>
      <c r="N112" s="35"/>
      <c r="O112" s="76"/>
      <c r="P112" s="37"/>
      <c r="Q112" s="15"/>
    </row>
    <row r="113" customFormat="false" ht="12.75" hidden="false" customHeight="false" outlineLevel="0" collapsed="false">
      <c r="A113" s="31"/>
      <c r="B113" s="32"/>
      <c r="C113" s="32"/>
      <c r="D113" s="32"/>
      <c r="E113" s="32"/>
      <c r="G113" s="71"/>
      <c r="L113" s="32"/>
      <c r="M113" s="34"/>
      <c r="N113" s="35"/>
      <c r="O113" s="76"/>
      <c r="P113" s="37"/>
      <c r="Q113" s="15"/>
    </row>
    <row r="114" customFormat="false" ht="12.75" hidden="false" customHeight="false" outlineLevel="0" collapsed="false">
      <c r="A114" s="31"/>
      <c r="B114" s="32"/>
      <c r="C114" s="32"/>
      <c r="D114" s="32"/>
      <c r="E114" s="32"/>
      <c r="G114" s="71"/>
      <c r="L114" s="32"/>
      <c r="M114" s="34"/>
      <c r="N114" s="35"/>
      <c r="O114" s="76"/>
      <c r="P114" s="37"/>
      <c r="Q114" s="15"/>
    </row>
    <row r="115" customFormat="false" ht="12.75" hidden="false" customHeight="false" outlineLevel="0" collapsed="false">
      <c r="A115" s="31"/>
      <c r="B115" s="32"/>
      <c r="C115" s="32"/>
      <c r="D115" s="32"/>
      <c r="E115" s="32"/>
      <c r="G115" s="71"/>
      <c r="L115" s="32"/>
      <c r="M115" s="34"/>
      <c r="N115" s="35"/>
      <c r="O115" s="76"/>
      <c r="P115" s="37"/>
      <c r="Q115" s="15"/>
    </row>
    <row r="116" customFormat="false" ht="12.75" hidden="false" customHeight="false" outlineLevel="0" collapsed="false">
      <c r="A116" s="31"/>
      <c r="B116" s="32"/>
      <c r="C116" s="32"/>
      <c r="D116" s="32"/>
      <c r="E116" s="32"/>
      <c r="G116" s="71"/>
      <c r="L116" s="32"/>
      <c r="M116" s="34"/>
      <c r="N116" s="35"/>
      <c r="O116" s="76"/>
      <c r="P116" s="37"/>
      <c r="Q116" s="15"/>
    </row>
    <row r="117" customFormat="false" ht="12.75" hidden="false" customHeight="false" outlineLevel="0" collapsed="false">
      <c r="A117" s="31"/>
      <c r="B117" s="32"/>
      <c r="C117" s="32"/>
      <c r="D117" s="32"/>
      <c r="E117" s="32"/>
      <c r="G117" s="71"/>
      <c r="L117" s="32"/>
      <c r="M117" s="34"/>
      <c r="N117" s="35"/>
      <c r="O117" s="76"/>
      <c r="P117" s="37"/>
      <c r="Q117" s="15"/>
    </row>
    <row r="118" customFormat="false" ht="12.75" hidden="false" customHeight="false" outlineLevel="0" collapsed="false">
      <c r="A118" s="31"/>
      <c r="B118" s="32"/>
      <c r="C118" s="32"/>
      <c r="D118" s="32"/>
      <c r="E118" s="32"/>
      <c r="G118" s="71"/>
      <c r="L118" s="32"/>
      <c r="M118" s="34"/>
      <c r="N118" s="35"/>
      <c r="O118" s="76"/>
      <c r="P118" s="37"/>
      <c r="Q118" s="15"/>
    </row>
    <row r="119" customFormat="false" ht="12.75" hidden="false" customHeight="false" outlineLevel="0" collapsed="false">
      <c r="A119" s="31"/>
      <c r="B119" s="32"/>
      <c r="C119" s="32"/>
      <c r="D119" s="32"/>
      <c r="E119" s="32"/>
      <c r="G119" s="71"/>
      <c r="L119" s="32"/>
      <c r="M119" s="34"/>
      <c r="N119" s="35"/>
      <c r="O119" s="76"/>
      <c r="P119" s="37"/>
      <c r="Q119" s="15"/>
    </row>
    <row r="120" customFormat="false" ht="12.75" hidden="false" customHeight="false" outlineLevel="0" collapsed="false">
      <c r="A120" s="31"/>
      <c r="B120" s="32"/>
      <c r="C120" s="32"/>
      <c r="D120" s="32"/>
      <c r="E120" s="32"/>
      <c r="G120" s="71"/>
      <c r="L120" s="32"/>
      <c r="M120" s="34"/>
      <c r="N120" s="35"/>
      <c r="O120" s="76"/>
      <c r="P120" s="37"/>
      <c r="Q120" s="15"/>
    </row>
    <row r="121" customFormat="false" ht="12.75" hidden="false" customHeight="false" outlineLevel="0" collapsed="false">
      <c r="A121" s="31"/>
      <c r="B121" s="32"/>
      <c r="C121" s="32"/>
      <c r="D121" s="32"/>
      <c r="E121" s="32"/>
      <c r="G121" s="71"/>
      <c r="L121" s="32"/>
      <c r="M121" s="34"/>
      <c r="N121" s="35"/>
      <c r="O121" s="76"/>
      <c r="P121" s="37"/>
      <c r="Q121" s="15"/>
    </row>
    <row r="122" customFormat="false" ht="12.75" hidden="false" customHeight="false" outlineLevel="0" collapsed="false">
      <c r="A122" s="31"/>
      <c r="B122" s="32"/>
      <c r="C122" s="32"/>
      <c r="D122" s="32"/>
      <c r="E122" s="32"/>
      <c r="G122" s="71"/>
      <c r="L122" s="32"/>
      <c r="M122" s="34"/>
      <c r="N122" s="35"/>
      <c r="O122" s="76"/>
      <c r="P122" s="37"/>
      <c r="Q122" s="15"/>
    </row>
    <row r="123" customFormat="false" ht="12.75" hidden="false" customHeight="false" outlineLevel="0" collapsed="false">
      <c r="A123" s="31"/>
      <c r="B123" s="32"/>
      <c r="C123" s="32"/>
      <c r="D123" s="32"/>
      <c r="E123" s="32"/>
      <c r="G123" s="71"/>
      <c r="L123" s="32"/>
      <c r="M123" s="34"/>
      <c r="N123" s="35"/>
      <c r="O123" s="76"/>
      <c r="P123" s="37"/>
      <c r="Q123" s="15"/>
    </row>
    <row r="124" customFormat="false" ht="12.75" hidden="false" customHeight="false" outlineLevel="0" collapsed="false">
      <c r="A124" s="31"/>
      <c r="B124" s="32"/>
      <c r="C124" s="32"/>
      <c r="D124" s="32"/>
      <c r="E124" s="32"/>
      <c r="G124" s="71"/>
      <c r="L124" s="32"/>
      <c r="M124" s="34"/>
      <c r="N124" s="35"/>
      <c r="O124" s="76"/>
      <c r="P124" s="37"/>
      <c r="Q124" s="15"/>
    </row>
    <row r="125" customFormat="false" ht="12.75" hidden="false" customHeight="false" outlineLevel="0" collapsed="false">
      <c r="A125" s="31"/>
      <c r="B125" s="32"/>
      <c r="C125" s="32"/>
      <c r="D125" s="32"/>
      <c r="E125" s="32"/>
      <c r="G125" s="71"/>
      <c r="L125" s="32"/>
      <c r="M125" s="34"/>
      <c r="N125" s="35"/>
      <c r="O125" s="76"/>
      <c r="P125" s="37"/>
      <c r="Q125" s="15"/>
    </row>
    <row r="126" customFormat="false" ht="12.75" hidden="false" customHeight="false" outlineLevel="0" collapsed="false">
      <c r="A126" s="31"/>
      <c r="B126" s="32"/>
      <c r="C126" s="32"/>
      <c r="D126" s="32"/>
      <c r="E126" s="32"/>
      <c r="G126" s="71"/>
      <c r="L126" s="32"/>
      <c r="M126" s="34"/>
      <c r="N126" s="35"/>
      <c r="O126" s="76"/>
      <c r="P126" s="37"/>
      <c r="Q126" s="15"/>
    </row>
    <row r="127" customFormat="false" ht="12.75" hidden="false" customHeight="false" outlineLevel="0" collapsed="false">
      <c r="A127" s="31"/>
      <c r="B127" s="32"/>
      <c r="C127" s="32"/>
      <c r="D127" s="32"/>
      <c r="E127" s="32"/>
      <c r="G127" s="71"/>
      <c r="L127" s="32"/>
      <c r="M127" s="34"/>
      <c r="N127" s="35"/>
      <c r="O127" s="76"/>
      <c r="P127" s="37"/>
      <c r="Q127" s="15"/>
    </row>
    <row r="128" customFormat="false" ht="12.75" hidden="false" customHeight="false" outlineLevel="0" collapsed="false">
      <c r="A128" s="31"/>
      <c r="B128" s="32"/>
      <c r="C128" s="32"/>
      <c r="D128" s="32"/>
      <c r="E128" s="32"/>
      <c r="G128" s="71"/>
      <c r="L128" s="32"/>
      <c r="M128" s="34"/>
      <c r="N128" s="35"/>
      <c r="O128" s="76"/>
      <c r="P128" s="37"/>
      <c r="Q128" s="15"/>
    </row>
    <row r="129" customFormat="false" ht="12.75" hidden="false" customHeight="false" outlineLevel="0" collapsed="false">
      <c r="A129" s="31"/>
      <c r="B129" s="32"/>
      <c r="C129" s="32"/>
      <c r="D129" s="32"/>
      <c r="E129" s="32"/>
      <c r="G129" s="71"/>
      <c r="L129" s="32"/>
      <c r="M129" s="34"/>
      <c r="N129" s="35"/>
      <c r="O129" s="76"/>
      <c r="P129" s="37"/>
      <c r="Q129" s="15"/>
    </row>
    <row r="130" customFormat="false" ht="12.75" hidden="false" customHeight="false" outlineLevel="0" collapsed="false">
      <c r="A130" s="31"/>
      <c r="B130" s="32"/>
      <c r="C130" s="32"/>
      <c r="D130" s="32"/>
      <c r="E130" s="32"/>
      <c r="G130" s="71"/>
      <c r="L130" s="32"/>
      <c r="M130" s="34"/>
      <c r="N130" s="35"/>
      <c r="O130" s="76"/>
      <c r="P130" s="37"/>
      <c r="Q130" s="15"/>
    </row>
    <row r="131" customFormat="false" ht="12.75" hidden="false" customHeight="false" outlineLevel="0" collapsed="false">
      <c r="A131" s="31"/>
      <c r="B131" s="32"/>
      <c r="C131" s="32"/>
      <c r="D131" s="32"/>
      <c r="E131" s="32"/>
      <c r="G131" s="71"/>
      <c r="L131" s="32"/>
      <c r="M131" s="34"/>
      <c r="N131" s="35"/>
      <c r="O131" s="76"/>
      <c r="P131" s="37"/>
      <c r="Q131" s="15"/>
    </row>
    <row r="132" customFormat="false" ht="12.75" hidden="false" customHeight="false" outlineLevel="0" collapsed="false">
      <c r="A132" s="31"/>
      <c r="B132" s="32"/>
      <c r="C132" s="32"/>
      <c r="D132" s="32"/>
      <c r="E132" s="32"/>
      <c r="G132" s="71"/>
      <c r="L132" s="32"/>
      <c r="M132" s="34"/>
      <c r="N132" s="35"/>
      <c r="O132" s="76"/>
      <c r="P132" s="37"/>
      <c r="Q132" s="15"/>
    </row>
    <row r="133" customFormat="false" ht="12.75" hidden="false" customHeight="false" outlineLevel="0" collapsed="false">
      <c r="A133" s="31"/>
      <c r="B133" s="32"/>
      <c r="C133" s="32"/>
      <c r="D133" s="32"/>
      <c r="E133" s="32"/>
      <c r="G133" s="71"/>
      <c r="L133" s="32"/>
      <c r="M133" s="34"/>
      <c r="N133" s="35"/>
      <c r="O133" s="76"/>
      <c r="P133" s="37"/>
      <c r="Q133" s="15"/>
    </row>
    <row r="134" customFormat="false" ht="12.75" hidden="false" customHeight="false" outlineLevel="0" collapsed="false">
      <c r="A134" s="31"/>
      <c r="B134" s="32"/>
      <c r="C134" s="32"/>
      <c r="D134" s="32"/>
      <c r="E134" s="32"/>
      <c r="G134" s="71"/>
      <c r="L134" s="32"/>
      <c r="M134" s="34"/>
      <c r="N134" s="35"/>
      <c r="O134" s="76"/>
      <c r="P134" s="37"/>
      <c r="Q134" s="15"/>
    </row>
    <row r="135" customFormat="false" ht="12.75" hidden="false" customHeight="false" outlineLevel="0" collapsed="false">
      <c r="A135" s="31"/>
      <c r="B135" s="32"/>
      <c r="C135" s="32"/>
      <c r="D135" s="32"/>
      <c r="E135" s="32"/>
      <c r="G135" s="71"/>
      <c r="L135" s="32"/>
      <c r="M135" s="34"/>
      <c r="N135" s="35"/>
      <c r="O135" s="76"/>
      <c r="P135" s="37"/>
      <c r="Q135" s="15"/>
    </row>
    <row r="136" customFormat="false" ht="12.75" hidden="false" customHeight="false" outlineLevel="0" collapsed="false">
      <c r="A136" s="31"/>
      <c r="B136" s="32"/>
      <c r="C136" s="32"/>
      <c r="D136" s="32"/>
      <c r="E136" s="32"/>
      <c r="G136" s="71"/>
      <c r="L136" s="32"/>
      <c r="M136" s="34"/>
      <c r="N136" s="35"/>
      <c r="O136" s="76"/>
      <c r="P136" s="37"/>
      <c r="Q136" s="15"/>
    </row>
    <row r="137" customFormat="false" ht="12.75" hidden="false" customHeight="false" outlineLevel="0" collapsed="false">
      <c r="A137" s="31"/>
      <c r="B137" s="32"/>
      <c r="C137" s="32"/>
      <c r="D137" s="32"/>
      <c r="E137" s="32"/>
      <c r="G137" s="71"/>
      <c r="L137" s="32"/>
      <c r="M137" s="34"/>
      <c r="N137" s="35"/>
      <c r="O137" s="76"/>
      <c r="P137" s="37"/>
      <c r="Q137" s="15"/>
    </row>
    <row r="138" customFormat="false" ht="12.75" hidden="false" customHeight="false" outlineLevel="0" collapsed="false">
      <c r="A138" s="31"/>
      <c r="B138" s="32"/>
      <c r="C138" s="32"/>
      <c r="D138" s="32"/>
      <c r="E138" s="32"/>
      <c r="G138" s="71"/>
      <c r="L138" s="32"/>
      <c r="M138" s="34"/>
      <c r="N138" s="35"/>
      <c r="O138" s="76"/>
      <c r="P138" s="37"/>
      <c r="Q138" s="15"/>
    </row>
    <row r="139" customFormat="false" ht="12.75" hidden="false" customHeight="false" outlineLevel="0" collapsed="false">
      <c r="A139" s="31"/>
      <c r="B139" s="32"/>
      <c r="C139" s="32"/>
      <c r="D139" s="32"/>
      <c r="E139" s="32"/>
      <c r="G139" s="71"/>
      <c r="L139" s="32"/>
      <c r="M139" s="34"/>
      <c r="N139" s="35"/>
      <c r="O139" s="76"/>
      <c r="P139" s="37"/>
      <c r="Q139" s="15"/>
    </row>
    <row r="140" customFormat="false" ht="12.75" hidden="false" customHeight="false" outlineLevel="0" collapsed="false">
      <c r="A140" s="31"/>
      <c r="B140" s="32"/>
      <c r="C140" s="32"/>
      <c r="D140" s="32"/>
      <c r="E140" s="32"/>
      <c r="G140" s="71"/>
      <c r="L140" s="32"/>
      <c r="M140" s="34"/>
      <c r="N140" s="35"/>
      <c r="O140" s="76"/>
      <c r="P140" s="37"/>
      <c r="Q140" s="15"/>
    </row>
    <row r="141" customFormat="false" ht="12.75" hidden="false" customHeight="false" outlineLevel="0" collapsed="false">
      <c r="A141" s="31"/>
      <c r="B141" s="32"/>
      <c r="C141" s="32"/>
      <c r="D141" s="32"/>
      <c r="E141" s="32"/>
      <c r="G141" s="71"/>
      <c r="L141" s="32"/>
      <c r="M141" s="34"/>
      <c r="N141" s="35"/>
      <c r="O141" s="76"/>
      <c r="P141" s="37"/>
      <c r="Q141" s="15"/>
    </row>
    <row r="142" customFormat="false" ht="12.75" hidden="false" customHeight="false" outlineLevel="0" collapsed="false">
      <c r="A142" s="31"/>
      <c r="B142" s="32"/>
      <c r="C142" s="32"/>
      <c r="D142" s="32"/>
      <c r="E142" s="32"/>
      <c r="G142" s="71"/>
      <c r="L142" s="32"/>
      <c r="M142" s="34"/>
      <c r="N142" s="35"/>
      <c r="O142" s="76"/>
      <c r="P142" s="37"/>
      <c r="Q142" s="15"/>
    </row>
    <row r="143" customFormat="false" ht="12.75" hidden="false" customHeight="false" outlineLevel="0" collapsed="false">
      <c r="A143" s="31"/>
      <c r="B143" s="32"/>
      <c r="C143" s="32"/>
      <c r="D143" s="32"/>
      <c r="E143" s="32"/>
      <c r="G143" s="71"/>
      <c r="L143" s="32"/>
      <c r="M143" s="34"/>
      <c r="N143" s="35"/>
      <c r="O143" s="76"/>
      <c r="P143" s="37"/>
      <c r="Q143" s="15"/>
    </row>
    <row r="144" customFormat="false" ht="12.75" hidden="false" customHeight="false" outlineLevel="0" collapsed="false">
      <c r="A144" s="31"/>
      <c r="B144" s="32"/>
      <c r="C144" s="32"/>
      <c r="D144" s="32"/>
      <c r="E144" s="32"/>
      <c r="G144" s="71"/>
      <c r="L144" s="32"/>
      <c r="M144" s="34"/>
      <c r="N144" s="35"/>
      <c r="O144" s="76"/>
      <c r="P144" s="37"/>
      <c r="Q144" s="15"/>
    </row>
    <row r="145" customFormat="false" ht="12.75" hidden="false" customHeight="false" outlineLevel="0" collapsed="false">
      <c r="A145" s="31"/>
      <c r="B145" s="32"/>
      <c r="C145" s="32"/>
      <c r="D145" s="32"/>
      <c r="E145" s="32"/>
      <c r="G145" s="71"/>
      <c r="L145" s="32"/>
      <c r="M145" s="34"/>
      <c r="N145" s="35"/>
      <c r="O145" s="76"/>
      <c r="P145" s="37"/>
      <c r="Q145" s="15"/>
    </row>
    <row r="146" customFormat="false" ht="12.75" hidden="false" customHeight="false" outlineLevel="0" collapsed="false">
      <c r="A146" s="31"/>
      <c r="B146" s="32"/>
      <c r="C146" s="32"/>
      <c r="D146" s="32"/>
      <c r="E146" s="32"/>
      <c r="G146" s="71"/>
      <c r="L146" s="32"/>
      <c r="M146" s="34"/>
      <c r="N146" s="35"/>
      <c r="O146" s="76"/>
      <c r="P146" s="37"/>
      <c r="Q146" s="15"/>
    </row>
    <row r="147" customFormat="false" ht="12.75" hidden="false" customHeight="false" outlineLevel="0" collapsed="false">
      <c r="A147" s="31"/>
      <c r="B147" s="32"/>
      <c r="C147" s="32"/>
      <c r="D147" s="32"/>
      <c r="E147" s="32"/>
      <c r="G147" s="71"/>
      <c r="L147" s="32"/>
      <c r="M147" s="34"/>
      <c r="N147" s="35"/>
      <c r="O147" s="76"/>
      <c r="P147" s="37"/>
      <c r="Q147" s="15"/>
    </row>
    <row r="148" customFormat="false" ht="12.75" hidden="false" customHeight="false" outlineLevel="0" collapsed="false">
      <c r="A148" s="31"/>
      <c r="B148" s="32"/>
      <c r="C148" s="32"/>
      <c r="D148" s="32"/>
      <c r="E148" s="32"/>
      <c r="G148" s="71"/>
      <c r="L148" s="32"/>
      <c r="M148" s="34"/>
      <c r="N148" s="35"/>
      <c r="O148" s="76"/>
      <c r="P148" s="37"/>
      <c r="Q148" s="15"/>
    </row>
    <row r="149" customFormat="false" ht="12.75" hidden="false" customHeight="false" outlineLevel="0" collapsed="false">
      <c r="A149" s="31"/>
      <c r="B149" s="32"/>
      <c r="C149" s="32"/>
      <c r="D149" s="32"/>
      <c r="E149" s="32"/>
      <c r="G149" s="71"/>
      <c r="L149" s="32"/>
      <c r="M149" s="34"/>
      <c r="N149" s="35"/>
      <c r="O149" s="76"/>
      <c r="P149" s="37"/>
      <c r="Q149" s="15"/>
    </row>
    <row r="150" customFormat="false" ht="12.75" hidden="false" customHeight="false" outlineLevel="0" collapsed="false">
      <c r="A150" s="31"/>
      <c r="B150" s="32"/>
      <c r="C150" s="32"/>
      <c r="D150" s="32"/>
      <c r="E150" s="32"/>
      <c r="G150" s="71"/>
      <c r="L150" s="32"/>
      <c r="M150" s="34"/>
      <c r="N150" s="35"/>
      <c r="O150" s="76"/>
      <c r="P150" s="37"/>
      <c r="Q150" s="15"/>
    </row>
    <row r="151" customFormat="false" ht="12.75" hidden="false" customHeight="false" outlineLevel="0" collapsed="false">
      <c r="A151" s="31"/>
      <c r="B151" s="32"/>
      <c r="C151" s="32"/>
      <c r="D151" s="32"/>
      <c r="E151" s="32"/>
      <c r="G151" s="71"/>
      <c r="L151" s="32"/>
      <c r="M151" s="34"/>
      <c r="N151" s="35"/>
      <c r="O151" s="76"/>
      <c r="P151" s="37"/>
      <c r="Q151" s="15"/>
    </row>
    <row r="152" customFormat="false" ht="12.75" hidden="false" customHeight="false" outlineLevel="0" collapsed="false">
      <c r="A152" s="31"/>
      <c r="B152" s="32"/>
      <c r="C152" s="32"/>
      <c r="D152" s="32"/>
      <c r="E152" s="32"/>
      <c r="G152" s="71"/>
      <c r="L152" s="32"/>
      <c r="M152" s="34"/>
      <c r="N152" s="35"/>
      <c r="O152" s="76"/>
      <c r="P152" s="37"/>
      <c r="Q152" s="15"/>
    </row>
    <row r="153" customFormat="false" ht="12.75" hidden="false" customHeight="false" outlineLevel="0" collapsed="false">
      <c r="A153" s="31"/>
      <c r="B153" s="32"/>
      <c r="C153" s="32"/>
      <c r="D153" s="32"/>
      <c r="E153" s="32"/>
      <c r="G153" s="71"/>
      <c r="L153" s="32"/>
      <c r="M153" s="34"/>
      <c r="N153" s="35"/>
      <c r="O153" s="76"/>
      <c r="P153" s="37"/>
      <c r="Q153" s="15"/>
    </row>
    <row r="154" customFormat="false" ht="12.75" hidden="false" customHeight="false" outlineLevel="0" collapsed="false">
      <c r="A154" s="31"/>
      <c r="B154" s="32"/>
      <c r="C154" s="32"/>
      <c r="D154" s="32"/>
      <c r="E154" s="32"/>
      <c r="G154" s="71"/>
      <c r="L154" s="32"/>
      <c r="M154" s="34"/>
      <c r="N154" s="35"/>
      <c r="O154" s="76"/>
      <c r="P154" s="37"/>
      <c r="Q154" s="15"/>
    </row>
    <row r="155" customFormat="false" ht="12.75" hidden="false" customHeight="false" outlineLevel="0" collapsed="false">
      <c r="A155" s="31"/>
      <c r="B155" s="32"/>
      <c r="C155" s="32"/>
      <c r="D155" s="32"/>
      <c r="E155" s="32"/>
      <c r="G155" s="71"/>
      <c r="L155" s="32"/>
      <c r="M155" s="34"/>
      <c r="N155" s="35"/>
      <c r="O155" s="76"/>
      <c r="P155" s="37"/>
      <c r="Q155" s="15"/>
    </row>
    <row r="156" customFormat="false" ht="12.75" hidden="false" customHeight="false" outlineLevel="0" collapsed="false">
      <c r="A156" s="31"/>
      <c r="B156" s="32"/>
      <c r="C156" s="32"/>
      <c r="D156" s="32"/>
      <c r="E156" s="32"/>
      <c r="G156" s="71"/>
      <c r="L156" s="32"/>
      <c r="M156" s="34"/>
      <c r="N156" s="35"/>
      <c r="O156" s="76"/>
      <c r="P156" s="37"/>
      <c r="Q156" s="15"/>
    </row>
    <row r="157" customFormat="false" ht="12.75" hidden="false" customHeight="false" outlineLevel="0" collapsed="false">
      <c r="A157" s="31"/>
      <c r="B157" s="32"/>
      <c r="C157" s="32"/>
      <c r="D157" s="32"/>
      <c r="E157" s="32"/>
      <c r="G157" s="71"/>
      <c r="L157" s="32"/>
      <c r="M157" s="34"/>
      <c r="N157" s="35"/>
      <c r="O157" s="76"/>
      <c r="P157" s="37"/>
      <c r="Q157" s="15"/>
    </row>
    <row r="158" customFormat="false" ht="12.75" hidden="false" customHeight="false" outlineLevel="0" collapsed="false">
      <c r="A158" s="31"/>
      <c r="B158" s="32"/>
      <c r="C158" s="32"/>
      <c r="D158" s="32"/>
      <c r="E158" s="32"/>
      <c r="G158" s="71"/>
      <c r="L158" s="32"/>
      <c r="M158" s="34"/>
      <c r="N158" s="35"/>
      <c r="O158" s="76"/>
      <c r="P158" s="37"/>
      <c r="Q158" s="15"/>
    </row>
    <row r="159" customFormat="false" ht="12.75" hidden="false" customHeight="false" outlineLevel="0" collapsed="false">
      <c r="A159" s="31"/>
      <c r="B159" s="32"/>
      <c r="C159" s="32"/>
      <c r="D159" s="32"/>
      <c r="E159" s="32"/>
      <c r="G159" s="71"/>
      <c r="L159" s="32"/>
      <c r="M159" s="34"/>
      <c r="N159" s="35"/>
      <c r="O159" s="76"/>
      <c r="P159" s="37"/>
      <c r="Q159" s="15"/>
    </row>
    <row r="160" customFormat="false" ht="12.75" hidden="false" customHeight="false" outlineLevel="0" collapsed="false">
      <c r="A160" s="31"/>
      <c r="B160" s="32"/>
      <c r="C160" s="32"/>
      <c r="D160" s="32"/>
      <c r="E160" s="32"/>
      <c r="G160" s="71" t="s">
        <v>302</v>
      </c>
      <c r="L160" s="32" t="s">
        <v>121</v>
      </c>
      <c r="M160" s="34" t="n">
        <f aca="true">NOW()</f>
        <v>43608.7053533867</v>
      </c>
      <c r="N160" s="35" t="n">
        <f aca="true">NOW()</f>
        <v>43608.7053533868</v>
      </c>
      <c r="O160" s="76" t="s">
        <v>302</v>
      </c>
      <c r="P160" s="37" t="s">
        <v>133</v>
      </c>
      <c r="Q160" s="15" t="str">
        <f aca="false">A160&amp;","&amp;J160</f>
        <v>,</v>
      </c>
    </row>
    <row r="161" customFormat="false" ht="12.75" hidden="false" customHeight="false" outlineLevel="0" collapsed="false">
      <c r="A161" s="31"/>
      <c r="B161" s="32"/>
      <c r="C161" s="32"/>
      <c r="D161" s="32"/>
      <c r="E161" s="32"/>
      <c r="G161" s="71" t="s">
        <v>302</v>
      </c>
      <c r="L161" s="32" t="s">
        <v>121</v>
      </c>
      <c r="M161" s="34" t="n">
        <f aca="true">NOW()</f>
        <v>43608.7053533869</v>
      </c>
      <c r="N161" s="35" t="n">
        <f aca="true">NOW()</f>
        <v>43608.7053533869</v>
      </c>
      <c r="O161" s="76" t="s">
        <v>302</v>
      </c>
      <c r="P161" s="37" t="s">
        <v>133</v>
      </c>
      <c r="Q161" s="15" t="str">
        <f aca="false">A161&amp;","&amp;J161</f>
        <v>,</v>
      </c>
    </row>
    <row r="162" customFormat="false" ht="12.75" hidden="false" customHeight="false" outlineLevel="0" collapsed="false">
      <c r="A162" s="31"/>
      <c r="B162" s="32"/>
      <c r="C162" s="32"/>
      <c r="D162" s="32"/>
      <c r="E162" s="32"/>
      <c r="G162" s="71" t="s">
        <v>302</v>
      </c>
      <c r="L162" s="32" t="s">
        <v>121</v>
      </c>
      <c r="M162" s="34" t="n">
        <f aca="true">NOW()</f>
        <v>43608.705353387</v>
      </c>
      <c r="N162" s="35" t="n">
        <f aca="true">NOW()</f>
        <v>43608.7053533871</v>
      </c>
      <c r="O162" s="76" t="s">
        <v>302</v>
      </c>
      <c r="P162" s="37" t="s">
        <v>133</v>
      </c>
      <c r="Q162" s="15" t="str">
        <f aca="false">A162&amp;","&amp;J162</f>
        <v>,</v>
      </c>
    </row>
    <row r="163" customFormat="false" ht="12.75" hidden="false" customHeight="false" outlineLevel="0" collapsed="false">
      <c r="A163" s="31"/>
      <c r="B163" s="32"/>
      <c r="C163" s="32"/>
      <c r="D163" s="32"/>
      <c r="E163" s="32"/>
      <c r="G163" s="71" t="s">
        <v>302</v>
      </c>
      <c r="L163" s="32" t="s">
        <v>121</v>
      </c>
      <c r="M163" s="34" t="n">
        <f aca="true">NOW()</f>
        <v>43608.7053533871</v>
      </c>
      <c r="N163" s="35" t="n">
        <f aca="true">NOW()</f>
        <v>43608.7053533872</v>
      </c>
      <c r="O163" s="76" t="s">
        <v>302</v>
      </c>
      <c r="P163" s="37" t="s">
        <v>133</v>
      </c>
      <c r="Q163" s="15" t="str">
        <f aca="false">A163&amp;","&amp;J163</f>
        <v>,</v>
      </c>
    </row>
    <row r="164" customFormat="false" ht="12.75" hidden="false" customHeight="false" outlineLevel="0" collapsed="false">
      <c r="A164" s="31"/>
      <c r="B164" s="32"/>
      <c r="C164" s="32"/>
      <c r="D164" s="32"/>
      <c r="E164" s="32"/>
      <c r="G164" s="71" t="s">
        <v>302</v>
      </c>
      <c r="L164" s="32" t="s">
        <v>121</v>
      </c>
      <c r="M164" s="34" t="n">
        <f aca="true">NOW()</f>
        <v>43608.7053533873</v>
      </c>
      <c r="N164" s="35" t="n">
        <f aca="true">NOW()</f>
        <v>43608.7053533873</v>
      </c>
      <c r="O164" s="76" t="s">
        <v>302</v>
      </c>
      <c r="P164" s="37" t="s">
        <v>133</v>
      </c>
      <c r="Q164" s="15" t="str">
        <f aca="false">A164&amp;","&amp;J164</f>
        <v>,</v>
      </c>
    </row>
    <row r="165" customFormat="false" ht="12.75" hidden="false" customHeight="false" outlineLevel="0" collapsed="false">
      <c r="A165" s="31"/>
      <c r="B165" s="32"/>
      <c r="C165" s="32"/>
      <c r="D165" s="32"/>
      <c r="E165" s="32"/>
      <c r="G165" s="71" t="s">
        <v>302</v>
      </c>
      <c r="L165" s="32" t="s">
        <v>121</v>
      </c>
      <c r="M165" s="34" t="n">
        <f aca="true">NOW()</f>
        <v>43608.7053533874</v>
      </c>
      <c r="N165" s="35" t="n">
        <f aca="true">NOW()</f>
        <v>43608.7053533874</v>
      </c>
      <c r="O165" s="76" t="s">
        <v>302</v>
      </c>
      <c r="P165" s="37" t="s">
        <v>133</v>
      </c>
      <c r="Q165" s="15" t="str">
        <f aca="false">A165&amp;","&amp;J165</f>
        <v>,</v>
      </c>
    </row>
    <row r="166" customFormat="false" ht="12.75" hidden="false" customHeight="false" outlineLevel="0" collapsed="false">
      <c r="A166" s="31"/>
      <c r="B166" s="32"/>
      <c r="C166" s="32"/>
      <c r="D166" s="32"/>
      <c r="E166" s="32"/>
      <c r="G166" s="71" t="s">
        <v>302</v>
      </c>
      <c r="L166" s="32" t="s">
        <v>121</v>
      </c>
      <c r="M166" s="34" t="n">
        <f aca="true">NOW()</f>
        <v>43608.7053533875</v>
      </c>
      <c r="N166" s="35" t="n">
        <f aca="true">NOW()</f>
        <v>43608.7053533875</v>
      </c>
      <c r="O166" s="76" t="s">
        <v>302</v>
      </c>
      <c r="P166" s="37" t="s">
        <v>133</v>
      </c>
      <c r="Q166" s="15" t="str">
        <f aca="false">A166&amp;","&amp;J166</f>
        <v>,</v>
      </c>
    </row>
    <row r="167" customFormat="false" ht="12.75" hidden="false" customHeight="false" outlineLevel="0" collapsed="false">
      <c r="A167" s="31"/>
      <c r="B167" s="32"/>
      <c r="C167" s="32"/>
      <c r="D167" s="32"/>
      <c r="E167" s="32"/>
      <c r="G167" s="71" t="s">
        <v>302</v>
      </c>
      <c r="L167" s="32" t="s">
        <v>121</v>
      </c>
      <c r="M167" s="34" t="n">
        <f aca="true">NOW()</f>
        <v>43608.7053533876</v>
      </c>
      <c r="N167" s="35" t="n">
        <f aca="true">NOW()</f>
        <v>43608.7053533877</v>
      </c>
      <c r="O167" s="76" t="s">
        <v>302</v>
      </c>
      <c r="P167" s="37" t="s">
        <v>133</v>
      </c>
      <c r="Q167" s="15" t="str">
        <f aca="false">A167&amp;","&amp;J167</f>
        <v>,</v>
      </c>
    </row>
    <row r="168" customFormat="false" ht="12.75" hidden="false" customHeight="false" outlineLevel="0" collapsed="false">
      <c r="A168" s="31"/>
      <c r="B168" s="32"/>
      <c r="C168" s="32"/>
      <c r="D168" s="32"/>
      <c r="E168" s="32"/>
      <c r="G168" s="71" t="s">
        <v>302</v>
      </c>
      <c r="L168" s="32" t="s">
        <v>121</v>
      </c>
      <c r="M168" s="34" t="n">
        <f aca="true">NOW()</f>
        <v>43608.7053533877</v>
      </c>
      <c r="N168" s="35" t="n">
        <f aca="true">NOW()</f>
        <v>43608.7053533878</v>
      </c>
      <c r="O168" s="76" t="s">
        <v>302</v>
      </c>
      <c r="P168" s="37" t="s">
        <v>133</v>
      </c>
      <c r="Q168" s="15" t="str">
        <f aca="false">A168&amp;","&amp;J168</f>
        <v>,</v>
      </c>
    </row>
    <row r="169" customFormat="false" ht="12.75" hidden="false" customHeight="false" outlineLevel="0" collapsed="false">
      <c r="A169" s="31"/>
      <c r="B169" s="32"/>
      <c r="C169" s="32"/>
      <c r="D169" s="32"/>
      <c r="E169" s="32"/>
      <c r="G169" s="71" t="s">
        <v>302</v>
      </c>
      <c r="L169" s="32" t="s">
        <v>121</v>
      </c>
      <c r="M169" s="34" t="n">
        <f aca="true">NOW()</f>
        <v>43608.7053533879</v>
      </c>
      <c r="N169" s="35" t="n">
        <f aca="true">NOW()</f>
        <v>43608.7053533879</v>
      </c>
      <c r="O169" s="76" t="s">
        <v>302</v>
      </c>
      <c r="P169" s="37" t="s">
        <v>133</v>
      </c>
      <c r="Q169" s="15" t="str">
        <f aca="false">A169&amp;","&amp;J169</f>
        <v>,</v>
      </c>
    </row>
    <row r="170" customFormat="false" ht="12.75" hidden="false" customHeight="false" outlineLevel="0" collapsed="false">
      <c r="A170" s="31"/>
      <c r="B170" s="32"/>
      <c r="C170" s="32"/>
      <c r="D170" s="32"/>
      <c r="E170" s="32"/>
      <c r="G170" s="71" t="s">
        <v>302</v>
      </c>
      <c r="L170" s="32" t="s">
        <v>121</v>
      </c>
      <c r="M170" s="34" t="n">
        <f aca="true">NOW()</f>
        <v>43608.705353388</v>
      </c>
      <c r="N170" s="35" t="n">
        <f aca="true">NOW()</f>
        <v>43608.705353388</v>
      </c>
      <c r="O170" s="76" t="s">
        <v>302</v>
      </c>
      <c r="P170" s="37" t="s">
        <v>133</v>
      </c>
      <c r="Q170" s="15" t="str">
        <f aca="false">A170&amp;","&amp;J170</f>
        <v>,</v>
      </c>
    </row>
    <row r="171" customFormat="false" ht="12.75" hidden="false" customHeight="false" outlineLevel="0" collapsed="false">
      <c r="A171" s="31"/>
      <c r="B171" s="32"/>
      <c r="C171" s="32"/>
      <c r="D171" s="32"/>
      <c r="E171" s="32"/>
      <c r="G171" s="71" t="s">
        <v>302</v>
      </c>
      <c r="L171" s="32" t="s">
        <v>121</v>
      </c>
      <c r="M171" s="34" t="n">
        <f aca="true">NOW()</f>
        <v>43608.7053533881</v>
      </c>
      <c r="N171" s="35" t="n">
        <f aca="true">NOW()</f>
        <v>43608.7053533881</v>
      </c>
      <c r="O171" s="76" t="s">
        <v>302</v>
      </c>
      <c r="P171" s="37" t="s">
        <v>133</v>
      </c>
      <c r="Q171" s="15" t="str">
        <f aca="false">A171&amp;","&amp;J171</f>
        <v>,</v>
      </c>
    </row>
    <row r="172" customFormat="false" ht="12.75" hidden="false" customHeight="false" outlineLevel="0" collapsed="false">
      <c r="A172" s="31"/>
      <c r="B172" s="32"/>
      <c r="C172" s="32"/>
      <c r="D172" s="32"/>
      <c r="E172" s="32"/>
      <c r="G172" s="71" t="s">
        <v>302</v>
      </c>
      <c r="L172" s="32" t="s">
        <v>121</v>
      </c>
      <c r="M172" s="34" t="n">
        <f aca="true">NOW()</f>
        <v>43608.7053533882</v>
      </c>
      <c r="N172" s="35" t="n">
        <f aca="true">NOW()</f>
        <v>43608.7053533882</v>
      </c>
      <c r="O172" s="76" t="s">
        <v>302</v>
      </c>
      <c r="P172" s="37" t="s">
        <v>133</v>
      </c>
      <c r="Q172" s="15" t="str">
        <f aca="false">A172&amp;","&amp;J172</f>
        <v>,</v>
      </c>
    </row>
    <row r="173" customFormat="false" ht="12.75" hidden="false" customHeight="false" outlineLevel="0" collapsed="false">
      <c r="A173" s="31"/>
      <c r="B173" s="32"/>
      <c r="C173" s="32"/>
      <c r="D173" s="32"/>
      <c r="E173" s="32"/>
      <c r="G173" s="71" t="s">
        <v>302</v>
      </c>
      <c r="L173" s="32" t="s">
        <v>121</v>
      </c>
      <c r="M173" s="34" t="n">
        <f aca="true">NOW()</f>
        <v>43608.7053533883</v>
      </c>
      <c r="N173" s="35" t="n">
        <f aca="true">NOW()</f>
        <v>43608.7053533884</v>
      </c>
      <c r="O173" s="76" t="s">
        <v>302</v>
      </c>
      <c r="P173" s="37" t="s">
        <v>133</v>
      </c>
      <c r="Q173" s="15" t="str">
        <f aca="false">A173&amp;","&amp;J173</f>
        <v>,</v>
      </c>
    </row>
    <row r="174" customFormat="false" ht="12.75" hidden="false" customHeight="false" outlineLevel="0" collapsed="false">
      <c r="A174" s="31"/>
      <c r="B174" s="32"/>
      <c r="C174" s="32"/>
      <c r="D174" s="32"/>
      <c r="E174" s="32"/>
      <c r="G174" s="71" t="s">
        <v>302</v>
      </c>
      <c r="L174" s="32" t="s">
        <v>121</v>
      </c>
      <c r="M174" s="34" t="n">
        <f aca="true">NOW()</f>
        <v>43608.7053533884</v>
      </c>
      <c r="N174" s="35" t="n">
        <f aca="true">NOW()</f>
        <v>43608.7053533885</v>
      </c>
      <c r="O174" s="76" t="s">
        <v>302</v>
      </c>
      <c r="P174" s="37" t="s">
        <v>133</v>
      </c>
      <c r="Q174" s="15" t="str">
        <f aca="false">A174&amp;","&amp;J174</f>
        <v>,</v>
      </c>
    </row>
    <row r="175" customFormat="false" ht="12.75" hidden="false" customHeight="false" outlineLevel="0" collapsed="false">
      <c r="A175" s="31"/>
      <c r="B175" s="32"/>
      <c r="C175" s="32"/>
      <c r="D175" s="32"/>
      <c r="E175" s="32"/>
      <c r="G175" s="71" t="s">
        <v>302</v>
      </c>
      <c r="L175" s="32" t="s">
        <v>121</v>
      </c>
      <c r="M175" s="34" t="n">
        <f aca="true">NOW()</f>
        <v>43608.7053533886</v>
      </c>
      <c r="N175" s="35" t="n">
        <f aca="true">NOW()</f>
        <v>43608.7053533886</v>
      </c>
      <c r="O175" s="76" t="s">
        <v>302</v>
      </c>
      <c r="P175" s="37" t="s">
        <v>133</v>
      </c>
      <c r="Q175" s="15" t="str">
        <f aca="false">A175&amp;","&amp;J175</f>
        <v>,</v>
      </c>
    </row>
    <row r="176" customFormat="false" ht="12.75" hidden="false" customHeight="false" outlineLevel="0" collapsed="false">
      <c r="A176" s="31"/>
      <c r="B176" s="32"/>
      <c r="C176" s="32"/>
      <c r="D176" s="32"/>
      <c r="E176" s="32"/>
      <c r="G176" s="71" t="s">
        <v>302</v>
      </c>
      <c r="L176" s="32" t="s">
        <v>121</v>
      </c>
      <c r="M176" s="34" t="n">
        <f aca="true">NOW()</f>
        <v>43608.7053533887</v>
      </c>
      <c r="N176" s="35" t="n">
        <f aca="true">NOW()</f>
        <v>43608.7053533887</v>
      </c>
      <c r="O176" s="76" t="s">
        <v>302</v>
      </c>
      <c r="P176" s="37" t="s">
        <v>133</v>
      </c>
      <c r="Q176" s="15" t="str">
        <f aca="false">A176&amp;","&amp;J176</f>
        <v>,</v>
      </c>
    </row>
    <row r="177" customFormat="false" ht="12.75" hidden="false" customHeight="false" outlineLevel="0" collapsed="false">
      <c r="A177" s="31"/>
      <c r="B177" s="32"/>
      <c r="C177" s="32"/>
      <c r="D177" s="32"/>
      <c r="E177" s="32"/>
      <c r="G177" s="71" t="s">
        <v>302</v>
      </c>
      <c r="L177" s="32" t="s">
        <v>121</v>
      </c>
      <c r="M177" s="34" t="n">
        <f aca="true">NOW()</f>
        <v>43608.7053533888</v>
      </c>
      <c r="N177" s="35" t="n">
        <f aca="true">NOW()</f>
        <v>43608.7053533888</v>
      </c>
      <c r="O177" s="76" t="s">
        <v>302</v>
      </c>
      <c r="P177" s="37" t="s">
        <v>133</v>
      </c>
      <c r="Q177" s="15" t="str">
        <f aca="false">A177&amp;","&amp;J177</f>
        <v>,</v>
      </c>
    </row>
    <row r="178" customFormat="false" ht="12.75" hidden="false" customHeight="false" outlineLevel="0" collapsed="false">
      <c r="A178" s="31"/>
      <c r="B178" s="32"/>
      <c r="C178" s="32"/>
      <c r="D178" s="32"/>
      <c r="E178" s="32"/>
      <c r="G178" s="71" t="s">
        <v>302</v>
      </c>
      <c r="L178" s="32" t="s">
        <v>121</v>
      </c>
      <c r="M178" s="34" t="n">
        <f aca="true">NOW()</f>
        <v>43608.7053533889</v>
      </c>
      <c r="N178" s="35" t="n">
        <f aca="true">NOW()</f>
        <v>43608.705353389</v>
      </c>
      <c r="O178" s="76" t="s">
        <v>302</v>
      </c>
      <c r="P178" s="37" t="s">
        <v>133</v>
      </c>
      <c r="Q178" s="15" t="str">
        <f aca="false">A178&amp;","&amp;J178</f>
        <v>,</v>
      </c>
    </row>
    <row r="179" customFormat="false" ht="12.75" hidden="false" customHeight="false" outlineLevel="0" collapsed="false">
      <c r="A179" s="31"/>
      <c r="B179" s="32"/>
      <c r="C179" s="32"/>
      <c r="D179" s="32"/>
      <c r="E179" s="32"/>
      <c r="G179" s="71" t="s">
        <v>302</v>
      </c>
      <c r="L179" s="32" t="s">
        <v>121</v>
      </c>
      <c r="M179" s="34" t="n">
        <f aca="true">NOW()</f>
        <v>43608.705353389</v>
      </c>
      <c r="N179" s="35" t="n">
        <f aca="true">NOW()</f>
        <v>43608.7053533891</v>
      </c>
      <c r="O179" s="76" t="s">
        <v>302</v>
      </c>
      <c r="P179" s="37" t="s">
        <v>133</v>
      </c>
      <c r="Q179" s="15" t="str">
        <f aca="false">A179&amp;","&amp;J179</f>
        <v>,</v>
      </c>
    </row>
    <row r="180" customFormat="false" ht="12.75" hidden="false" customHeight="false" outlineLevel="0" collapsed="false">
      <c r="A180" s="31"/>
      <c r="B180" s="32"/>
      <c r="C180" s="32"/>
      <c r="D180" s="32"/>
      <c r="E180" s="32"/>
      <c r="G180" s="71" t="s">
        <v>302</v>
      </c>
      <c r="L180" s="32" t="s">
        <v>121</v>
      </c>
      <c r="M180" s="34" t="n">
        <f aca="true">NOW()</f>
        <v>43608.7053533892</v>
      </c>
      <c r="N180" s="35" t="n">
        <f aca="true">NOW()</f>
        <v>43608.7053533892</v>
      </c>
      <c r="O180" s="76" t="s">
        <v>302</v>
      </c>
      <c r="P180" s="37" t="s">
        <v>133</v>
      </c>
      <c r="Q180" s="15" t="str">
        <f aca="false">A180&amp;","&amp;J180</f>
        <v>,</v>
      </c>
    </row>
    <row r="181" customFormat="false" ht="12.75" hidden="false" customHeight="false" outlineLevel="0" collapsed="false">
      <c r="A181" s="31"/>
      <c r="B181" s="32"/>
      <c r="C181" s="32"/>
      <c r="D181" s="32"/>
      <c r="E181" s="32"/>
      <c r="G181" s="71" t="s">
        <v>302</v>
      </c>
      <c r="L181" s="32" t="s">
        <v>121</v>
      </c>
      <c r="M181" s="34" t="n">
        <f aca="true">NOW()</f>
        <v>43608.7053533893</v>
      </c>
      <c r="N181" s="35" t="n">
        <f aca="true">NOW()</f>
        <v>43608.7053533893</v>
      </c>
      <c r="O181" s="76" t="s">
        <v>302</v>
      </c>
      <c r="P181" s="37" t="s">
        <v>133</v>
      </c>
      <c r="Q181" s="15" t="str">
        <f aca="false">A181&amp;","&amp;J181</f>
        <v>,</v>
      </c>
    </row>
    <row r="182" customFormat="false" ht="12.75" hidden="false" customHeight="false" outlineLevel="0" collapsed="false">
      <c r="A182" s="31"/>
      <c r="B182" s="32"/>
      <c r="C182" s="32"/>
      <c r="D182" s="32"/>
      <c r="E182" s="32"/>
      <c r="G182" s="71" t="s">
        <v>302</v>
      </c>
      <c r="L182" s="32" t="s">
        <v>121</v>
      </c>
      <c r="M182" s="34" t="n">
        <f aca="true">NOW()</f>
        <v>43608.7053533894</v>
      </c>
      <c r="N182" s="35" t="n">
        <f aca="true">NOW()</f>
        <v>43608.7053533894</v>
      </c>
      <c r="O182" s="76" t="s">
        <v>302</v>
      </c>
      <c r="P182" s="37" t="s">
        <v>133</v>
      </c>
      <c r="Q182" s="15" t="str">
        <f aca="false">A182&amp;","&amp;J182</f>
        <v>,</v>
      </c>
    </row>
    <row r="183" customFormat="false" ht="12.75" hidden="false" customHeight="false" outlineLevel="0" collapsed="false">
      <c r="A183" s="31"/>
      <c r="B183" s="32"/>
      <c r="C183" s="32"/>
      <c r="D183" s="32"/>
      <c r="E183" s="32"/>
      <c r="G183" s="71" t="s">
        <v>302</v>
      </c>
      <c r="L183" s="32" t="s">
        <v>121</v>
      </c>
      <c r="M183" s="34" t="n">
        <f aca="true">NOW()</f>
        <v>43608.7053533895</v>
      </c>
      <c r="N183" s="35" t="n">
        <f aca="true">NOW()</f>
        <v>43608.7053533895</v>
      </c>
      <c r="O183" s="76" t="s">
        <v>302</v>
      </c>
      <c r="P183" s="37" t="s">
        <v>133</v>
      </c>
      <c r="Q183" s="15" t="str">
        <f aca="false">A183&amp;","&amp;J183</f>
        <v>,</v>
      </c>
    </row>
    <row r="184" customFormat="false" ht="12.75" hidden="false" customHeight="false" outlineLevel="0" collapsed="false">
      <c r="A184" s="31"/>
      <c r="B184" s="32"/>
      <c r="C184" s="32"/>
      <c r="D184" s="32"/>
      <c r="E184" s="32"/>
      <c r="G184" s="71" t="s">
        <v>302</v>
      </c>
      <c r="L184" s="32" t="s">
        <v>121</v>
      </c>
      <c r="M184" s="34" t="n">
        <f aca="true">NOW()</f>
        <v>43608.7053533896</v>
      </c>
      <c r="N184" s="35" t="n">
        <f aca="true">NOW()</f>
        <v>43608.7053533896</v>
      </c>
      <c r="O184" s="76" t="s">
        <v>302</v>
      </c>
      <c r="P184" s="37" t="s">
        <v>133</v>
      </c>
      <c r="Q184" s="15" t="str">
        <f aca="false">A184&amp;","&amp;J184</f>
        <v>,</v>
      </c>
    </row>
    <row r="185" customFormat="false" ht="12.75" hidden="false" customHeight="false" outlineLevel="0" collapsed="false">
      <c r="A185" s="31"/>
      <c r="B185" s="32"/>
      <c r="C185" s="32"/>
      <c r="D185" s="32"/>
      <c r="E185" s="32"/>
      <c r="G185" s="71" t="s">
        <v>302</v>
      </c>
      <c r="L185" s="32" t="s">
        <v>121</v>
      </c>
      <c r="M185" s="34" t="n">
        <f aca="true">NOW()</f>
        <v>43608.7053533897</v>
      </c>
      <c r="N185" s="35" t="n">
        <f aca="true">NOW()</f>
        <v>43608.7053533898</v>
      </c>
      <c r="O185" s="76" t="s">
        <v>302</v>
      </c>
      <c r="P185" s="37" t="s">
        <v>133</v>
      </c>
      <c r="Q185" s="15" t="str">
        <f aca="false">A185&amp;","&amp;J185</f>
        <v>,</v>
      </c>
    </row>
    <row r="186" customFormat="false" ht="12.75" hidden="false" customHeight="false" outlineLevel="0" collapsed="false">
      <c r="A186" s="31"/>
      <c r="B186" s="32"/>
      <c r="C186" s="32"/>
      <c r="D186" s="32"/>
      <c r="E186" s="32"/>
      <c r="G186" s="71" t="s">
        <v>302</v>
      </c>
      <c r="L186" s="32" t="s">
        <v>121</v>
      </c>
      <c r="M186" s="34" t="n">
        <f aca="true">NOW()</f>
        <v>43608.7053533898</v>
      </c>
      <c r="N186" s="35" t="n">
        <f aca="true">NOW()</f>
        <v>43608.7053533899</v>
      </c>
      <c r="O186" s="76" t="s">
        <v>302</v>
      </c>
      <c r="P186" s="37" t="s">
        <v>133</v>
      </c>
      <c r="Q186" s="15" t="str">
        <f aca="false">A186&amp;","&amp;J186</f>
        <v>,</v>
      </c>
    </row>
    <row r="187" customFormat="false" ht="12.75" hidden="false" customHeight="false" outlineLevel="0" collapsed="false">
      <c r="A187" s="31"/>
      <c r="B187" s="32"/>
      <c r="C187" s="32"/>
      <c r="D187" s="32"/>
      <c r="E187" s="32"/>
      <c r="G187" s="71" t="s">
        <v>302</v>
      </c>
      <c r="L187" s="32" t="s">
        <v>121</v>
      </c>
      <c r="M187" s="34" t="n">
        <f aca="true">NOW()</f>
        <v>43608.70535339</v>
      </c>
      <c r="N187" s="35" t="n">
        <f aca="true">NOW()</f>
        <v>43608.70535339</v>
      </c>
      <c r="O187" s="76" t="s">
        <v>302</v>
      </c>
      <c r="P187" s="37" t="s">
        <v>133</v>
      </c>
      <c r="Q187" s="15" t="str">
        <f aca="false">A187&amp;","&amp;J187</f>
        <v>,</v>
      </c>
    </row>
    <row r="188" customFormat="false" ht="12.75" hidden="false" customHeight="false" outlineLevel="0" collapsed="false">
      <c r="A188" s="31"/>
      <c r="B188" s="32"/>
      <c r="C188" s="32"/>
      <c r="D188" s="32"/>
      <c r="E188" s="32"/>
      <c r="G188" s="71" t="s">
        <v>302</v>
      </c>
      <c r="L188" s="32" t="s">
        <v>121</v>
      </c>
      <c r="M188" s="34" t="n">
        <f aca="true">NOW()</f>
        <v>43608.7053533901</v>
      </c>
      <c r="N188" s="35" t="n">
        <f aca="true">NOW()</f>
        <v>43608.7053533901</v>
      </c>
      <c r="O188" s="76" t="s">
        <v>302</v>
      </c>
      <c r="P188" s="37" t="s">
        <v>133</v>
      </c>
      <c r="Q188" s="15" t="str">
        <f aca="false">A188&amp;","&amp;J188</f>
        <v>,</v>
      </c>
    </row>
    <row r="189" customFormat="false" ht="12.75" hidden="false" customHeight="false" outlineLevel="0" collapsed="false">
      <c r="A189" s="31"/>
      <c r="B189" s="32"/>
      <c r="C189" s="32"/>
      <c r="D189" s="32"/>
      <c r="E189" s="32"/>
      <c r="G189" s="71" t="s">
        <v>302</v>
      </c>
      <c r="L189" s="32" t="s">
        <v>121</v>
      </c>
      <c r="M189" s="34" t="n">
        <f aca="true">NOW()</f>
        <v>43608.7053533902</v>
      </c>
      <c r="N189" s="35" t="n">
        <f aca="true">NOW()</f>
        <v>43608.7053533902</v>
      </c>
      <c r="O189" s="76" t="s">
        <v>302</v>
      </c>
      <c r="P189" s="37" t="s">
        <v>133</v>
      </c>
      <c r="Q189" s="15" t="str">
        <f aca="false">A189&amp;","&amp;J189</f>
        <v>,</v>
      </c>
    </row>
    <row r="190" customFormat="false" ht="12.75" hidden="false" customHeight="false" outlineLevel="0" collapsed="false">
      <c r="A190" s="31"/>
      <c r="B190" s="32"/>
      <c r="C190" s="32"/>
      <c r="D190" s="32"/>
      <c r="E190" s="32"/>
      <c r="G190" s="71" t="s">
        <v>302</v>
      </c>
      <c r="L190" s="32" t="s">
        <v>121</v>
      </c>
      <c r="M190" s="34" t="n">
        <f aca="true">NOW()</f>
        <v>43608.7053533903</v>
      </c>
      <c r="N190" s="35" t="n">
        <f aca="true">NOW()</f>
        <v>43608.7053533903</v>
      </c>
      <c r="O190" s="76" t="s">
        <v>302</v>
      </c>
      <c r="P190" s="37" t="s">
        <v>133</v>
      </c>
      <c r="Q190" s="15" t="str">
        <f aca="false">A190&amp;","&amp;J190</f>
        <v>,</v>
      </c>
    </row>
    <row r="191" customFormat="false" ht="12.75" hidden="false" customHeight="false" outlineLevel="0" collapsed="false">
      <c r="A191" s="31"/>
      <c r="B191" s="32"/>
      <c r="C191" s="32"/>
      <c r="D191" s="32"/>
      <c r="E191" s="32"/>
      <c r="G191" s="71" t="s">
        <v>302</v>
      </c>
      <c r="L191" s="32" t="s">
        <v>121</v>
      </c>
      <c r="M191" s="34" t="n">
        <f aca="true">NOW()</f>
        <v>43608.7053533904</v>
      </c>
      <c r="N191" s="35" t="n">
        <f aca="true">NOW()</f>
        <v>43608.7053533905</v>
      </c>
      <c r="O191" s="76" t="s">
        <v>302</v>
      </c>
      <c r="P191" s="37" t="s">
        <v>133</v>
      </c>
      <c r="Q191" s="15" t="str">
        <f aca="false">A191&amp;","&amp;J191</f>
        <v>,</v>
      </c>
    </row>
    <row r="192" customFormat="false" ht="12.75" hidden="false" customHeight="false" outlineLevel="0" collapsed="false">
      <c r="A192" s="31"/>
      <c r="B192" s="32"/>
      <c r="C192" s="32"/>
      <c r="D192" s="32"/>
      <c r="E192" s="32"/>
      <c r="G192" s="71" t="s">
        <v>302</v>
      </c>
      <c r="L192" s="32" t="s">
        <v>121</v>
      </c>
      <c r="M192" s="34" t="n">
        <f aca="true">NOW()</f>
        <v>43608.7053533905</v>
      </c>
      <c r="N192" s="35" t="n">
        <f aca="true">NOW()</f>
        <v>43608.7053533906</v>
      </c>
      <c r="O192" s="76" t="s">
        <v>302</v>
      </c>
      <c r="P192" s="37" t="s">
        <v>133</v>
      </c>
      <c r="Q192" s="15" t="str">
        <f aca="false">A192&amp;","&amp;J192</f>
        <v>,</v>
      </c>
    </row>
    <row r="193" customFormat="false" ht="12.75" hidden="false" customHeight="false" outlineLevel="0" collapsed="false">
      <c r="A193" s="31"/>
      <c r="B193" s="32"/>
      <c r="C193" s="32"/>
      <c r="D193" s="32"/>
      <c r="E193" s="32"/>
      <c r="G193" s="71" t="s">
        <v>302</v>
      </c>
      <c r="L193" s="32" t="s">
        <v>121</v>
      </c>
      <c r="M193" s="34" t="n">
        <f aca="true">NOW()</f>
        <v>43608.7053533907</v>
      </c>
      <c r="N193" s="35" t="n">
        <f aca="true">NOW()</f>
        <v>43608.7053533907</v>
      </c>
      <c r="O193" s="76" t="s">
        <v>302</v>
      </c>
      <c r="P193" s="37" t="s">
        <v>133</v>
      </c>
      <c r="Q193" s="15" t="str">
        <f aca="false">A193&amp;","&amp;J193</f>
        <v>,</v>
      </c>
    </row>
    <row r="194" customFormat="false" ht="12.75" hidden="false" customHeight="false" outlineLevel="0" collapsed="false">
      <c r="A194" s="31"/>
      <c r="B194" s="32"/>
      <c r="C194" s="32"/>
      <c r="D194" s="32"/>
      <c r="E194" s="32"/>
      <c r="G194" s="71" t="s">
        <v>302</v>
      </c>
      <c r="L194" s="32" t="s">
        <v>121</v>
      </c>
      <c r="M194" s="34" t="n">
        <f aca="true">NOW()</f>
        <v>43608.7053533908</v>
      </c>
      <c r="N194" s="35" t="n">
        <f aca="true">NOW()</f>
        <v>43608.7053533908</v>
      </c>
      <c r="O194" s="76" t="s">
        <v>302</v>
      </c>
      <c r="P194" s="37" t="s">
        <v>133</v>
      </c>
      <c r="Q194" s="15" t="str">
        <f aca="false">A194&amp;","&amp;J194</f>
        <v>,</v>
      </c>
    </row>
    <row r="195" customFormat="false" ht="12.75" hidden="false" customHeight="false" outlineLevel="0" collapsed="false">
      <c r="A195" s="31"/>
      <c r="B195" s="32"/>
      <c r="C195" s="32"/>
      <c r="D195" s="32"/>
      <c r="E195" s="32"/>
      <c r="G195" s="71" t="s">
        <v>302</v>
      </c>
      <c r="L195" s="32" t="s">
        <v>121</v>
      </c>
      <c r="M195" s="34" t="n">
        <f aca="true">NOW()</f>
        <v>43608.7053533909</v>
      </c>
      <c r="N195" s="35" t="n">
        <f aca="true">NOW()</f>
        <v>43608.7053533909</v>
      </c>
      <c r="O195" s="76" t="s">
        <v>302</v>
      </c>
      <c r="P195" s="37" t="s">
        <v>133</v>
      </c>
      <c r="Q195" s="15" t="str">
        <f aca="false">A195&amp;","&amp;J195</f>
        <v>,</v>
      </c>
    </row>
    <row r="196" customFormat="false" ht="12.75" hidden="false" customHeight="false" outlineLevel="0" collapsed="false">
      <c r="A196" s="31"/>
      <c r="B196" s="32"/>
      <c r="C196" s="32"/>
      <c r="D196" s="32"/>
      <c r="E196" s="32"/>
      <c r="G196" s="71" t="s">
        <v>302</v>
      </c>
      <c r="L196" s="32" t="s">
        <v>121</v>
      </c>
      <c r="M196" s="34" t="n">
        <f aca="true">NOW()</f>
        <v>43608.705353391</v>
      </c>
      <c r="N196" s="35" t="n">
        <f aca="true">NOW()</f>
        <v>43608.705353391</v>
      </c>
      <c r="O196" s="76" t="s">
        <v>302</v>
      </c>
      <c r="P196" s="37" t="s">
        <v>133</v>
      </c>
      <c r="Q196" s="15" t="str">
        <f aca="false">A196&amp;","&amp;J196</f>
        <v>,</v>
      </c>
    </row>
    <row r="197" customFormat="false" ht="12.75" hidden="false" customHeight="false" outlineLevel="0" collapsed="false">
      <c r="A197" s="31"/>
      <c r="B197" s="32"/>
      <c r="C197" s="32"/>
      <c r="D197" s="32"/>
      <c r="E197" s="32"/>
      <c r="G197" s="71" t="s">
        <v>302</v>
      </c>
      <c r="L197" s="32" t="s">
        <v>121</v>
      </c>
      <c r="M197" s="34" t="n">
        <f aca="true">NOW()</f>
        <v>43608.7053533911</v>
      </c>
      <c r="N197" s="35" t="n">
        <f aca="true">NOW()</f>
        <v>43608.7053533911</v>
      </c>
      <c r="O197" s="76" t="s">
        <v>302</v>
      </c>
      <c r="P197" s="37" t="s">
        <v>133</v>
      </c>
      <c r="Q197" s="15" t="str">
        <f aca="false">A197&amp;","&amp;J197</f>
        <v>,</v>
      </c>
    </row>
    <row r="198" customFormat="false" ht="12.75" hidden="false" customHeight="false" outlineLevel="0" collapsed="false">
      <c r="A198" s="31"/>
      <c r="B198" s="32"/>
      <c r="C198" s="32"/>
      <c r="D198" s="32"/>
      <c r="E198" s="32"/>
      <c r="G198" s="71" t="s">
        <v>302</v>
      </c>
      <c r="L198" s="32" t="s">
        <v>121</v>
      </c>
      <c r="M198" s="34" t="n">
        <f aca="true">NOW()</f>
        <v>43608.7053533912</v>
      </c>
      <c r="N198" s="35" t="n">
        <f aca="true">NOW()</f>
        <v>43608.7053533913</v>
      </c>
      <c r="O198" s="76" t="s">
        <v>302</v>
      </c>
      <c r="P198" s="37" t="s">
        <v>133</v>
      </c>
      <c r="Q198" s="15" t="str">
        <f aca="false">A198&amp;","&amp;J198</f>
        <v>,</v>
      </c>
    </row>
    <row r="199" customFormat="false" ht="12.75" hidden="false" customHeight="false" outlineLevel="0" collapsed="false">
      <c r="A199" s="31"/>
      <c r="B199" s="32"/>
      <c r="C199" s="32"/>
      <c r="D199" s="32"/>
      <c r="E199" s="32"/>
      <c r="G199" s="71" t="s">
        <v>302</v>
      </c>
      <c r="L199" s="32" t="s">
        <v>121</v>
      </c>
      <c r="M199" s="34" t="n">
        <f aca="true">NOW()</f>
        <v>43608.7053533914</v>
      </c>
      <c r="N199" s="35" t="n">
        <f aca="true">NOW()</f>
        <v>43608.7053533914</v>
      </c>
      <c r="O199" s="76" t="s">
        <v>302</v>
      </c>
      <c r="P199" s="37" t="s">
        <v>133</v>
      </c>
      <c r="Q199" s="15" t="str">
        <f aca="false">A199&amp;","&amp;J199</f>
        <v>,</v>
      </c>
    </row>
    <row r="200" customFormat="false" ht="12.75" hidden="false" customHeight="false" outlineLevel="0" collapsed="false">
      <c r="A200" s="31"/>
      <c r="B200" s="32"/>
      <c r="C200" s="32"/>
      <c r="D200" s="32"/>
      <c r="E200" s="32"/>
      <c r="G200" s="71" t="s">
        <v>302</v>
      </c>
      <c r="L200" s="32" t="s">
        <v>121</v>
      </c>
      <c r="M200" s="34" t="n">
        <f aca="true">NOW()</f>
        <v>43608.7053533915</v>
      </c>
      <c r="N200" s="35" t="n">
        <f aca="true">NOW()</f>
        <v>43608.7053533915</v>
      </c>
      <c r="O200" s="76" t="s">
        <v>302</v>
      </c>
      <c r="P200" s="37" t="s">
        <v>133</v>
      </c>
      <c r="Q200" s="15" t="str">
        <f aca="false">A200&amp;","&amp;J200</f>
        <v>,</v>
      </c>
    </row>
  </sheetData>
  <dataValidations count="7">
    <dataValidation allowBlank="true" operator="between" showDropDown="false" showErrorMessage="true" showInputMessage="false" sqref="P2:P200" type="list">
      <formula1>0</formula1>
      <formula2>0</formula2>
    </dataValidation>
    <dataValidation allowBlank="true" operator="between" showDropDown="false" showErrorMessage="true" showInputMessage="false" sqref="B2:B200 E17:E200" type="list">
      <formula1>FacilityID</formula1>
      <formula2>0</formula2>
    </dataValidation>
    <dataValidation allowBlank="true" operator="between" showDropDown="false" showErrorMessage="true" showInputMessage="false" sqref="F34:F200" type="list">
      <formula1>OmniClassTable21</formula1>
      <formula2>0</formula2>
    </dataValidation>
    <dataValidation allowBlank="true" operator="between" showDropDown="false" showErrorMessage="true" showInputMessage="false" sqref="G2:G200 O2:O200" type="list">
      <formula1>'05-Система'!SystemID</formula1>
      <formula2>0</formula2>
    </dataValidation>
    <dataValidation allowBlank="true" operator="between" showDropDown="false" showErrorMessage="true" showInputMessage="false" sqref="L2:L200" type="list">
      <formula1>ContactID</formula1>
      <formula2>0</formula2>
    </dataValidation>
    <dataValidation allowBlank="true" operator="between" showDropDown="false" showErrorMessage="true" showInputMessage="false" sqref="C1:C200" type="list">
      <formula1>FloorID</formula1>
      <formula2>0</formula2>
    </dataValidation>
    <dataValidation allowBlank="true" operator="between" showDropDown="false" showErrorMessage="true" showInputMessage="false" sqref="D1:D200" type="list">
      <formula1>SpaceID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99CC00"/>
    <pageSetUpPr fitToPage="false"/>
  </sheetPr>
  <dimension ref="A1:V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K10" activeCellId="0" sqref="K10"/>
    </sheetView>
  </sheetViews>
  <sheetFormatPr defaultRowHeight="12.75" zeroHeight="false" outlineLevelRow="0" outlineLevelCol="0"/>
  <cols>
    <col collapsed="false" customWidth="true" hidden="false" outlineLevel="0" max="1" min="1" style="18" width="4.29"/>
    <col collapsed="false" customWidth="true" hidden="false" outlineLevel="0" max="2" min="2" style="18" width="28.14"/>
    <col collapsed="false" customWidth="true" hidden="false" outlineLevel="0" max="3" min="3" style="18" width="36.99"/>
    <col collapsed="false" customWidth="true" hidden="false" outlineLevel="0" max="4" min="4" style="18" width="11.14"/>
    <col collapsed="false" customWidth="true" hidden="false" outlineLevel="0" max="5" min="5" style="18" width="10.58"/>
    <col collapsed="false" customWidth="true" hidden="false" outlineLevel="0" max="6" min="6" style="18" width="17"/>
    <col collapsed="false" customWidth="true" hidden="false" outlineLevel="0" max="10" min="7" style="19" width="3.57"/>
    <col collapsed="false" customWidth="true" hidden="false" outlineLevel="0" max="11" min="11" style="18" width="17"/>
    <col collapsed="false" customWidth="true" hidden="false" outlineLevel="0" max="12" min="12" style="18" width="6.88"/>
    <col collapsed="false" customWidth="true" hidden="false" outlineLevel="0" max="13" min="13" style="20" width="3.3"/>
    <col collapsed="false" customWidth="true" hidden="false" outlineLevel="0" max="14" min="14" style="20" width="8.14"/>
    <col collapsed="false" customWidth="true" hidden="false" outlineLevel="0" max="15" min="15" style="20" width="3.3"/>
    <col collapsed="false" customWidth="true" hidden="false" outlineLevel="0" max="16" min="16" style="20" width="11.14"/>
    <col collapsed="false" customWidth="true" hidden="false" outlineLevel="0" max="17" min="17" style="18" width="18.42"/>
    <col collapsed="false" customWidth="true" hidden="false" outlineLevel="0" max="18" min="18" style="18" width="11.71"/>
    <col collapsed="false" customWidth="true" hidden="false" outlineLevel="0" max="19" min="19" style="18" width="5.57"/>
    <col collapsed="false" customWidth="true" hidden="false" outlineLevel="0" max="20" min="20" style="39" width="13.43"/>
    <col collapsed="false" customWidth="true" hidden="false" outlineLevel="0" max="21" min="21" style="22" width="3.3"/>
    <col collapsed="false" customWidth="true" hidden="false" outlineLevel="0" max="22" min="22" style="23" width="19.42"/>
    <col collapsed="false" customWidth="true" hidden="false" outlineLevel="0" max="1025" min="23" style="0" width="9"/>
  </cols>
  <sheetData>
    <row r="1" customFormat="false" ht="140.1" hidden="false" customHeight="true" outlineLevel="0" collapsed="false">
      <c r="A1" s="24" t="s">
        <v>345</v>
      </c>
      <c r="B1" s="42" t="s">
        <v>143</v>
      </c>
      <c r="C1" s="24" t="s">
        <v>346</v>
      </c>
      <c r="D1" s="24" t="s">
        <v>347</v>
      </c>
      <c r="E1" s="24" t="s">
        <v>348</v>
      </c>
      <c r="F1" s="24" t="s">
        <v>349</v>
      </c>
      <c r="G1" s="41" t="s">
        <v>350</v>
      </c>
      <c r="H1" s="41" t="s">
        <v>351</v>
      </c>
      <c r="I1" s="26" t="s">
        <v>99</v>
      </c>
      <c r="J1" s="26" t="s">
        <v>100</v>
      </c>
      <c r="K1" s="24" t="s">
        <v>352</v>
      </c>
      <c r="L1" s="24" t="s">
        <v>353</v>
      </c>
      <c r="M1" s="40" t="s">
        <v>354</v>
      </c>
      <c r="N1" s="40" t="s">
        <v>355</v>
      </c>
      <c r="O1" s="40" t="s">
        <v>356</v>
      </c>
      <c r="P1" s="40" t="s">
        <v>357</v>
      </c>
      <c r="Q1" s="55" t="s">
        <v>116</v>
      </c>
      <c r="R1" s="24" t="s">
        <v>117</v>
      </c>
      <c r="S1" s="24" t="s">
        <v>118</v>
      </c>
      <c r="T1" s="41" t="s">
        <v>119</v>
      </c>
      <c r="U1" s="24" t="s">
        <v>120</v>
      </c>
      <c r="V1" s="70" t="s">
        <v>358</v>
      </c>
    </row>
    <row r="2" customFormat="false" ht="14.65" hidden="false" customHeight="false" outlineLevel="0" collapsed="false">
      <c r="A2" s="82" t="n">
        <f aca="false">ROW()-1</f>
        <v>1</v>
      </c>
      <c r="B2" s="82" t="s">
        <v>147</v>
      </c>
      <c r="C2" s="82" t="s">
        <v>359</v>
      </c>
      <c r="D2" s="32" t="s">
        <v>360</v>
      </c>
      <c r="E2" s="32" t="s">
        <v>361</v>
      </c>
      <c r="F2" s="32" t="s">
        <v>362</v>
      </c>
      <c r="G2" s="13"/>
      <c r="H2" s="13"/>
      <c r="K2" s="38" t="s">
        <v>363</v>
      </c>
      <c r="M2" s="83"/>
      <c r="N2" s="75" t="s">
        <v>364</v>
      </c>
      <c r="O2" s="83"/>
      <c r="P2" s="75" t="s">
        <v>365</v>
      </c>
      <c r="Q2" s="32" t="s">
        <v>132</v>
      </c>
      <c r="R2" s="34" t="n">
        <f aca="true">NOW()</f>
        <v>43608.7051987839</v>
      </c>
      <c r="S2" s="35" t="n">
        <f aca="true">NOW()</f>
        <v>43608.705198784</v>
      </c>
      <c r="T2" s="76" t="s">
        <v>366</v>
      </c>
      <c r="U2" s="37" t="s">
        <v>133</v>
      </c>
      <c r="V2" s="15" t="str">
        <f aca="false">_xlfn.CONCAT(A2,",",K2)</f>
        <v>1,Стены</v>
      </c>
    </row>
    <row r="3" customFormat="false" ht="14.65" hidden="false" customHeight="false" outlineLevel="0" collapsed="false">
      <c r="A3" s="82" t="n">
        <f aca="false">ROW()-1</f>
        <v>2</v>
      </c>
      <c r="B3" s="82" t="s">
        <v>147</v>
      </c>
      <c r="C3" s="82" t="s">
        <v>367</v>
      </c>
      <c r="D3" s="32" t="s">
        <v>360</v>
      </c>
      <c r="E3" s="32" t="s">
        <v>361</v>
      </c>
      <c r="F3" s="32" t="s">
        <v>362</v>
      </c>
      <c r="G3" s="13"/>
      <c r="H3" s="13"/>
      <c r="K3" s="38" t="s">
        <v>367</v>
      </c>
      <c r="M3" s="83"/>
      <c r="N3" s="75" t="s">
        <v>364</v>
      </c>
      <c r="O3" s="83"/>
      <c r="P3" s="75" t="s">
        <v>365</v>
      </c>
      <c r="Q3" s="32" t="s">
        <v>132</v>
      </c>
      <c r="R3" s="34" t="n">
        <f aca="true">NOW()</f>
        <v>43608.7051988046</v>
      </c>
      <c r="S3" s="35" t="n">
        <f aca="true">NOW()</f>
        <v>43608.7051988046</v>
      </c>
      <c r="T3" s="76" t="s">
        <v>368</v>
      </c>
      <c r="U3" s="37" t="s">
        <v>133</v>
      </c>
      <c r="V3" s="15" t="str">
        <f aca="false">_xlfn.CONCAT(A3,",",K3)</f>
        <v>2,Окна</v>
      </c>
    </row>
    <row r="4" customFormat="false" ht="12.8" hidden="false" customHeight="false" outlineLevel="0" collapsed="false">
      <c r="A4" s="82" t="n">
        <f aca="false">ROW()-1</f>
        <v>3</v>
      </c>
      <c r="B4" s="82" t="s">
        <v>147</v>
      </c>
      <c r="C4" s="82" t="s">
        <v>369</v>
      </c>
      <c r="D4" s="32" t="s">
        <v>360</v>
      </c>
      <c r="E4" s="32" t="s">
        <v>361</v>
      </c>
      <c r="F4" s="32" t="s">
        <v>362</v>
      </c>
      <c r="G4" s="13"/>
      <c r="H4" s="13"/>
      <c r="K4" s="38" t="s">
        <v>370</v>
      </c>
      <c r="M4" s="83"/>
      <c r="N4" s="75" t="s">
        <v>364</v>
      </c>
      <c r="O4" s="83"/>
      <c r="P4" s="75" t="s">
        <v>365</v>
      </c>
      <c r="Q4" s="32" t="s">
        <v>132</v>
      </c>
      <c r="R4" s="34" t="n">
        <f aca="true">NOW()</f>
        <v>43608.7051988046</v>
      </c>
      <c r="S4" s="35" t="n">
        <f aca="true">NOW()</f>
        <v>43608.7051988047</v>
      </c>
      <c r="T4" s="76" t="s">
        <v>371</v>
      </c>
      <c r="U4" s="37" t="s">
        <v>133</v>
      </c>
      <c r="V4" s="15" t="str">
        <f aca="false">_xlfn.CONCAT(A4,",",K4)</f>
        <v>3,Окна алюминевые</v>
      </c>
    </row>
    <row r="5" customFormat="false" ht="12.8" hidden="false" customHeight="false" outlineLevel="0" collapsed="false">
      <c r="A5" s="82" t="n">
        <f aca="false">ROW()-1</f>
        <v>4</v>
      </c>
      <c r="B5" s="82" t="s">
        <v>147</v>
      </c>
      <c r="C5" s="82" t="s">
        <v>372</v>
      </c>
      <c r="D5" s="32" t="s">
        <v>360</v>
      </c>
      <c r="E5" s="32" t="s">
        <v>361</v>
      </c>
      <c r="F5" s="32" t="s">
        <v>362</v>
      </c>
      <c r="G5" s="13"/>
      <c r="H5" s="13"/>
      <c r="K5" s="38" t="s">
        <v>372</v>
      </c>
      <c r="M5" s="83"/>
      <c r="N5" s="75" t="s">
        <v>364</v>
      </c>
      <c r="O5" s="83"/>
      <c r="P5" s="75" t="s">
        <v>365</v>
      </c>
      <c r="Q5" s="32" t="s">
        <v>132</v>
      </c>
      <c r="R5" s="34" t="n">
        <f aca="true">NOW()</f>
        <v>43608.7051988047</v>
      </c>
      <c r="S5" s="35" t="n">
        <f aca="true">NOW()</f>
        <v>43608.7051988047</v>
      </c>
      <c r="T5" s="76" t="s">
        <v>373</v>
      </c>
      <c r="U5" s="37" t="s">
        <v>133</v>
      </c>
      <c r="V5" s="15" t="str">
        <f aca="false">_xlfn.CONCAT(A5,",",K5)</f>
        <v>4,Перегородки</v>
      </c>
    </row>
    <row r="6" customFormat="false" ht="12.8" hidden="false" customHeight="false" outlineLevel="0" collapsed="false">
      <c r="A6" s="82" t="n">
        <f aca="false">ROW()-1</f>
        <v>5</v>
      </c>
      <c r="B6" s="82" t="s">
        <v>147</v>
      </c>
      <c r="C6" s="82" t="s">
        <v>374</v>
      </c>
      <c r="D6" s="32" t="s">
        <v>360</v>
      </c>
      <c r="E6" s="32" t="s">
        <v>361</v>
      </c>
      <c r="F6" s="32" t="s">
        <v>362</v>
      </c>
      <c r="G6" s="13"/>
      <c r="H6" s="13"/>
      <c r="K6" s="38" t="s">
        <v>374</v>
      </c>
      <c r="M6" s="83"/>
      <c r="N6" s="75" t="s">
        <v>364</v>
      </c>
      <c r="O6" s="83"/>
      <c r="P6" s="75" t="s">
        <v>365</v>
      </c>
      <c r="Q6" s="32" t="s">
        <v>132</v>
      </c>
      <c r="R6" s="34" t="n">
        <f aca="true">NOW()</f>
        <v>43608.7051988047</v>
      </c>
      <c r="S6" s="35" t="n">
        <f aca="true">NOW()</f>
        <v>43608.7051988047</v>
      </c>
      <c r="T6" s="76" t="s">
        <v>375</v>
      </c>
      <c r="U6" s="37" t="s">
        <v>133</v>
      </c>
      <c r="V6" s="15" t="str">
        <f aca="false">_xlfn.CONCAT(A6,",",K6)</f>
        <v>5,Витражи</v>
      </c>
    </row>
    <row r="7" customFormat="false" ht="12.8" hidden="false" customHeight="false" outlineLevel="0" collapsed="false">
      <c r="A7" s="82" t="n">
        <f aca="false">ROW()-1</f>
        <v>6</v>
      </c>
      <c r="B7" s="82" t="s">
        <v>147</v>
      </c>
      <c r="C7" s="82" t="s">
        <v>376</v>
      </c>
      <c r="D7" s="32" t="s">
        <v>360</v>
      </c>
      <c r="E7" s="32" t="s">
        <v>361</v>
      </c>
      <c r="F7" s="32" t="s">
        <v>362</v>
      </c>
      <c r="G7" s="13"/>
      <c r="H7" s="13"/>
      <c r="K7" s="38" t="s">
        <v>377</v>
      </c>
      <c r="M7" s="83"/>
      <c r="N7" s="75" t="s">
        <v>364</v>
      </c>
      <c r="O7" s="83"/>
      <c r="P7" s="75" t="s">
        <v>365</v>
      </c>
      <c r="Q7" s="32" t="s">
        <v>132</v>
      </c>
      <c r="R7" s="34" t="n">
        <f aca="true">NOW()</f>
        <v>43608.7051988047</v>
      </c>
      <c r="S7" s="35" t="n">
        <f aca="true">NOW()</f>
        <v>43608.7051988048</v>
      </c>
      <c r="T7" s="76" t="s">
        <v>378</v>
      </c>
      <c r="U7" s="37" t="s">
        <v>133</v>
      </c>
      <c r="V7" s="15" t="str">
        <f aca="false">_xlfn.CONCAT(A7,",",K7)</f>
        <v>6,Двери</v>
      </c>
    </row>
    <row r="8" customFormat="false" ht="12.8" hidden="false" customHeight="false" outlineLevel="0" collapsed="false">
      <c r="A8" s="82" t="n">
        <f aca="false">ROW()-1</f>
        <v>7</v>
      </c>
      <c r="B8" s="82" t="s">
        <v>147</v>
      </c>
      <c r="C8" s="82" t="s">
        <v>379</v>
      </c>
      <c r="D8" s="32" t="s">
        <v>360</v>
      </c>
      <c r="E8" s="32" t="s">
        <v>361</v>
      </c>
      <c r="F8" s="32" t="s">
        <v>362</v>
      </c>
      <c r="K8" s="38" t="s">
        <v>380</v>
      </c>
      <c r="M8" s="83"/>
      <c r="N8" s="75" t="s">
        <v>364</v>
      </c>
      <c r="O8" s="83"/>
      <c r="P8" s="75" t="s">
        <v>365</v>
      </c>
      <c r="Q8" s="32" t="s">
        <v>132</v>
      </c>
      <c r="R8" s="34" t="n">
        <f aca="true">NOW()</f>
        <v>43608.7051988048</v>
      </c>
      <c r="S8" s="35" t="n">
        <f aca="true">NOW()</f>
        <v>43608.7051988048</v>
      </c>
      <c r="T8" s="76" t="s">
        <v>381</v>
      </c>
      <c r="U8" s="37" t="s">
        <v>133</v>
      </c>
      <c r="V8" s="15" t="str">
        <f aca="false">_xlfn.CONCAT(A8,",",K8)</f>
        <v>7,лестница</v>
      </c>
    </row>
    <row r="9" customFormat="false" ht="12.8" hidden="false" customHeight="false" outlineLevel="0" collapsed="false">
      <c r="A9" s="82" t="n">
        <f aca="false">ROW()-1</f>
        <v>8</v>
      </c>
      <c r="B9" s="82" t="s">
        <v>147</v>
      </c>
      <c r="C9" s="82" t="s">
        <v>382</v>
      </c>
      <c r="D9" s="32" t="s">
        <v>360</v>
      </c>
      <c r="E9" s="32" t="s">
        <v>361</v>
      </c>
      <c r="F9" s="32" t="s">
        <v>362</v>
      </c>
      <c r="K9" s="38" t="s">
        <v>383</v>
      </c>
      <c r="M9" s="83"/>
      <c r="N9" s="75" t="s">
        <v>364</v>
      </c>
      <c r="O9" s="83"/>
      <c r="P9" s="75" t="s">
        <v>365</v>
      </c>
      <c r="Q9" s="32" t="s">
        <v>132</v>
      </c>
      <c r="R9" s="34" t="n">
        <f aca="true">NOW()</f>
        <v>43608.7051988048</v>
      </c>
      <c r="S9" s="35" t="n">
        <f aca="true">NOW()</f>
        <v>43608.7051988048</v>
      </c>
      <c r="T9" s="76" t="s">
        <v>384</v>
      </c>
      <c r="U9" s="37" t="s">
        <v>133</v>
      </c>
      <c r="V9" s="15" t="str">
        <f aca="false">_xlfn.CONCAT(A9,",",K9)</f>
        <v>8,Мебель</v>
      </c>
    </row>
    <row r="10" customFormat="false" ht="12.8" hidden="false" customHeight="false" outlineLevel="0" collapsed="false">
      <c r="A10" s="82" t="n">
        <f aca="false">ROW()-1</f>
        <v>9</v>
      </c>
      <c r="B10" s="82" t="s">
        <v>147</v>
      </c>
      <c r="C10" s="82" t="s">
        <v>385</v>
      </c>
      <c r="D10" s="32" t="s">
        <v>360</v>
      </c>
      <c r="E10" s="32" t="s">
        <v>386</v>
      </c>
      <c r="F10" s="32" t="s">
        <v>387</v>
      </c>
      <c r="G10" s="13"/>
      <c r="H10" s="13"/>
      <c r="K10" s="18" t="n">
        <v>1</v>
      </c>
      <c r="M10" s="83"/>
      <c r="N10" s="75" t="s">
        <v>364</v>
      </c>
      <c r="O10" s="83"/>
      <c r="P10" s="75" t="s">
        <v>365</v>
      </c>
      <c r="Q10" s="32" t="s">
        <v>132</v>
      </c>
      <c r="R10" s="34" t="n">
        <f aca="true">NOW()</f>
        <v>43608.7051988048</v>
      </c>
      <c r="S10" s="35" t="n">
        <f aca="true">NOW()</f>
        <v>43608.7051988049</v>
      </c>
      <c r="T10" s="76"/>
      <c r="U10" s="37" t="s">
        <v>133</v>
      </c>
      <c r="V10" s="15" t="str">
        <f aca="false">_xlfn.CONCAT(A10,",",K10)</f>
        <v>9,1</v>
      </c>
    </row>
    <row r="11" customFormat="false" ht="12.8" hidden="false" customHeight="false" outlineLevel="0" collapsed="false">
      <c r="A11" s="82" t="n">
        <f aca="false">ROW()-1</f>
        <v>10</v>
      </c>
      <c r="B11" s="82" t="s">
        <v>147</v>
      </c>
      <c r="C11" s="82" t="s">
        <v>388</v>
      </c>
      <c r="D11" s="32" t="s">
        <v>360</v>
      </c>
      <c r="E11" s="32" t="s">
        <v>386</v>
      </c>
      <c r="F11" s="32" t="s">
        <v>387</v>
      </c>
      <c r="G11" s="13"/>
      <c r="H11" s="13"/>
      <c r="K11" s="18" t="n">
        <v>2</v>
      </c>
      <c r="M11" s="83"/>
      <c r="N11" s="75" t="s">
        <v>364</v>
      </c>
      <c r="O11" s="83"/>
      <c r="P11" s="75" t="s">
        <v>365</v>
      </c>
      <c r="Q11" s="32" t="s">
        <v>132</v>
      </c>
      <c r="R11" s="34" t="n">
        <f aca="true">NOW()</f>
        <v>43608.7051988049</v>
      </c>
      <c r="S11" s="35" t="n">
        <f aca="true">NOW()</f>
        <v>43608.7051988049</v>
      </c>
      <c r="T11" s="76"/>
      <c r="U11" s="37" t="s">
        <v>133</v>
      </c>
      <c r="V11" s="15" t="str">
        <f aca="false">_xlfn.CONCAT(A11,",",K11)</f>
        <v>10,2</v>
      </c>
    </row>
    <row r="12" customFormat="false" ht="12.8" hidden="false" customHeight="false" outlineLevel="0" collapsed="false">
      <c r="A12" s="82" t="n">
        <f aca="false">ROW()-1</f>
        <v>11</v>
      </c>
      <c r="B12" s="82" t="s">
        <v>147</v>
      </c>
      <c r="C12" s="82" t="s">
        <v>389</v>
      </c>
      <c r="D12" s="32" t="s">
        <v>360</v>
      </c>
      <c r="E12" s="32" t="s">
        <v>386</v>
      </c>
      <c r="F12" s="32" t="s">
        <v>387</v>
      </c>
      <c r="G12" s="13"/>
      <c r="H12" s="13"/>
      <c r="K12" s="18" t="n">
        <v>3</v>
      </c>
      <c r="M12" s="83"/>
      <c r="N12" s="75" t="s">
        <v>364</v>
      </c>
      <c r="O12" s="83"/>
      <c r="P12" s="75" t="s">
        <v>365</v>
      </c>
      <c r="Q12" s="32" t="s">
        <v>132</v>
      </c>
      <c r="R12" s="34" t="n">
        <f aca="true">NOW()</f>
        <v>43608.705198805</v>
      </c>
      <c r="S12" s="35" t="n">
        <f aca="true">NOW()</f>
        <v>43608.705198805</v>
      </c>
      <c r="T12" s="76"/>
      <c r="U12" s="37" t="s">
        <v>133</v>
      </c>
      <c r="V12" s="15" t="str">
        <f aca="false">_xlfn.CONCAT(A12,",",K12)</f>
        <v>11,3</v>
      </c>
    </row>
    <row r="13" customFormat="false" ht="12.8" hidden="false" customHeight="false" outlineLevel="0" collapsed="false">
      <c r="A13" s="82" t="n">
        <f aca="false">ROW()-1</f>
        <v>12</v>
      </c>
      <c r="B13" s="82" t="s">
        <v>147</v>
      </c>
      <c r="C13" s="82" t="s">
        <v>390</v>
      </c>
      <c r="D13" s="32" t="s">
        <v>360</v>
      </c>
      <c r="E13" s="32" t="s">
        <v>386</v>
      </c>
      <c r="F13" s="32" t="s">
        <v>387</v>
      </c>
      <c r="G13" s="13"/>
      <c r="H13" s="13"/>
      <c r="K13" s="18" t="n">
        <v>4</v>
      </c>
      <c r="M13" s="83"/>
      <c r="N13" s="75" t="s">
        <v>364</v>
      </c>
      <c r="O13" s="83"/>
      <c r="P13" s="75" t="s">
        <v>365</v>
      </c>
      <c r="Q13" s="32" t="s">
        <v>132</v>
      </c>
      <c r="R13" s="34" t="n">
        <f aca="true">NOW()</f>
        <v>43608.705198805</v>
      </c>
      <c r="S13" s="35" t="n">
        <f aca="true">NOW()</f>
        <v>43608.7051988051</v>
      </c>
      <c r="T13" s="76"/>
      <c r="U13" s="37" t="s">
        <v>133</v>
      </c>
      <c r="V13" s="15" t="str">
        <f aca="false">_xlfn.CONCAT(A13,",",K13)</f>
        <v>12,4</v>
      </c>
    </row>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sheetData>
  <dataValidations count="10">
    <dataValidation allowBlank="true" operator="between" showDropDown="false" showErrorMessage="true" showInputMessage="false" sqref="B1:B13" type="list">
      <formula1>FacilityID</formula1>
      <formula2>0</formula2>
    </dataValidation>
    <dataValidation allowBlank="true" operator="between" showDropDown="false" showErrorMessage="true" showInputMessage="false" sqref="C2:C13" type="list">
      <formula1>Тип_оборудования</formula1>
      <formula2>0</formula2>
    </dataValidation>
    <dataValidation allowBlank="true" operator="between" showDropDown="false" showErrorMessage="true" showInputMessage="false" sqref="F2:F13" type="list">
      <formula1>ApprovalBy</formula1>
      <formula2>0</formula2>
    </dataValidation>
    <dataValidation allowBlank="true" operator="between" showDropDown="false" showErrorMessage="true" showInputMessage="false" sqref="E2:E13" type="list">
      <formula1>AssetType</formula1>
      <formula2>0</formula2>
    </dataValidation>
    <dataValidation allowBlank="true" operator="between" showDropDown="false" showErrorMessage="true" showInputMessage="false" sqref="D2:D13" type="list">
      <formula1>RegisterType</formula1>
      <formula2>0</formula2>
    </dataValidation>
    <dataValidation allowBlank="true" operator="between" showDropDown="false" showErrorMessage="true" showInputMessage="false" sqref="Q2:Q13" type="list">
      <formula1>ContactID</formula1>
      <formula2>0</formula2>
    </dataValidation>
    <dataValidation allowBlank="true" operator="between" showDropDown="false" showErrorMessage="true" showInputMessage="false" sqref="T2:T13" type="list">
      <formula1>RegisterID</formula1>
      <formula2>0</formula2>
    </dataValidation>
    <dataValidation allowBlank="true" operator="between" showDropDown="false" showErrorMessage="true" showInputMessage="false" sqref="N2:N13" type="list">
      <formula1>CostUnit</formula1>
      <formula2>0</formula2>
    </dataValidation>
    <dataValidation allowBlank="true" operator="between" showDropDown="false" showErrorMessage="true" showInputMessage="false" sqref="P2:P13" type="list">
      <formula1>DurationUnit</formula1>
      <formula2>0</formula2>
    </dataValidation>
    <dataValidation allowBlank="true" operator="between" showDropDown="false" showErrorMessage="true" showInputMessage="false" sqref="U2:U13" type="list">
      <formula1>0</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tabColor rgb="FF99CC00"/>
    <pageSetUpPr fitToPage="false"/>
  </sheetPr>
  <dimension ref="A1:R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F1" activeCellId="0" sqref="F1"/>
    </sheetView>
  </sheetViews>
  <sheetFormatPr defaultRowHeight="12.75" zeroHeight="false" outlineLevelRow="0" outlineLevelCol="0"/>
  <cols>
    <col collapsed="false" customWidth="true" hidden="false" outlineLevel="0" max="1" min="1" style="18" width="3.71"/>
    <col collapsed="false" customWidth="true" hidden="false" outlineLevel="0" max="6" min="2" style="18" width="16.57"/>
    <col collapsed="false" customWidth="true" hidden="false" outlineLevel="0" max="7" min="7" style="18" width="13.7"/>
    <col collapsed="false" customWidth="true" hidden="false" outlineLevel="0" max="9" min="8" style="19" width="3.57"/>
    <col collapsed="false" customWidth="true" hidden="false" outlineLevel="0" max="10" min="10" style="18" width="10.71"/>
    <col collapsed="false" customWidth="true" hidden="false" outlineLevel="0" max="11" min="11" style="18" width="3.3"/>
    <col collapsed="false" customWidth="true" hidden="false" outlineLevel="0" max="12" min="12" style="20" width="21.43"/>
    <col collapsed="false" customWidth="true" hidden="false" outlineLevel="0" max="13" min="13" style="18" width="18.42"/>
    <col collapsed="false" customWidth="true" hidden="false" outlineLevel="0" max="14" min="14" style="18" width="9.42"/>
    <col collapsed="false" customWidth="true" hidden="false" outlineLevel="0" max="15" min="15" style="18" width="5.57"/>
    <col collapsed="false" customWidth="true" hidden="false" outlineLevel="0" max="16" min="16" style="39" width="16"/>
    <col collapsed="false" customWidth="true" hidden="false" outlineLevel="0" max="17" min="17" style="22" width="3.3"/>
    <col collapsed="false" customWidth="true" hidden="false" outlineLevel="0" max="18" min="18" style="23" width="9.29"/>
    <col collapsed="false" customWidth="true" hidden="false" outlineLevel="0" max="1025" min="19" style="0" width="9"/>
  </cols>
  <sheetData>
    <row r="1" s="56" customFormat="true" ht="140.1" hidden="false" customHeight="true" outlineLevel="0" collapsed="false">
      <c r="A1" s="24" t="s">
        <v>391</v>
      </c>
      <c r="B1" s="42" t="s">
        <v>143</v>
      </c>
      <c r="C1" s="54" t="s">
        <v>167</v>
      </c>
      <c r="D1" s="54" t="s">
        <v>207</v>
      </c>
      <c r="E1" s="54" t="s">
        <v>302</v>
      </c>
      <c r="F1" s="54" t="s">
        <v>358</v>
      </c>
      <c r="G1" s="78" t="s">
        <v>345</v>
      </c>
      <c r="H1" s="26" t="s">
        <v>99</v>
      </c>
      <c r="I1" s="26" t="s">
        <v>100</v>
      </c>
      <c r="J1" s="24" t="s">
        <v>392</v>
      </c>
      <c r="K1" s="24" t="s">
        <v>393</v>
      </c>
      <c r="L1" s="40" t="s">
        <v>394</v>
      </c>
      <c r="M1" s="55" t="s">
        <v>116</v>
      </c>
      <c r="N1" s="24" t="s">
        <v>117</v>
      </c>
      <c r="O1" s="24" t="s">
        <v>118</v>
      </c>
      <c r="P1" s="41" t="s">
        <v>119</v>
      </c>
      <c r="Q1" s="24" t="s">
        <v>120</v>
      </c>
      <c r="R1" s="54" t="s">
        <v>395</v>
      </c>
    </row>
    <row r="2" customFormat="false" ht="14.65" hidden="false" customHeight="false" outlineLevel="0" collapsed="false">
      <c r="A2" s="82" t="n">
        <f aca="false">ROW()-1</f>
        <v>1</v>
      </c>
      <c r="G2" s="38" t="s">
        <v>366</v>
      </c>
      <c r="J2" s="38" t="s">
        <v>396</v>
      </c>
      <c r="K2" s="38" t="n">
        <v>3</v>
      </c>
      <c r="L2" s="73" t="s">
        <v>397</v>
      </c>
      <c r="M2" s="32" t="s">
        <v>132</v>
      </c>
      <c r="N2" s="34" t="n">
        <f aca="true">NOW()</f>
        <v>43608.7053534147</v>
      </c>
      <c r="O2" s="35" t="n">
        <f aca="true">NOW()</f>
        <v>43608.7053534148</v>
      </c>
      <c r="P2" s="76" t="s">
        <v>398</v>
      </c>
      <c r="Q2" s="37" t="s">
        <v>133</v>
      </c>
      <c r="R2" s="15" t="str">
        <f aca="false">_xlfn.CONCAT(A2,",",J2)</f>
        <v>1,Ст-1</v>
      </c>
    </row>
    <row r="3" customFormat="false" ht="14.65" hidden="false" customHeight="false" outlineLevel="0" collapsed="false">
      <c r="A3" s="82" t="n">
        <f aca="false">ROW()-1</f>
        <v>2</v>
      </c>
      <c r="B3" s="38"/>
      <c r="C3" s="38"/>
      <c r="D3" s="38"/>
      <c r="E3" s="38"/>
      <c r="F3" s="38"/>
      <c r="G3" s="38" t="s">
        <v>373</v>
      </c>
      <c r="J3" s="38" t="s">
        <v>399</v>
      </c>
      <c r="K3" s="38"/>
      <c r="L3" s="73" t="s">
        <v>400</v>
      </c>
      <c r="M3" s="32" t="s">
        <v>132</v>
      </c>
      <c r="N3" s="34" t="n">
        <f aca="true">NOW()</f>
        <v>43608.7053534149</v>
      </c>
      <c r="O3" s="35" t="n">
        <f aca="true">NOW()</f>
        <v>43608.705353415</v>
      </c>
      <c r="P3" s="76" t="s">
        <v>401</v>
      </c>
      <c r="Q3" s="37" t="s">
        <v>133</v>
      </c>
      <c r="R3" s="15" t="str">
        <f aca="false">_xlfn.CONCAT(A3,",",J3)</f>
        <v>2,П-1</v>
      </c>
    </row>
    <row r="4" customFormat="false" ht="14.65" hidden="false" customHeight="false" outlineLevel="0" collapsed="false">
      <c r="A4" s="82" t="n">
        <f aca="false">ROW()-1</f>
        <v>3</v>
      </c>
      <c r="B4" s="32"/>
      <c r="C4" s="32"/>
      <c r="D4" s="32"/>
      <c r="E4" s="32"/>
      <c r="F4" s="32"/>
      <c r="G4" s="38" t="s">
        <v>378</v>
      </c>
      <c r="J4" s="38" t="s">
        <v>402</v>
      </c>
      <c r="K4" s="38"/>
      <c r="L4" s="73" t="s">
        <v>403</v>
      </c>
      <c r="M4" s="32" t="s">
        <v>132</v>
      </c>
      <c r="N4" s="34" t="n">
        <f aca="true">NOW()</f>
        <v>43608.7053534151</v>
      </c>
      <c r="O4" s="35" t="n">
        <f aca="true">NOW()</f>
        <v>43608.7053534151</v>
      </c>
      <c r="P4" s="76" t="s">
        <v>404</v>
      </c>
      <c r="Q4" s="37" t="s">
        <v>133</v>
      </c>
      <c r="R4" s="15" t="str">
        <f aca="false">_xlfn.CONCAT(A4,",",J4)</f>
        <v>3,Д-1</v>
      </c>
    </row>
    <row r="5" customFormat="false" ht="14.65" hidden="false" customHeight="false" outlineLevel="0" collapsed="false">
      <c r="A5" s="82" t="n">
        <f aca="false">ROW()-1</f>
        <v>4</v>
      </c>
      <c r="B5" s="32"/>
      <c r="C5" s="32"/>
      <c r="D5" s="32"/>
      <c r="E5" s="32"/>
      <c r="F5" s="32"/>
      <c r="G5" s="38" t="s">
        <v>378</v>
      </c>
      <c r="J5" s="38" t="s">
        <v>405</v>
      </c>
      <c r="K5" s="38"/>
      <c r="L5" s="73" t="s">
        <v>403</v>
      </c>
      <c r="M5" s="32" t="s">
        <v>132</v>
      </c>
      <c r="N5" s="34" t="n">
        <f aca="true">NOW()</f>
        <v>43608.7053534152</v>
      </c>
      <c r="O5" s="35" t="n">
        <f aca="true">NOW()</f>
        <v>43608.7053534153</v>
      </c>
      <c r="P5" s="76" t="s">
        <v>406</v>
      </c>
      <c r="Q5" s="37" t="s">
        <v>133</v>
      </c>
      <c r="R5" s="15" t="str">
        <f aca="false">_xlfn.CONCAT(A5,",",J5)</f>
        <v>4,Д-2</v>
      </c>
    </row>
    <row r="6" customFormat="false" ht="14.65" hidden="false" customHeight="false" outlineLevel="0" collapsed="false">
      <c r="A6" s="82" t="n">
        <f aca="false">ROW()-1</f>
        <v>5</v>
      </c>
      <c r="B6" s="32"/>
      <c r="C6" s="32"/>
      <c r="D6" s="32"/>
      <c r="E6" s="32"/>
      <c r="F6" s="32"/>
      <c r="G6" s="38" t="s">
        <v>378</v>
      </c>
      <c r="J6" s="38" t="s">
        <v>407</v>
      </c>
      <c r="K6" s="38"/>
      <c r="L6" s="73" t="s">
        <v>403</v>
      </c>
      <c r="M6" s="32" t="s">
        <v>132</v>
      </c>
      <c r="N6" s="34" t="n">
        <f aca="true">NOW()</f>
        <v>43608.7053534154</v>
      </c>
      <c r="O6" s="35" t="n">
        <f aca="true">NOW()</f>
        <v>43608.7053534154</v>
      </c>
      <c r="P6" s="76" t="s">
        <v>408</v>
      </c>
      <c r="Q6" s="37" t="s">
        <v>133</v>
      </c>
      <c r="R6" s="15" t="str">
        <f aca="false">_xlfn.CONCAT(A6,",",J6)</f>
        <v>5,Д-3</v>
      </c>
    </row>
    <row r="7" customFormat="false" ht="14.65" hidden="false" customHeight="false" outlineLevel="0" collapsed="false">
      <c r="A7" s="82" t="n">
        <f aca="false">ROW()-1</f>
        <v>6</v>
      </c>
      <c r="B7" s="32"/>
      <c r="C7" s="32"/>
      <c r="D7" s="32"/>
      <c r="E7" s="32"/>
      <c r="F7" s="32"/>
      <c r="G7" s="38" t="s">
        <v>378</v>
      </c>
      <c r="J7" s="38" t="s">
        <v>409</v>
      </c>
      <c r="K7" s="38"/>
      <c r="L7" s="73" t="s">
        <v>403</v>
      </c>
      <c r="M7" s="32" t="s">
        <v>132</v>
      </c>
      <c r="N7" s="34" t="n">
        <f aca="true">NOW()</f>
        <v>43608.7053534156</v>
      </c>
      <c r="O7" s="35" t="n">
        <f aca="true">NOW()</f>
        <v>43608.7053534156</v>
      </c>
      <c r="P7" s="76" t="s">
        <v>410</v>
      </c>
      <c r="Q7" s="37" t="s">
        <v>133</v>
      </c>
      <c r="R7" s="15" t="str">
        <f aca="false">_xlfn.CONCAT(A7,",",J7)</f>
        <v>6,Д-4</v>
      </c>
    </row>
    <row r="8" customFormat="false" ht="14.65" hidden="false" customHeight="false" outlineLevel="0" collapsed="false">
      <c r="A8" s="82" t="n">
        <f aca="false">ROW()-1</f>
        <v>7</v>
      </c>
      <c r="B8" s="32"/>
      <c r="C8" s="32"/>
      <c r="D8" s="32"/>
      <c r="E8" s="32"/>
      <c r="F8" s="32"/>
      <c r="G8" s="38" t="s">
        <v>378</v>
      </c>
      <c r="J8" s="38" t="s">
        <v>411</v>
      </c>
      <c r="K8" s="38"/>
      <c r="L8" s="73" t="s">
        <v>403</v>
      </c>
      <c r="M8" s="32" t="s">
        <v>132</v>
      </c>
      <c r="N8" s="34" t="n">
        <f aca="true">NOW()</f>
        <v>43608.7053534157</v>
      </c>
      <c r="O8" s="35" t="n">
        <f aca="true">NOW()</f>
        <v>43608.7053534157</v>
      </c>
      <c r="P8" s="76" t="s">
        <v>412</v>
      </c>
      <c r="Q8" s="37" t="s">
        <v>133</v>
      </c>
      <c r="R8" s="15" t="str">
        <f aca="false">_xlfn.CONCAT(A8,",",J8)</f>
        <v>7,Д-5</v>
      </c>
    </row>
    <row r="9" customFormat="false" ht="14.65" hidden="false" customHeight="false" outlineLevel="0" collapsed="false">
      <c r="A9" s="82" t="n">
        <f aca="false">ROW()-1</f>
        <v>8</v>
      </c>
      <c r="B9" s="32"/>
      <c r="C9" s="32"/>
      <c r="D9" s="32"/>
      <c r="E9" s="32"/>
      <c r="F9" s="32"/>
      <c r="G9" s="38" t="s">
        <v>378</v>
      </c>
      <c r="J9" s="38" t="s">
        <v>413</v>
      </c>
      <c r="K9" s="38"/>
      <c r="L9" s="73" t="s">
        <v>403</v>
      </c>
      <c r="M9" s="32" t="s">
        <v>132</v>
      </c>
      <c r="N9" s="34" t="n">
        <f aca="true">NOW()</f>
        <v>43608.7053534158</v>
      </c>
      <c r="O9" s="35" t="n">
        <f aca="true">NOW()</f>
        <v>43608.7053534159</v>
      </c>
      <c r="P9" s="76" t="s">
        <v>414</v>
      </c>
      <c r="Q9" s="37" t="s">
        <v>133</v>
      </c>
      <c r="R9" s="15" t="str">
        <f aca="false">_xlfn.CONCAT(A9,",",J9)</f>
        <v>8,Д-6</v>
      </c>
    </row>
    <row r="10" customFormat="false" ht="14.65" hidden="false" customHeight="false" outlineLevel="0" collapsed="false">
      <c r="A10" s="82" t="n">
        <f aca="false">ROW()-1</f>
        <v>9</v>
      </c>
      <c r="B10" s="32"/>
      <c r="C10" s="32"/>
      <c r="D10" s="32"/>
      <c r="E10" s="32"/>
      <c r="F10" s="32"/>
      <c r="G10" s="38" t="s">
        <v>378</v>
      </c>
      <c r="J10" s="38" t="s">
        <v>415</v>
      </c>
      <c r="K10" s="38"/>
      <c r="L10" s="73" t="s">
        <v>403</v>
      </c>
      <c r="M10" s="32" t="s">
        <v>132</v>
      </c>
      <c r="N10" s="34" t="n">
        <f aca="true">NOW()</f>
        <v>43608.705353416</v>
      </c>
      <c r="O10" s="35" t="n">
        <f aca="true">NOW()</f>
        <v>43608.705353416</v>
      </c>
      <c r="P10" s="76" t="s">
        <v>416</v>
      </c>
      <c r="Q10" s="37" t="s">
        <v>133</v>
      </c>
      <c r="R10" s="15" t="str">
        <f aca="false">_xlfn.CONCAT(A10,",",J10)</f>
        <v>9,Д-7</v>
      </c>
    </row>
    <row r="11" customFormat="false" ht="14.65" hidden="false" customHeight="false" outlineLevel="0" collapsed="false">
      <c r="A11" s="82" t="n">
        <f aca="false">ROW()-1</f>
        <v>10</v>
      </c>
      <c r="B11" s="32"/>
      <c r="C11" s="32"/>
      <c r="D11" s="32"/>
      <c r="E11" s="32"/>
      <c r="F11" s="32"/>
      <c r="G11" s="38" t="s">
        <v>378</v>
      </c>
      <c r="J11" s="38" t="s">
        <v>417</v>
      </c>
      <c r="K11" s="38"/>
      <c r="L11" s="73" t="s">
        <v>403</v>
      </c>
      <c r="M11" s="32" t="s">
        <v>132</v>
      </c>
      <c r="N11" s="34" t="n">
        <f aca="true">NOW()</f>
        <v>43608.7053534162</v>
      </c>
      <c r="O11" s="35" t="n">
        <f aca="true">NOW()</f>
        <v>43608.7053534162</v>
      </c>
      <c r="P11" s="76" t="s">
        <v>418</v>
      </c>
      <c r="Q11" s="37" t="s">
        <v>133</v>
      </c>
      <c r="R11" s="15" t="str">
        <f aca="false">_xlfn.CONCAT(A11,",",J11)</f>
        <v>10,Д-8</v>
      </c>
    </row>
    <row r="12" customFormat="false" ht="14.65" hidden="false" customHeight="false" outlineLevel="0" collapsed="false">
      <c r="A12" s="82" t="n">
        <f aca="false">ROW()-1</f>
        <v>11</v>
      </c>
      <c r="B12" s="32"/>
      <c r="C12" s="32"/>
      <c r="D12" s="32"/>
      <c r="E12" s="32"/>
      <c r="F12" s="32"/>
      <c r="G12" s="38" t="s">
        <v>378</v>
      </c>
      <c r="J12" s="38" t="s">
        <v>419</v>
      </c>
      <c r="K12" s="38"/>
      <c r="L12" s="73" t="s">
        <v>403</v>
      </c>
      <c r="M12" s="32" t="s">
        <v>132</v>
      </c>
      <c r="N12" s="34" t="n">
        <f aca="true">NOW()</f>
        <v>43608.7053534163</v>
      </c>
      <c r="O12" s="35" t="n">
        <f aca="true">NOW()</f>
        <v>43608.7053534163</v>
      </c>
      <c r="P12" s="76" t="s">
        <v>420</v>
      </c>
      <c r="Q12" s="37" t="s">
        <v>133</v>
      </c>
      <c r="R12" s="15" t="str">
        <f aca="false">_xlfn.CONCAT(A12,",",J12)</f>
        <v>11,Д-9</v>
      </c>
    </row>
    <row r="13" customFormat="false" ht="14.65" hidden="false" customHeight="false" outlineLevel="0" collapsed="false">
      <c r="A13" s="82" t="n">
        <f aca="false">ROW()-1</f>
        <v>12</v>
      </c>
      <c r="B13" s="32"/>
      <c r="C13" s="32"/>
      <c r="D13" s="32"/>
      <c r="E13" s="32"/>
      <c r="F13" s="32"/>
      <c r="G13" s="38" t="s">
        <v>378</v>
      </c>
      <c r="J13" s="38" t="s">
        <v>421</v>
      </c>
      <c r="K13" s="38"/>
      <c r="L13" s="73" t="s">
        <v>403</v>
      </c>
      <c r="M13" s="32" t="s">
        <v>132</v>
      </c>
      <c r="N13" s="34" t="n">
        <f aca="true">NOW()</f>
        <v>43608.7053534165</v>
      </c>
      <c r="O13" s="35" t="n">
        <f aca="true">NOW()</f>
        <v>43608.7053534165</v>
      </c>
      <c r="P13" s="76" t="s">
        <v>422</v>
      </c>
      <c r="Q13" s="37" t="s">
        <v>133</v>
      </c>
      <c r="R13" s="15" t="str">
        <f aca="false">_xlfn.CONCAT(A13,",",J13)</f>
        <v>12,Д-10</v>
      </c>
    </row>
    <row r="14" customFormat="false" ht="14.65" hidden="false" customHeight="false" outlineLevel="0" collapsed="false">
      <c r="A14" s="82" t="n">
        <f aca="false">ROW()-1</f>
        <v>13</v>
      </c>
      <c r="B14" s="32"/>
      <c r="C14" s="32"/>
      <c r="D14" s="32"/>
      <c r="E14" s="32"/>
      <c r="F14" s="32"/>
      <c r="G14" s="38" t="s">
        <v>368</v>
      </c>
      <c r="J14" s="38" t="s">
        <v>423</v>
      </c>
      <c r="K14" s="38"/>
      <c r="L14" s="73" t="s">
        <v>424</v>
      </c>
      <c r="M14" s="32" t="s">
        <v>139</v>
      </c>
      <c r="N14" s="34" t="n">
        <f aca="true">NOW()</f>
        <v>43608.7053534166</v>
      </c>
      <c r="O14" s="35" t="n">
        <f aca="true">NOW()</f>
        <v>43608.7053534167</v>
      </c>
      <c r="P14" s="76" t="s">
        <v>425</v>
      </c>
      <c r="Q14" s="37" t="s">
        <v>133</v>
      </c>
      <c r="R14" s="15" t="str">
        <f aca="false">_xlfn.CONCAT(A14,",",J14)</f>
        <v>13,ОК-1</v>
      </c>
    </row>
    <row r="15" customFormat="false" ht="14.65" hidden="false" customHeight="false" outlineLevel="0" collapsed="false">
      <c r="A15" s="82" t="n">
        <f aca="false">ROW()-1</f>
        <v>14</v>
      </c>
      <c r="B15" s="32"/>
      <c r="C15" s="32"/>
      <c r="D15" s="32"/>
      <c r="E15" s="32"/>
      <c r="F15" s="32"/>
      <c r="G15" s="38" t="s">
        <v>368</v>
      </c>
      <c r="J15" s="38" t="s">
        <v>426</v>
      </c>
      <c r="K15" s="38"/>
      <c r="L15" s="73" t="s">
        <v>424</v>
      </c>
      <c r="M15" s="32" t="s">
        <v>139</v>
      </c>
      <c r="N15" s="34" t="n">
        <f aca="true">NOW()</f>
        <v>43608.7053534168</v>
      </c>
      <c r="O15" s="35" t="n">
        <f aca="true">NOW()</f>
        <v>43608.7053534168</v>
      </c>
      <c r="P15" s="76" t="s">
        <v>427</v>
      </c>
      <c r="Q15" s="37" t="s">
        <v>133</v>
      </c>
      <c r="R15" s="15" t="str">
        <f aca="false">_xlfn.CONCAT(A15,",",J15)</f>
        <v>14,ОК-2</v>
      </c>
    </row>
    <row r="16" customFormat="false" ht="14.65" hidden="false" customHeight="false" outlineLevel="0" collapsed="false">
      <c r="A16" s="82" t="n">
        <f aca="false">ROW()-1</f>
        <v>15</v>
      </c>
      <c r="B16" s="32"/>
      <c r="C16" s="32"/>
      <c r="D16" s="32"/>
      <c r="E16" s="32"/>
      <c r="F16" s="32"/>
      <c r="G16" s="38" t="s">
        <v>368</v>
      </c>
      <c r="J16" s="38" t="s">
        <v>428</v>
      </c>
      <c r="K16" s="38"/>
      <c r="L16" s="73" t="s">
        <v>424</v>
      </c>
      <c r="M16" s="32" t="s">
        <v>139</v>
      </c>
      <c r="N16" s="34" t="n">
        <f aca="true">NOW()</f>
        <v>43608.7053534169</v>
      </c>
      <c r="O16" s="35" t="n">
        <f aca="true">NOW()</f>
        <v>43608.705353417</v>
      </c>
      <c r="P16" s="76" t="s">
        <v>429</v>
      </c>
      <c r="Q16" s="37" t="s">
        <v>133</v>
      </c>
      <c r="R16" s="15" t="str">
        <f aca="false">_xlfn.CONCAT(A16,",",J16)</f>
        <v>15,ОК-3</v>
      </c>
    </row>
    <row r="17" customFormat="false" ht="14.65" hidden="false" customHeight="false" outlineLevel="0" collapsed="false">
      <c r="A17" s="82" t="n">
        <f aca="false">ROW()-1</f>
        <v>16</v>
      </c>
      <c r="B17" s="32"/>
      <c r="C17" s="32"/>
      <c r="D17" s="32"/>
      <c r="E17" s="32"/>
      <c r="F17" s="32"/>
      <c r="G17" s="38" t="s">
        <v>368</v>
      </c>
      <c r="J17" s="38" t="s">
        <v>430</v>
      </c>
      <c r="K17" s="38"/>
      <c r="L17" s="73" t="s">
        <v>424</v>
      </c>
      <c r="M17" s="32" t="s">
        <v>139</v>
      </c>
      <c r="N17" s="34" t="n">
        <f aca="true">NOW()</f>
        <v>43608.7053534171</v>
      </c>
      <c r="O17" s="35" t="n">
        <f aca="true">NOW()</f>
        <v>43608.7053534171</v>
      </c>
      <c r="P17" s="76" t="s">
        <v>431</v>
      </c>
      <c r="Q17" s="37" t="s">
        <v>133</v>
      </c>
      <c r="R17" s="15" t="str">
        <f aca="false">_xlfn.CONCAT(A17,",",J17)</f>
        <v>16,ОК-4</v>
      </c>
    </row>
    <row r="18" customFormat="false" ht="14.65" hidden="false" customHeight="false" outlineLevel="0" collapsed="false">
      <c r="A18" s="82" t="n">
        <f aca="false">ROW()-1</f>
        <v>17</v>
      </c>
      <c r="B18" s="32"/>
      <c r="C18" s="32"/>
      <c r="D18" s="32"/>
      <c r="E18" s="32"/>
      <c r="F18" s="32"/>
      <c r="G18" s="38" t="s">
        <v>368</v>
      </c>
      <c r="J18" s="38" t="s">
        <v>432</v>
      </c>
      <c r="K18" s="38"/>
      <c r="L18" s="73" t="s">
        <v>424</v>
      </c>
      <c r="M18" s="32" t="s">
        <v>139</v>
      </c>
      <c r="N18" s="34" t="n">
        <f aca="true">NOW()</f>
        <v>43608.7053534172</v>
      </c>
      <c r="O18" s="35" t="n">
        <f aca="true">NOW()</f>
        <v>43608.7053534173</v>
      </c>
      <c r="P18" s="76" t="s">
        <v>433</v>
      </c>
      <c r="Q18" s="37" t="s">
        <v>133</v>
      </c>
      <c r="R18" s="15" t="str">
        <f aca="false">_xlfn.CONCAT(A18,",",J18)</f>
        <v>17,ОК-5</v>
      </c>
    </row>
    <row r="19" customFormat="false" ht="14.65" hidden="false" customHeight="false" outlineLevel="0" collapsed="false">
      <c r="A19" s="82" t="n">
        <f aca="false">ROW()-1</f>
        <v>18</v>
      </c>
      <c r="B19" s="32"/>
      <c r="C19" s="32"/>
      <c r="D19" s="32"/>
      <c r="E19" s="32"/>
      <c r="F19" s="32"/>
      <c r="G19" s="38" t="s">
        <v>368</v>
      </c>
      <c r="J19" s="38" t="s">
        <v>434</v>
      </c>
      <c r="K19" s="38"/>
      <c r="L19" s="73" t="s">
        <v>424</v>
      </c>
      <c r="M19" s="32" t="s">
        <v>139</v>
      </c>
      <c r="N19" s="34" t="n">
        <f aca="true">NOW()</f>
        <v>43608.7053534174</v>
      </c>
      <c r="O19" s="35" t="n">
        <f aca="true">NOW()</f>
        <v>43608.7053534174</v>
      </c>
      <c r="P19" s="76" t="s">
        <v>435</v>
      </c>
      <c r="Q19" s="37" t="s">
        <v>133</v>
      </c>
      <c r="R19" s="15" t="str">
        <f aca="false">_xlfn.CONCAT(A19,",",J19)</f>
        <v>18,ОК-6</v>
      </c>
    </row>
    <row r="20" customFormat="false" ht="14.65" hidden="false" customHeight="false" outlineLevel="0" collapsed="false">
      <c r="A20" s="82" t="n">
        <f aca="false">ROW()-1</f>
        <v>19</v>
      </c>
      <c r="B20" s="32"/>
      <c r="C20" s="32"/>
      <c r="D20" s="32"/>
      <c r="E20" s="32"/>
      <c r="F20" s="32"/>
      <c r="G20" s="38" t="s">
        <v>368</v>
      </c>
      <c r="J20" s="38" t="s">
        <v>436</v>
      </c>
      <c r="K20" s="38"/>
      <c r="L20" s="73" t="s">
        <v>424</v>
      </c>
      <c r="M20" s="32" t="s">
        <v>139</v>
      </c>
      <c r="N20" s="34" t="n">
        <f aca="true">NOW()</f>
        <v>43608.7053534176</v>
      </c>
      <c r="O20" s="35" t="n">
        <f aca="true">NOW()</f>
        <v>43608.7053534176</v>
      </c>
      <c r="P20" s="76" t="s">
        <v>437</v>
      </c>
      <c r="Q20" s="37" t="s">
        <v>133</v>
      </c>
      <c r="R20" s="15" t="str">
        <f aca="false">_xlfn.CONCAT(A20,",",J20)</f>
        <v>19,ОК-7</v>
      </c>
    </row>
    <row r="21" customFormat="false" ht="14.65" hidden="false" customHeight="false" outlineLevel="0" collapsed="false">
      <c r="A21" s="82" t="n">
        <f aca="false">ROW()-1</f>
        <v>20</v>
      </c>
      <c r="B21" s="32"/>
      <c r="C21" s="32"/>
      <c r="D21" s="32"/>
      <c r="E21" s="32"/>
      <c r="F21" s="32"/>
      <c r="G21" s="38" t="s">
        <v>368</v>
      </c>
      <c r="J21" s="38" t="s">
        <v>438</v>
      </c>
      <c r="K21" s="38"/>
      <c r="L21" s="73" t="s">
        <v>424</v>
      </c>
      <c r="M21" s="32" t="s">
        <v>139</v>
      </c>
      <c r="N21" s="34" t="n">
        <f aca="true">NOW()</f>
        <v>43608.7053534177</v>
      </c>
      <c r="O21" s="35" t="n">
        <f aca="true">NOW()</f>
        <v>43608.7053534177</v>
      </c>
      <c r="P21" s="76" t="s">
        <v>439</v>
      </c>
      <c r="Q21" s="37" t="s">
        <v>133</v>
      </c>
      <c r="R21" s="15" t="str">
        <f aca="false">_xlfn.CONCAT(A21,",",J21)</f>
        <v>20,ОК-8</v>
      </c>
    </row>
    <row r="22" customFormat="false" ht="14.65" hidden="false" customHeight="false" outlineLevel="0" collapsed="false">
      <c r="A22" s="82" t="n">
        <f aca="false">ROW()-1</f>
        <v>21</v>
      </c>
      <c r="B22" s="32"/>
      <c r="C22" s="32"/>
      <c r="D22" s="32"/>
      <c r="E22" s="32"/>
      <c r="F22" s="32"/>
      <c r="G22" s="38" t="s">
        <v>368</v>
      </c>
      <c r="J22" s="38" t="s">
        <v>440</v>
      </c>
      <c r="K22" s="38"/>
      <c r="L22" s="73" t="s">
        <v>424</v>
      </c>
      <c r="M22" s="32" t="s">
        <v>139</v>
      </c>
      <c r="N22" s="34" t="n">
        <f aca="true">NOW()</f>
        <v>43608.7053534179</v>
      </c>
      <c r="O22" s="35" t="n">
        <f aca="true">NOW()</f>
        <v>43608.7053534179</v>
      </c>
      <c r="P22" s="76" t="s">
        <v>441</v>
      </c>
      <c r="Q22" s="37" t="s">
        <v>133</v>
      </c>
      <c r="R22" s="15" t="str">
        <f aca="false">_xlfn.CONCAT(A22,",",J22)</f>
        <v>21,ОК-9</v>
      </c>
    </row>
    <row r="23" customFormat="false" ht="14.65" hidden="false" customHeight="false" outlineLevel="0" collapsed="false">
      <c r="A23" s="82" t="n">
        <f aca="false">ROW()-1</f>
        <v>22</v>
      </c>
      <c r="B23" s="32"/>
      <c r="C23" s="32"/>
      <c r="D23" s="32"/>
      <c r="E23" s="32"/>
      <c r="F23" s="32"/>
      <c r="G23" s="38" t="s">
        <v>368</v>
      </c>
      <c r="J23" s="38" t="s">
        <v>442</v>
      </c>
      <c r="K23" s="38"/>
      <c r="L23" s="73" t="s">
        <v>424</v>
      </c>
      <c r="M23" s="32" t="s">
        <v>139</v>
      </c>
      <c r="N23" s="34" t="n">
        <f aca="true">NOW()</f>
        <v>43608.705353418</v>
      </c>
      <c r="O23" s="35" t="n">
        <f aca="true">NOW()</f>
        <v>43608.7053534181</v>
      </c>
      <c r="P23" s="76" t="s">
        <v>443</v>
      </c>
      <c r="Q23" s="37" t="s">
        <v>133</v>
      </c>
      <c r="R23" s="15" t="str">
        <f aca="false">_xlfn.CONCAT(A23,",",J23)</f>
        <v>22,ОК-10</v>
      </c>
    </row>
    <row r="24" customFormat="false" ht="14.65" hidden="false" customHeight="false" outlineLevel="0" collapsed="false">
      <c r="A24" s="82" t="n">
        <f aca="false">ROW()-1</f>
        <v>23</v>
      </c>
      <c r="B24" s="32"/>
      <c r="C24" s="32"/>
      <c r="D24" s="32"/>
      <c r="E24" s="32"/>
      <c r="F24" s="32"/>
      <c r="G24" s="38" t="s">
        <v>368</v>
      </c>
      <c r="J24" s="38" t="s">
        <v>444</v>
      </c>
      <c r="K24" s="38"/>
      <c r="L24" s="73" t="s">
        <v>424</v>
      </c>
      <c r="M24" s="32" t="s">
        <v>139</v>
      </c>
      <c r="N24" s="34" t="n">
        <f aca="true">NOW()</f>
        <v>43608.7053534182</v>
      </c>
      <c r="O24" s="35" t="n">
        <f aca="true">NOW()</f>
        <v>43608.7053534182</v>
      </c>
      <c r="P24" s="76" t="s">
        <v>445</v>
      </c>
      <c r="Q24" s="37" t="s">
        <v>133</v>
      </c>
      <c r="R24" s="15" t="str">
        <f aca="false">_xlfn.CONCAT(A24,",",J24)</f>
        <v>23,ОК-11</v>
      </c>
    </row>
    <row r="25" customFormat="false" ht="14.65" hidden="false" customHeight="false" outlineLevel="0" collapsed="false">
      <c r="A25" s="82" t="n">
        <f aca="false">ROW()-1</f>
        <v>24</v>
      </c>
      <c r="B25" s="32"/>
      <c r="C25" s="32"/>
      <c r="D25" s="32"/>
      <c r="E25" s="32"/>
      <c r="F25" s="32"/>
      <c r="G25" s="38" t="s">
        <v>368</v>
      </c>
      <c r="J25" s="38" t="s">
        <v>446</v>
      </c>
      <c r="K25" s="38"/>
      <c r="L25" s="73" t="s">
        <v>424</v>
      </c>
      <c r="M25" s="32" t="s">
        <v>139</v>
      </c>
      <c r="N25" s="34" t="n">
        <f aca="true">NOW()</f>
        <v>43608.7053534183</v>
      </c>
      <c r="O25" s="35" t="n">
        <f aca="true">NOW()</f>
        <v>43608.7053534184</v>
      </c>
      <c r="P25" s="76" t="s">
        <v>447</v>
      </c>
      <c r="Q25" s="37" t="s">
        <v>133</v>
      </c>
      <c r="R25" s="15" t="str">
        <f aca="false">_xlfn.CONCAT(A25,",",J25)</f>
        <v>24,ОК-12</v>
      </c>
    </row>
    <row r="26" customFormat="false" ht="14.65" hidden="false" customHeight="false" outlineLevel="0" collapsed="false">
      <c r="A26" s="82" t="n">
        <f aca="false">ROW()-1</f>
        <v>25</v>
      </c>
      <c r="B26" s="32"/>
      <c r="C26" s="32"/>
      <c r="D26" s="32"/>
      <c r="E26" s="32"/>
      <c r="F26" s="32"/>
      <c r="G26" s="38" t="s">
        <v>368</v>
      </c>
      <c r="J26" s="38" t="s">
        <v>448</v>
      </c>
      <c r="K26" s="38"/>
      <c r="L26" s="73" t="s">
        <v>424</v>
      </c>
      <c r="M26" s="32" t="s">
        <v>139</v>
      </c>
      <c r="N26" s="34" t="n">
        <f aca="true">NOW()</f>
        <v>43608.7053534185</v>
      </c>
      <c r="O26" s="35" t="n">
        <f aca="true">NOW()</f>
        <v>43608.7053534185</v>
      </c>
      <c r="P26" s="76" t="s">
        <v>449</v>
      </c>
      <c r="Q26" s="37" t="s">
        <v>133</v>
      </c>
      <c r="R26" s="15" t="str">
        <f aca="false">_xlfn.CONCAT(A26,",",J26)</f>
        <v>25,ОК-13</v>
      </c>
    </row>
    <row r="27" customFormat="false" ht="14.65" hidden="false" customHeight="false" outlineLevel="0" collapsed="false">
      <c r="A27" s="82" t="n">
        <f aca="false">ROW()-1</f>
        <v>26</v>
      </c>
      <c r="B27" s="32"/>
      <c r="C27" s="32"/>
      <c r="D27" s="32"/>
      <c r="E27" s="32"/>
      <c r="F27" s="32"/>
      <c r="G27" s="38" t="s">
        <v>368</v>
      </c>
      <c r="J27" s="38" t="s">
        <v>450</v>
      </c>
      <c r="K27" s="38"/>
      <c r="L27" s="73" t="s">
        <v>424</v>
      </c>
      <c r="M27" s="32" t="s">
        <v>139</v>
      </c>
      <c r="N27" s="34" t="n">
        <f aca="true">NOW()</f>
        <v>43608.7053534186</v>
      </c>
      <c r="O27" s="35" t="n">
        <f aca="true">NOW()</f>
        <v>43608.7053534187</v>
      </c>
      <c r="P27" s="76" t="s">
        <v>451</v>
      </c>
      <c r="Q27" s="37" t="s">
        <v>133</v>
      </c>
      <c r="R27" s="15" t="str">
        <f aca="false">_xlfn.CONCAT(A27,",",J27)</f>
        <v>26,ОК-14</v>
      </c>
    </row>
  </sheetData>
  <dataValidations count="8">
    <dataValidation allowBlank="true" operator="between" showDropDown="false" showErrorMessage="true" showInputMessage="false" sqref="B1:B27" type="list">
      <formula1>FacilityID</formula1>
      <formula2>0</formula2>
    </dataValidation>
    <dataValidation allowBlank="true" operator="between" showDropDown="false" showErrorMessage="true" showInputMessage="false" sqref="M2:M27" type="list">
      <formula1>ContactID</formula1>
      <formula2>0</formula2>
    </dataValidation>
    <dataValidation allowBlank="true" operator="between" showDropDown="false" showErrorMessage="true" showInputMessage="false" sqref="P2:P27" type="list">
      <formula1>ComponentID</formula1>
      <formula2>0</formula2>
    </dataValidation>
    <dataValidation allowBlank="true" operator="between" showDropDown="false" showErrorMessage="true" showInputMessage="false" sqref="F1:F27 G2:G27" type="list">
      <formula1>r3gisterid</formula1>
      <formula2>0</formula2>
    </dataValidation>
    <dataValidation allowBlank="true" operator="between" showDropDown="false" showErrorMessage="true" showInputMessage="false" sqref="Q2:Q27" type="list">
      <formula1>0</formula1>
      <formula2>0</formula2>
    </dataValidation>
    <dataValidation allowBlank="true" operator="between" showDropDown="false" showErrorMessage="true" showInputMessage="false" sqref="C1:C27" type="list">
      <formula1>FloorID</formula1>
      <formula2>0</formula2>
    </dataValidation>
    <dataValidation allowBlank="true" operator="between" showDropDown="false" showErrorMessage="true" showInputMessage="false" sqref="D1:D27" type="list">
      <formula1>SpaceID</formula1>
      <formula2>0</formula2>
    </dataValidation>
    <dataValidation allowBlank="true" operator="between" showDropDown="false" showErrorMessage="true" showInputMessage="false" sqref="E1:E27" type="list">
      <formula1>SystemID</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2019-05-21T13:30:30Z</dcterms:created>
  <dc:creator>Воронов Иван Андреевич</dc:creator>
  <dc:description/>
  <dc:language>ru-RU</dc:language>
  <cp:lastModifiedBy/>
  <dcterms:modified xsi:type="dcterms:W3CDTF">2019-05-23T16:55:40Z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ies>
</file>