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zacha\OneDrive\Desktop\"/>
    </mc:Choice>
  </mc:AlternateContent>
  <xr:revisionPtr revIDLastSave="0" documentId="8_{C3A2016C-1DCF-4E8D-873B-D49F07D60AF7}" xr6:coauthVersionLast="47" xr6:coauthVersionMax="47" xr10:uidLastSave="{00000000-0000-0000-0000-000000000000}"/>
  <bookViews>
    <workbookView xWindow="-98" yWindow="-98" windowWidth="22695" windowHeight="1519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6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8" i="1"/>
  <c r="F39" i="1"/>
  <c r="F40" i="1"/>
  <c r="F41" i="1"/>
  <c r="F42" i="1"/>
  <c r="F43" i="1"/>
  <c r="F44" i="1"/>
  <c r="F45" i="1"/>
  <c r="F3" i="1"/>
  <c r="F35" i="1" l="1"/>
  <c r="F46" i="1"/>
  <c r="F48" i="1"/>
</calcChain>
</file>

<file path=xl/sharedStrings.xml><?xml version="1.0" encoding="utf-8"?>
<sst xmlns="http://schemas.openxmlformats.org/spreadsheetml/2006/main" count="125" uniqueCount="88">
  <si>
    <t>Bill of Materials</t>
  </si>
  <si>
    <t xml:space="preserve">Quantity </t>
  </si>
  <si>
    <t>Part Description &amp; Link</t>
  </si>
  <si>
    <t>Vendor</t>
  </si>
  <si>
    <t>Part #</t>
  </si>
  <si>
    <t xml:space="preserve">Price </t>
  </si>
  <si>
    <t xml:space="preserve">Total Price </t>
  </si>
  <si>
    <t>10X 1M 2040 V-Groove Extrusion Bulk Pack</t>
  </si>
  <si>
    <t>ZYLtech</t>
  </si>
  <si>
    <t>EXT-2040-1000-10X-VGRV</t>
  </si>
  <si>
    <t>&lt; Urgent Starts Here</t>
  </si>
  <si>
    <t>2020 V-Groove Extrusion 2000mm</t>
  </si>
  <si>
    <t>EXT-2020-BLK-2000-VGRV</t>
  </si>
  <si>
    <t>2020 Corner Bracket Extrusion Hardware</t>
  </si>
  <si>
    <t xml:space="preserve">Amazon </t>
  </si>
  <si>
    <t>B0B66NNNRT</t>
  </si>
  <si>
    <t>Black 90° Plate Bracket for 2020 Extrusion</t>
  </si>
  <si>
    <t xml:space="preserve">OpenBuilds </t>
  </si>
  <si>
    <t>-</t>
  </si>
  <si>
    <t>Xtreme Solid V Wheel Kit</t>
  </si>
  <si>
    <t>GT2-2M Timing Belt 1 ft</t>
  </si>
  <si>
    <t>3PCS Nema 23 CNC Stepper Motor</t>
  </si>
  <si>
    <t>B00QG2HPMM</t>
  </si>
  <si>
    <t>4Pcs AS5600 Magnetic Encoder</t>
  </si>
  <si>
    <t>‎B0CM3C8KFT</t>
  </si>
  <si>
    <t>Smart Robot Servo</t>
  </si>
  <si>
    <t xml:space="preserve">REV Robotics </t>
  </si>
  <si>
    <t>REV-41-1097</t>
  </si>
  <si>
    <t>VORON Trident R1 Pro CoreXY 3D Printer</t>
  </si>
  <si>
    <t>FORMBOT</t>
  </si>
  <si>
    <t xml:space="preserve">Trident R1 Pro     </t>
  </si>
  <si>
    <t>Raspberry Pi 5 Single Board Computer (8GB)</t>
  </si>
  <si>
    <t>‎B0CPGPJ3JC</t>
  </si>
  <si>
    <t>GT2 Pulley 6.35mm bore 6mm Width 20T</t>
  </si>
  <si>
    <t>B07BT8NSXY</t>
  </si>
  <si>
    <t>GT2 Idler Pulley 5mm Bore 6mm Width 20T</t>
  </si>
  <si>
    <t>B07BPGYX3G</t>
  </si>
  <si>
    <t>Motor Mount Plate - NEMA 23 Stepper Motor</t>
  </si>
  <si>
    <t>V-Slot Gantry Plate - Universal</t>
  </si>
  <si>
    <t>Double Tee Nut</t>
  </si>
  <si>
    <t>Nylon Insert Hex Locknut - M5 (10 Pack)</t>
  </si>
  <si>
    <t>27mm Low Profile Screws M5 (10 Pack)</t>
  </si>
  <si>
    <t>6mm Low Profile Screws M5 (10 Pack)</t>
  </si>
  <si>
    <t>7HS4023 Stepper Motor</t>
  </si>
  <si>
    <t>B08BYKXYTS</t>
  </si>
  <si>
    <t>YAMASO 20 Pcs 608 2RS Ball Bearings</t>
  </si>
  <si>
    <t>B0CYYYZRV9</t>
  </si>
  <si>
    <t>LM8LUU Linear Bearing</t>
  </si>
  <si>
    <t>B083XQTH41</t>
  </si>
  <si>
    <t>10X 8mmx300mm 304 Stainless Steel Rod</t>
  </si>
  <si>
    <t>B082ZNS5DD</t>
  </si>
  <si>
    <t>1680 Pcs M2 M3 M4 M5 Metric Hex Set</t>
  </si>
  <si>
    <t>B0CGNP4RXK</t>
  </si>
  <si>
    <t>M3 Threaded Inserts VORON</t>
  </si>
  <si>
    <t>B0CS6VZYL8</t>
  </si>
  <si>
    <t>M4 Threaded Inserts VORON</t>
  </si>
  <si>
    <t>B0CS6XGMFD</t>
  </si>
  <si>
    <t>Octopus Pro</t>
  </si>
  <si>
    <t>BigTreeTech</t>
  </si>
  <si>
    <t>TMC2209</t>
  </si>
  <si>
    <t>Meanwell PSU</t>
  </si>
  <si>
    <t>B07VRK86SP</t>
  </si>
  <si>
    <t>Carbon Rod ABS 1.5</t>
  </si>
  <si>
    <t>Fusion Filaments</t>
  </si>
  <si>
    <t>Red Dwarf ABS 2.0</t>
  </si>
  <si>
    <t>Heavy Water ABS 2.0</t>
  </si>
  <si>
    <t xml:space="preserve"> Urgent Total:</t>
  </si>
  <si>
    <t>Dragon Ace</t>
  </si>
  <si>
    <t>TriangleLab</t>
  </si>
  <si>
    <t>Black 104NT-4</t>
  </si>
  <si>
    <t xml:space="preserve">&lt; Ideal Starts Here </t>
  </si>
  <si>
    <t>Extruder Kit</t>
  </si>
  <si>
    <t>West3D</t>
  </si>
  <si>
    <t>Galileo 2 Extruder</t>
  </si>
  <si>
    <t>CAN Board</t>
  </si>
  <si>
    <t>Aliexpress</t>
  </si>
  <si>
    <t>2PCS Type 3</t>
  </si>
  <si>
    <t>Cartographer</t>
  </si>
  <si>
    <t>CAN</t>
  </si>
  <si>
    <t>Nozzles</t>
  </si>
  <si>
    <t>.4 Plus</t>
  </si>
  <si>
    <t>4020 Blower Fan</t>
  </si>
  <si>
    <t>24V</t>
  </si>
  <si>
    <t>3010 Blower Fan</t>
  </si>
  <si>
    <t>Daksh BOM</t>
  </si>
  <si>
    <r>
      <rPr>
        <i/>
        <sz val="12"/>
        <color theme="1"/>
        <rFont val="Times New Roman"/>
        <family val="1"/>
      </rPr>
      <t>Custom</t>
    </r>
    <r>
      <rPr>
        <sz val="12"/>
        <color theme="1"/>
        <rFont val="Times New Roman"/>
        <family val="1"/>
      </rPr>
      <t xml:space="preserve"> </t>
    </r>
  </si>
  <si>
    <t>Ideal Total: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</si>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</sst>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2"/>
      <color theme="0" tint="-4.9989318521683403E-2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u/>
      <sz val="11"/>
      <color theme="10"/>
      <name val="Aptos Narrow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44" fontId="1" fillId="2" borderId="0" xfId="0" applyNumberFormat="1" applyFont="1" applyFill="1" applyAlignment="1">
      <alignment horizontal="center"/>
    </xf>
    <xf numFmtId="4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Fill="1" applyAlignment="1">
      <alignment horizontal="center"/>
    </xf>
    <xf numFmtId="0" fontId="6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44" fontId="3" fillId="2" borderId="0" xfId="0" applyNumberFormat="1" applyFont="1" applyFill="1"/>
    <xf numFmtId="0" fontId="8" fillId="0" borderId="0" xfId="0" applyFont="1" applyAlignment="1">
      <alignment horizontal="left"/>
    </xf>
    <xf numFmtId="0" fontId="4" fillId="0" borderId="0" xfId="1" applyAlignment="1">
      <alignment horizontal="center"/>
    </xf>
    <xf numFmtId="0" fontId="3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CAE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WINSINN-Aluminum-Timing-Pulley-Printer/dp/B07BPGYX3G/ref=sr_1_7?crid=196VRIAPDLHFN&amp;dib=eyJ2IjoiMSJ9.1RSGL9hj7VfeRoLhAWTez-zKrwbMSHZDcaIt1-eovtvRE_HRyXeyJyVWpvf1cv0js1wZch4SI6s46SOblwrc2dO2D2zMGon5rlTzkhwG64P7_Er6eJ_DaAXb5Z8QGRYTYNcSVVc2BtzKWeppFr2ORxGzpHkcJHbrDbbA48jmtEygeD9iOcTeBcMrg54iN-y5gyEOgq8q_g1Ui9t_uOeDXAeM2jbWzLjma32VlTfJ-J4.GA13p_1q0fa004xT5_9EsMHKljUp_jOpdSHN0IzZxZc&amp;dib_tag=se&amp;keywords=20t%2Bpulley&amp;qid=1726769209&amp;sprefix=20t%2Bpulley%2Caps%2C122&amp;sr=8-7&amp;th=1" TargetMode="External"/><Relationship Id="rId18" Type="http://schemas.openxmlformats.org/officeDocument/2006/relationships/hyperlink" Target="https://openbuildspartstore.com/low-profile-screws-m5-10-pack-/" TargetMode="External"/><Relationship Id="rId26" Type="http://schemas.openxmlformats.org/officeDocument/2006/relationships/hyperlink" Target="https://www.amazon.com/uxcell-300mm-Stainless-Steel-Solid/dp/B082ZNS5DD/ref=sr_1_21?crid=18878ZCBB6XS6&amp;dib=eyJ2IjoiMSJ9.q-IvTca7565vzt8uGdgBRVWS0iGk7OOBzVi4EzQwfusg2oK-jejRoY5ThA5vqcPyt2fvg7HLlY64OWDDLwdNaM406GCfFbjs0KaP25AA4j5evPD7SJFBEIZ_00VAOydCqgbjvQIl_2AnFOsHH2xD4lw-jAe3fPLDMVBEhWJ1Rkh9u8vLV4jMjh6dLpkgRDdsVZl19cWXdH5OjA-80aECijYr1DXEbN1uEVK4sQsmHgBTJI_iowDwIHC8jwwCa2ppO5olYiTxCwk5W1n4NVPjrO2EvzR3xFs8RKPSO-oqErQ.rJqZuZrdWyOZ6TrnjWMAEauHd3nOJZKSRLEzgLNGhoI&amp;dib_tag=se&amp;keywords=8mm%2Bshaft&amp;qid=1726774236&amp;s=industrial&amp;sprefix=8mm%2Bshaft%2Cindustrial%2C92&amp;sr=1-21&amp;th=1" TargetMode="External"/><Relationship Id="rId39" Type="http://schemas.openxmlformats.org/officeDocument/2006/relationships/hyperlink" Target="https://www.fusionfilaments.com/1kg-abs20-filament-heavy-water-blue" TargetMode="External"/><Relationship Id="rId21" Type="http://schemas.openxmlformats.org/officeDocument/2006/relationships/hyperlink" Target="https://west3d.com/products/galileo-2-kit-by-jaredc01-ldo-motors-g2e-and-g2z-extruder-and-z-drive-kits?_pos=1&amp;_sid=ee3490e25&amp;_ss=r&amp;variant=43937791639764" TargetMode="External"/><Relationship Id="rId34" Type="http://schemas.openxmlformats.org/officeDocument/2006/relationships/hyperlink" Target="https://docs.google.com/spreadsheets/d/11iQZ8vqxCMFFUZkj68OmHoLUWvTCisyqitq4lqrVXgU/edit?gid=469298274" TargetMode="External"/><Relationship Id="rId7" Type="http://schemas.openxmlformats.org/officeDocument/2006/relationships/hyperlink" Target="https://www.zyltech.com/black-90-plate-bracket-for-2020-extrusion/" TargetMode="External"/><Relationship Id="rId12" Type="http://schemas.openxmlformats.org/officeDocument/2006/relationships/hyperlink" Target="https://www.amazon.com/WINSINN-Aluminum-Synchronous-6-35mm-Printer/dp/B07BT8NSXY/ref=sr_1_1?dib=eyJ2IjoiMSJ9.G31IXYktY_Pwzsw8iLBaL4pakB44P6L4fqbQ2YfRQfUV1q3gv_IhJjaL5pe_GEvA9A0fCEg3-n47HJhfC5FGNx-fQ1FgNiHncmom2nrVn97zaux1_SWk5OmoYN1G-NFUSYemwgHFtq-_LW_l7bc4wWV_Wu7MlvXU2UgpuuBEhkHmL9Jikd6rYyLRQwbaLis_wobJsLlfM2xoIKBJJNuwKARPyh37aaS_uoPhFifZ1I0.B_IDGS2o1-w97Qqrwy7jQpD5O3P7ZUGyA_n6c79Z4ZY&amp;dib_tag=se&amp;keywords=6.35%2Bd%2Bbore%2B20t%2Bpulley&amp;qid=1726769054&amp;sr=8-1&amp;th=1" TargetMode="External"/><Relationship Id="rId17" Type="http://schemas.openxmlformats.org/officeDocument/2006/relationships/hyperlink" Target="https://openbuildspartstore.com/nylon-insert-hex-locknut---m5-10-pack-/" TargetMode="External"/><Relationship Id="rId25" Type="http://schemas.openxmlformats.org/officeDocument/2006/relationships/hyperlink" Target="https://www.amazon.com/Printer-Bearings-JGAurora-LM08LUU-LM8LUU/dp/B083XQTH41/ref=sr_1_7?crid=WI2CNJQYLOZO&amp;dib=eyJ2IjoiMSJ9.NZWXNWg9WBHtVUt7wKMuHlnWH4KIsB89MJVo3YKGjAyHJdnIyS9vnsDQdnOresVsZdZDB0OTrrFQSLUK7kBf0cbdFAv-iL72Lgb155Jdn2w1ciK-ncjeRI77qI3X6lau0nMZWHxWHr3LXFRRDg9qL2wv8wA73Nt-CjtBymcI6CzofRUW3kCtAWMcSnyU_4_rR3E_mnbUV_bwAn1WFjVVWxZ8p0kHG4JsXmItE5Tshlqj80rouivLqspIaIW_3kTvXzOwNRae9PjycdwrNgxUhJWqTPHxMjV6P2uUDoU1HB4.QZ2GICzXTjshIP_f1hoT3--xlgxQvVHLgfp4wkIkQaU&amp;dib_tag=se&amp;keywords=linear+bearings&amp;qid=1726773998&amp;s=industrial&amp;sprefix=linear+bearings%2Cindustrial%2C92&amp;sr=1-7" TargetMode="External"/><Relationship Id="rId33" Type="http://schemas.openxmlformats.org/officeDocument/2006/relationships/hyperlink" Target="https://www.amazon.com/MEAN-WELL-LRS-350-24-Printer-Industrial/dp/B07VRK86SP?th=1" TargetMode="External"/><Relationship Id="rId38" Type="http://schemas.openxmlformats.org/officeDocument/2006/relationships/hyperlink" Target="https://www.fusionfilaments.com/1kg-abs20-filament-red-dwarf" TargetMode="External"/><Relationship Id="rId2" Type="http://schemas.openxmlformats.org/officeDocument/2006/relationships/hyperlink" Target="https://www.amazon.com/Corner-Brackets-Aluminum-Extrusion-Profile/dp/B09YQ3KSC4?source=ps-sl-shoppingads-lpcontext&amp;ref_=fplfs&amp;smid=A2DGLVBBDAJTOF&amp;th=1" TargetMode="External"/><Relationship Id="rId16" Type="http://schemas.openxmlformats.org/officeDocument/2006/relationships/hyperlink" Target="https://openbuildspartstore.com/double-tee-nut/" TargetMode="External"/><Relationship Id="rId20" Type="http://schemas.openxmlformats.org/officeDocument/2006/relationships/hyperlink" Target="https://www.amazon.com/17HS4023-Stepper-Eletrical-Supplies-Printer/dp/B08BYKXYTS/ref=sr_1_10?crid=VWZSNSU0YGHS&amp;dib=eyJ2IjoiMSJ9.1HsWEJGM1LT1aythklVDqwCVjvVMlswNG_YtiSUEAZtbZQTP4UBCLo9Te4S2cFEIPIM_LvJxXvvN_KvHjapSXAeH6JOqZFP2BETvFY87Od17rh2cHyOV7qXWvvQHwBQvxJb32nQ3WLvPEYGGQ2-TPCazF_nL1kfjOhXwjpN2S7PPR3Ft52hjEoMhGesA9oLDGM0dj75rPJ9K4heY92w_ix4vy_udbOHliQE2ojFO3UU_qhQjAMwZWLJRegN2dl-NeUcO_YSBOhzQtf9H9bvT5HbU7bcJi8uqRfY8d4xRc0c.AokJ1092moTCtyJmZQ-uqXI7WeqNqqGStF5MSqWSmZk&amp;dib_tag=se&amp;keywords=nema+17+stepper&amp;qid=1726771780&amp;s=hi&amp;sprefix=nema+17+stepper%2Ctools%2C126&amp;sr=1-10" TargetMode="External"/><Relationship Id="rId29" Type="http://schemas.openxmlformats.org/officeDocument/2006/relationships/hyperlink" Target="https://trianglelab.net/products/zsd-diamond-copper-alloy-nozzle?VariantsId=11482" TargetMode="External"/><Relationship Id="rId1" Type="http://schemas.openxmlformats.org/officeDocument/2006/relationships/hyperlink" Target="https://www.zyltech.com/10x-1m-2040-v-groove-extrusion-bulk-pack/" TargetMode="External"/><Relationship Id="rId6" Type="http://schemas.openxmlformats.org/officeDocument/2006/relationships/hyperlink" Target="https://www.amazon.com/Stepper-Motor-269oz-Bipolar-Hobby/dp/B00QG2HPMM/ref=cm_cr_arp_d_product_top?ie=UTF8" TargetMode="External"/><Relationship Id="rId11" Type="http://schemas.openxmlformats.org/officeDocument/2006/relationships/hyperlink" Target="https://www.amazon.com/Raspberry-Broadcom-Cortex-A76-Quad-core-Computer/dp/B0CPWH8FL9/ref=sr_1_4?crid=27OOMXD7N0E8T&amp;dib=eyJ2IjoiMSJ9.W5N9lppf7Ww6euC0QW7LiypzKbBPRzeVF0mY8GUi-NvwF6qTraW99sr1lwhn7GBSavZkMXt5t9DX1QIuBijvkV9iATwZ6Ao13cVVIm43NCM_UHilKChgEKpd2VLhHgSzb0-Y99EB1K7fMNmOKlf37rrxXz_iGJBFXVlVpN6udNm4_GEQgtuCnU6XmHSvE9aLRkAIVYapcJE3cUWHT71haAvPKBjaoRq-cJzweieAC9k.DH538akHEWBGcOMRJiRYQc9jIb6BLuHVoFp4RTPZYnw&amp;dib_tag=se&amp;keywords=raspberry%2Bpi%2B5&amp;qid=1726768372&amp;sprefix=raspberry%2Bpi%2B%2Caps%2C102&amp;sr=8-4&amp;th=1" TargetMode="External"/><Relationship Id="rId24" Type="http://schemas.openxmlformats.org/officeDocument/2006/relationships/hyperlink" Target="https://www.amazon.com/YAMASO-Pcs-608-Ball-Bearings/dp/B0CYYYZRV9/ref=sr_1_4?crid=3RM0N8L5IK0KE&amp;dib=eyJ2IjoiMSJ9.L6fWpXMZqPzs428cRrfMKz_Qk2oDOsOXJmLE7dFuQUdgRIVnf2C6LMozWEi6RwZjtsZuP9DrIzRb4rrlVqMMEUt-rwOZQSi8Sb_UM5ZZVejQcxuiZ2mC2TZkPgOg05jdvovTE_3-6hoyCS-j-l6ZomMVod8lKNLj_Uanb9evVfYP9XASINk5aseLnW_reaPY7MSN5LQmMbQIMdV2fz7wfnnekrwVeK6bT6kwIvTIvcqWdEoFLqEDbYRU177qnKnZmi4udalv2NsFMDAti4j7HL81dQRW30iyBpBpJaXHltw.w2mHZwbO9R_31YW6fTwZQvzHlV0TRreovO6Rkc0E-7c&amp;dib_tag=se&amp;keywords=ball+bearings&amp;qid=1726773824&amp;s=industrial&amp;sprefix=ball+bearings%2Cindustrial%2C115&amp;sr=1-4" TargetMode="External"/><Relationship Id="rId32" Type="http://schemas.openxmlformats.org/officeDocument/2006/relationships/hyperlink" Target="https://biqu.equipment/products/bigtreetech-octopus-pro-v1-0-chip-f446?variant=40144817979490" TargetMode="External"/><Relationship Id="rId37" Type="http://schemas.openxmlformats.org/officeDocument/2006/relationships/hyperlink" Target="https://www.fusionfilaments.com/1kg-abs15-filament-carbon-rod-black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openbuildspartstore.com/gt2-2m-timing-belt-by-the-foot/" TargetMode="External"/><Relationship Id="rId15" Type="http://schemas.openxmlformats.org/officeDocument/2006/relationships/hyperlink" Target="https://openbuildspartstore.com/v-slot-gantry-plate-universal/" TargetMode="External"/><Relationship Id="rId23" Type="http://schemas.openxmlformats.org/officeDocument/2006/relationships/hyperlink" Target="https://cartographer3d.com/products/copy-of-cartographer-probe-v3-with-adxl345-standard-edition-both-can-usb?variant=48290011545877" TargetMode="External"/><Relationship Id="rId28" Type="http://schemas.openxmlformats.org/officeDocument/2006/relationships/hyperlink" Target="https://www.trianglelab.net/products/dragon-ace%E2%84%A2-hotend?VariantsId=11348" TargetMode="External"/><Relationship Id="rId36" Type="http://schemas.openxmlformats.org/officeDocument/2006/relationships/hyperlink" Target="https://www.aliexpress.us/item/2255800991817355.html?spm=a2g0o.productlist.main.13.2e9a1d4bPZSQKb&amp;algo_pvid=70fd79c0-73ce-43a6-b4aa-adc566ff3958&amp;algo_exp_id=70fd79c0-73ce-43a6-b4aa-adc566ff3958-6&amp;pdp_npi=4%40dis%21USD%2117.49%2110.84%21%21%2117.49%2110.84%21%40210307c317267775250404742e59b4%2112000034683076514%21sea%21US%212277727766%21X&amp;curPageLogUid=nqmJZEAplIsR&amp;utparam-url=scene%3Asearch%7Cquery_from%3A" TargetMode="External"/><Relationship Id="rId10" Type="http://schemas.openxmlformats.org/officeDocument/2006/relationships/hyperlink" Target="https://www.formbot3d.com/products/voron-trident-r1-pro-corexy-3d-printer-kit-with-best-quality-parts?VariantsId=10514" TargetMode="External"/><Relationship Id="rId19" Type="http://schemas.openxmlformats.org/officeDocument/2006/relationships/hyperlink" Target="https://openbuildspartstore.com/low-profile-screws-m5-10-pack-/" TargetMode="External"/><Relationship Id="rId31" Type="http://schemas.openxmlformats.org/officeDocument/2006/relationships/hyperlink" Target="https://www.amazon.com/HANGLIFE-Heat-Set-Threaded-Printing-Components/dp/B0CS6XGMFD/ref=sr_1_4?crid=3QOI7FNA817MO&amp;dib=eyJ2IjoiMSJ9.X1nrk_ecpQeIxn8xk-YVvy-JBapyiDnYzIAcc7OPZdFXUA5B1ZlbDpeE-DW_PnbCB_dIdnTYgj_SW4jS3NUwc221T_Vhva2gllpeFtEOaijJ2TJJJ4u1FEvMnMnl4XNcKPYOD5m82VQP4rt6kHTwuTxDpExodpTUls0mV0JXSQbXmz0mdzetUtVq4URQbzfNiHNBJYBfsMQy-2F7c-7xy_DAlVngt0G7T45Ubx3eYSz6QGQZ3_4XnT8Z36owvqmzsgfMe78esB2J_ozIPE9OGb4RFNfU2gUuZXRW1dzOg-E.uO8H01Xg_cdoN9K_6kANds4mmcrXssS2BcESxqSPswo&amp;dib_tag=se&amp;keywords=heat%2Binserts%2Bm4%2Bvoron%2Bstandard&amp;qid=1726775271&amp;s=industrial&amp;sprefix=heat%2Binserts%2Bm4%2Bvoron%2Bstandard%2Cindustrial%2C86&amp;sr=1-4&amp;th=1" TargetMode="External"/><Relationship Id="rId4" Type="http://schemas.openxmlformats.org/officeDocument/2006/relationships/hyperlink" Target="https://openbuildspartstore.com/xtreme-solid-v-wheel-kit/" TargetMode="External"/><Relationship Id="rId9" Type="http://schemas.openxmlformats.org/officeDocument/2006/relationships/hyperlink" Target="https://www.revrobotics.com/rev-41-1097/" TargetMode="External"/><Relationship Id="rId14" Type="http://schemas.openxmlformats.org/officeDocument/2006/relationships/hyperlink" Target="https://openbuildspartstore.com/motor-mount-plate-nema-23-stepper-motor/" TargetMode="External"/><Relationship Id="rId22" Type="http://schemas.openxmlformats.org/officeDocument/2006/relationships/hyperlink" Target="https://www.aliexpress.us/item/3256804057059361.html?spm=a2g0o.productlist.main.1.5a1976b9DXvSUJ&amp;algo_pvid=87e2eb3f-047c-4429-b2ef-a15e88ce2e8e&amp;algo_exp_id=87e2eb3f-047c-4429-b2ef-a15e88ce2e8e-0&amp;pdp_npi=4%40dis%21USD%2117.24%2117.24%21%21%2117.24%2117.24%21%40210312d517267731230434090e1fe0%2112000030859349200%21sea%21US%212277727766%21X&amp;curPageLogUid=pvXKdJaErvB0&amp;utparam-url=scene%3Asearch%7Cquery_from%3A" TargetMode="External"/><Relationship Id="rId27" Type="http://schemas.openxmlformats.org/officeDocument/2006/relationships/hyperlink" Target="https://www.amazon.com/Metric-Washers-Socket-Assortment-Machine/dp/B0CGNP4RXK/ref=sr_1_3?crid=2700QKK8X5DHO&amp;dib=eyJ2IjoiMSJ9.bIPysqEwRnjsnALi49gudJvMRvAu44OOZAy9llbwI3AGgvis8btYzlt6_60K7ONSMzTLPnuAPqmRAzynq65ImhZcUlY7nQP_DDEzP4YPKY7_18fKPgaIEPG0IhL1wUqYaiXoWZDzYC9_U4Tqlyk_rOHze800F7z9o0CNj0KUOhTLmNz0SsLKbuvFK5bZ97WGDN4ysn-gi3VUafkoT3KKST6688IAK0IoufiDbGFD9hwRA0VxEBtkE6tceDqsyxljX3SHZNDayxlHJyIHmMcKG6ehLz3YJzaaoYZxz29Vj9c.4GCOxIQH14W-GP9FIIk7ybiMWtVxsKUUyIAEtMtpyNM&amp;dib_tag=se&amp;keywords=m+screw+kit&amp;qid=1726774674&amp;s=industrial&amp;sprefix=m+screw+kit%2Cindustrial%2C88&amp;sr=1-3" TargetMode="External"/><Relationship Id="rId30" Type="http://schemas.openxmlformats.org/officeDocument/2006/relationships/hyperlink" Target="https://www.amazon.com/HANGLIFE-Heat-Set-Threaded-Printing-Components/dp/B0CS6VZYL8/ref=sr_1_4?crid=3QOI7FNA817MO&amp;dib=eyJ2IjoiMSJ9.X1nrk_ecpQeIxn8xk-YVvy-JBapyiDnYzIAcc7OPZdFXUA5B1ZlbDpeE-DW_PnbCB_dIdnTYgj_SW4jS3NUwc221T_Vhva2gllpeFtEOaijJ2TJJJ4u1FEvMnMnl4XNcKPYOD5m82VQP4rt6kHTwuTxDpExodpTUls0mV0JXSQbXmz0mdzetUtVq4URQbzfNiHNBJYBfsMQy-2F7c-7xy_DAlVngt0G7T45Ubx3eYSz6QGQZ3_4XnT8Z36owvqmzsgfMe78esB2J_ozIPE9OGb4RFNfU2gUuZXRW1dzOg-E.uO8H01Xg_cdoN9K_6kANds4mmcrXssS2BcESxqSPswo&amp;dib_tag=se&amp;keywords=heat%2Binserts%2Bm4%2Bvoron%2Bstandard&amp;qid=1726775271&amp;s=industrial&amp;sprefix=heat%2Binserts%2Bm4%2Bvoron%2Bstandard%2Cindustrial%2C86&amp;sr=1-4&amp;th=1" TargetMode="External"/><Relationship Id="rId35" Type="http://schemas.openxmlformats.org/officeDocument/2006/relationships/hyperlink" Target="https://www.aliexpress.us/item/3256801094052163.html?spm=a2g0o.productlist.main.21.55f95672muAMGz&amp;algo_pvid=8ff9db3c-7278-4efd-8a07-e4ad0d9be358&amp;algo_exp_id=8ff9db3c-7278-4efd-8a07-e4ad0d9be358-10&amp;pdp_npi=4%40dis%21USD%214.96%214.96%21%21%214.96%214.96%21%402103094c17267774890594008e0773%2112000015564143168%21sea%21US%212277727766%21X&amp;curPageLogUid=Ry0RqwFkp98c&amp;utparam-url=scene%3Asearch%7Cquery_from%3A" TargetMode="External"/><Relationship Id="rId8" Type="http://schemas.openxmlformats.org/officeDocument/2006/relationships/hyperlink" Target="https://www.amazon.com/WWZMDiB-Measurement-Module%EF%BC%8CMainly-Information-Progressive/dp/B0CM3C8KFT/ref=cm_cr_arp_d_product_top?ie=UTF8" TargetMode="External"/><Relationship Id="rId3" Type="http://schemas.openxmlformats.org/officeDocument/2006/relationships/hyperlink" Target="https://www.zyltech.com/2020-v-groove-extrusion-pre-cut-lengths-300mm-2000m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zoomScale="101" zoomScaleNormal="145" workbookViewId="0">
      <selection activeCell="B29" sqref="B29"/>
    </sheetView>
  </sheetViews>
  <sheetFormatPr defaultColWidth="9.1328125" defaultRowHeight="15.4" outlineLevelCol="1" x14ac:dyDescent="0.45"/>
  <cols>
    <col min="1" max="1" width="9.1328125" style="3"/>
    <col min="2" max="2" width="48" style="3" customWidth="1"/>
    <col min="3" max="3" width="16.59765625" style="3" customWidth="1"/>
    <col min="4" max="4" width="26.3984375" style="3" bestFit="1" customWidth="1"/>
    <col min="5" max="5" width="9.265625" style="5" bestFit="1" customWidth="1"/>
    <col min="6" max="6" width="12.1328125" style="5" bestFit="1" customWidth="1"/>
    <col min="7" max="7" width="10.265625" style="3" customWidth="1" outlineLevel="1"/>
    <col min="8" max="8" width="8.86328125" style="3" customWidth="1" outlineLevel="1"/>
    <col min="9" max="9" width="7.86328125" style="3" customWidth="1" outlineLevel="1"/>
    <col min="10" max="10" width="9.1328125" style="3" customWidth="1"/>
    <col min="11" max="16384" width="9.1328125" style="3"/>
  </cols>
  <sheetData>
    <row r="1" spans="1:7" x14ac:dyDescent="0.45">
      <c r="A1" s="19" t="s">
        <v>0</v>
      </c>
      <c r="B1" s="19"/>
      <c r="C1" s="19"/>
      <c r="D1" s="19"/>
      <c r="E1" s="19"/>
      <c r="F1" s="19"/>
    </row>
    <row r="2" spans="1:7" x14ac:dyDescent="0.45">
      <c r="A2" s="1" t="s">
        <v>1</v>
      </c>
      <c r="B2" s="1" t="s">
        <v>2</v>
      </c>
      <c r="C2" s="1" t="s">
        <v>3</v>
      </c>
      <c r="D2" s="1" t="s">
        <v>4</v>
      </c>
      <c r="E2" s="4" t="s">
        <v>5</v>
      </c>
      <c r="F2" s="4" t="s">
        <v>6</v>
      </c>
    </row>
    <row r="3" spans="1:7" x14ac:dyDescent="0.45">
      <c r="A3" s="3">
        <v>2</v>
      </c>
      <c r="B3" s="8" t="s">
        <v>7</v>
      </c>
      <c r="C3" s="3" t="s">
        <v>8</v>
      </c>
      <c r="D3" s="3" t="s">
        <v>9</v>
      </c>
      <c r="E3" s="5">
        <v>130.94999999999999</v>
      </c>
      <c r="F3" s="5">
        <f>A3*E3</f>
        <v>261.89999999999998</v>
      </c>
      <c r="G3" s="15" t="s">
        <v>10</v>
      </c>
    </row>
    <row r="4" spans="1:7" x14ac:dyDescent="0.45">
      <c r="A4" s="3">
        <v>3</v>
      </c>
      <c r="B4" s="9" t="s">
        <v>11</v>
      </c>
      <c r="C4" s="3" t="s">
        <v>8</v>
      </c>
      <c r="D4" s="3" t="s">
        <v>12</v>
      </c>
      <c r="E4" s="5">
        <v>21.95</v>
      </c>
      <c r="F4" s="5">
        <f t="shared" ref="F4:F9" si="0">A4*E4</f>
        <v>65.849999999999994</v>
      </c>
    </row>
    <row r="5" spans="1:7" x14ac:dyDescent="0.45">
      <c r="A5" s="3">
        <v>2</v>
      </c>
      <c r="B5" s="8" t="s">
        <v>13</v>
      </c>
      <c r="C5" s="3" t="s">
        <v>14</v>
      </c>
      <c r="D5" s="3" t="s">
        <v>15</v>
      </c>
      <c r="E5" s="5">
        <v>20.99</v>
      </c>
      <c r="F5" s="5">
        <f t="shared" si="0"/>
        <v>41.98</v>
      </c>
    </row>
    <row r="6" spans="1:7" x14ac:dyDescent="0.45">
      <c r="A6" s="3">
        <v>8</v>
      </c>
      <c r="B6" s="8" t="s">
        <v>16</v>
      </c>
      <c r="C6" s="3" t="s">
        <v>17</v>
      </c>
      <c r="D6" s="3" t="s">
        <v>18</v>
      </c>
      <c r="E6" s="5">
        <v>2.33</v>
      </c>
      <c r="F6" s="5">
        <f t="shared" si="0"/>
        <v>18.64</v>
      </c>
    </row>
    <row r="7" spans="1:7" x14ac:dyDescent="0.45">
      <c r="A7" s="3">
        <v>20</v>
      </c>
      <c r="B7" s="8" t="s">
        <v>19</v>
      </c>
      <c r="C7" s="3" t="s">
        <v>17</v>
      </c>
      <c r="D7" s="3" t="s">
        <v>18</v>
      </c>
      <c r="E7" s="5">
        <v>6.99</v>
      </c>
      <c r="F7" s="5">
        <f t="shared" si="0"/>
        <v>139.80000000000001</v>
      </c>
    </row>
    <row r="8" spans="1:7" x14ac:dyDescent="0.45">
      <c r="A8" s="3">
        <v>20</v>
      </c>
      <c r="B8" s="8" t="s">
        <v>20</v>
      </c>
      <c r="C8" s="3" t="s">
        <v>17</v>
      </c>
      <c r="D8" s="3" t="s">
        <v>18</v>
      </c>
      <c r="E8" s="5">
        <v>2.4900000000000002</v>
      </c>
      <c r="F8" s="5">
        <f t="shared" si="0"/>
        <v>49.800000000000004</v>
      </c>
    </row>
    <row r="9" spans="1:7" x14ac:dyDescent="0.45">
      <c r="A9" s="3">
        <v>1</v>
      </c>
      <c r="B9" s="8" t="s">
        <v>21</v>
      </c>
      <c r="C9" s="3" t="s">
        <v>14</v>
      </c>
      <c r="D9" s="3" t="s">
        <v>22</v>
      </c>
      <c r="E9" s="5">
        <v>79.989999999999995</v>
      </c>
      <c r="F9" s="5">
        <f t="shared" si="0"/>
        <v>79.989999999999995</v>
      </c>
    </row>
    <row r="10" spans="1:7" x14ac:dyDescent="0.45">
      <c r="A10" s="3">
        <v>2</v>
      </c>
      <c r="B10" s="8" t="s">
        <v>23</v>
      </c>
      <c r="C10" s="3" t="s">
        <v>14</v>
      </c>
      <c r="D10" s="3" t="s">
        <v>24</v>
      </c>
      <c r="E10" s="5">
        <v>9.99</v>
      </c>
      <c r="F10" s="5">
        <f t="shared" ref="F10:F28" si="1">A10*E10</f>
        <v>19.98</v>
      </c>
    </row>
    <row r="11" spans="1:7" x14ac:dyDescent="0.45">
      <c r="A11" s="3">
        <v>3</v>
      </c>
      <c r="B11" s="8" t="s">
        <v>25</v>
      </c>
      <c r="C11" s="3" t="s">
        <v>26</v>
      </c>
      <c r="D11" s="3" t="s">
        <v>27</v>
      </c>
      <c r="E11" s="5">
        <v>30</v>
      </c>
      <c r="F11" s="5">
        <f t="shared" si="1"/>
        <v>90</v>
      </c>
    </row>
    <row r="12" spans="1:7" x14ac:dyDescent="0.45">
      <c r="A12" s="3">
        <v>2</v>
      </c>
      <c r="B12" s="8" t="s">
        <v>28</v>
      </c>
      <c r="C12" s="3" t="s">
        <v>29</v>
      </c>
      <c r="D12" s="3" t="s">
        <v>30</v>
      </c>
      <c r="E12" s="5">
        <v>739</v>
      </c>
      <c r="F12" s="5">
        <f t="shared" si="1"/>
        <v>1478</v>
      </c>
      <c r="G12" s="7"/>
    </row>
    <row r="13" spans="1:7" x14ac:dyDescent="0.45">
      <c r="A13" s="3">
        <v>2</v>
      </c>
      <c r="B13" s="8" t="s">
        <v>31</v>
      </c>
      <c r="C13" s="3" t="s">
        <v>14</v>
      </c>
      <c r="D13" s="3" t="s">
        <v>32</v>
      </c>
      <c r="E13" s="5">
        <v>85.99</v>
      </c>
      <c r="F13" s="5">
        <f t="shared" si="1"/>
        <v>171.98</v>
      </c>
    </row>
    <row r="14" spans="1:7" x14ac:dyDescent="0.45">
      <c r="A14" s="3">
        <v>1</v>
      </c>
      <c r="B14" s="8" t="s">
        <v>33</v>
      </c>
      <c r="C14" s="3" t="s">
        <v>14</v>
      </c>
      <c r="D14" s="3" t="s">
        <v>34</v>
      </c>
      <c r="E14" s="5">
        <v>6.99</v>
      </c>
      <c r="F14" s="5">
        <f t="shared" si="1"/>
        <v>6.99</v>
      </c>
    </row>
    <row r="15" spans="1:7" x14ac:dyDescent="0.45">
      <c r="A15" s="3">
        <v>1</v>
      </c>
      <c r="B15" s="8" t="s">
        <v>35</v>
      </c>
      <c r="C15" s="3" t="s">
        <v>14</v>
      </c>
      <c r="D15" s="3" t="s">
        <v>36</v>
      </c>
      <c r="E15" s="5">
        <v>8.99</v>
      </c>
      <c r="F15" s="5">
        <f t="shared" si="1"/>
        <v>8.99</v>
      </c>
    </row>
    <row r="16" spans="1:7" x14ac:dyDescent="0.45">
      <c r="A16" s="3">
        <v>3</v>
      </c>
      <c r="B16" s="8" t="s">
        <v>37</v>
      </c>
      <c r="C16" s="3" t="s">
        <v>17</v>
      </c>
      <c r="D16" s="3" t="s">
        <v>18</v>
      </c>
      <c r="E16" s="5">
        <v>7.99</v>
      </c>
      <c r="F16" s="5">
        <f t="shared" si="1"/>
        <v>23.97</v>
      </c>
    </row>
    <row r="17" spans="1:7" x14ac:dyDescent="0.45">
      <c r="A17" s="3">
        <v>2</v>
      </c>
      <c r="B17" s="8" t="s">
        <v>38</v>
      </c>
      <c r="C17" s="3" t="s">
        <v>17</v>
      </c>
      <c r="D17" s="3" t="s">
        <v>18</v>
      </c>
      <c r="E17" s="5">
        <v>11.99</v>
      </c>
      <c r="F17" s="5">
        <f t="shared" si="1"/>
        <v>23.98</v>
      </c>
    </row>
    <row r="18" spans="1:7" x14ac:dyDescent="0.45">
      <c r="A18" s="3">
        <v>10</v>
      </c>
      <c r="B18" s="8" t="s">
        <v>39</v>
      </c>
      <c r="C18" s="3" t="s">
        <v>17</v>
      </c>
      <c r="D18" s="3" t="s">
        <v>18</v>
      </c>
      <c r="E18" s="5">
        <v>0.69</v>
      </c>
      <c r="F18" s="5">
        <f t="shared" si="1"/>
        <v>6.8999999999999995</v>
      </c>
    </row>
    <row r="19" spans="1:7" x14ac:dyDescent="0.45">
      <c r="A19" s="3">
        <v>2</v>
      </c>
      <c r="B19" s="8" t="s">
        <v>40</v>
      </c>
      <c r="C19" s="3" t="s">
        <v>17</v>
      </c>
      <c r="D19" s="3" t="s">
        <v>18</v>
      </c>
      <c r="E19" s="5">
        <v>0.99</v>
      </c>
      <c r="F19" s="5">
        <f t="shared" si="1"/>
        <v>1.98</v>
      </c>
    </row>
    <row r="20" spans="1:7" x14ac:dyDescent="0.45">
      <c r="A20" s="3">
        <v>3</v>
      </c>
      <c r="B20" s="8" t="s">
        <v>41</v>
      </c>
      <c r="C20" s="3" t="s">
        <v>17</v>
      </c>
      <c r="D20" s="3" t="s">
        <v>18</v>
      </c>
      <c r="E20" s="5">
        <v>1.39</v>
      </c>
      <c r="F20" s="5">
        <f t="shared" si="1"/>
        <v>4.17</v>
      </c>
    </row>
    <row r="21" spans="1:7" x14ac:dyDescent="0.45">
      <c r="A21" s="3">
        <v>4</v>
      </c>
      <c r="B21" s="8" t="s">
        <v>42</v>
      </c>
      <c r="C21" s="3" t="s">
        <v>17</v>
      </c>
      <c r="D21" s="3" t="s">
        <v>18</v>
      </c>
      <c r="E21" s="5">
        <v>0.89</v>
      </c>
      <c r="F21" s="5">
        <f t="shared" si="1"/>
        <v>3.56</v>
      </c>
    </row>
    <row r="22" spans="1:7" x14ac:dyDescent="0.45">
      <c r="A22" s="3">
        <v>5</v>
      </c>
      <c r="B22" s="8" t="s">
        <v>43</v>
      </c>
      <c r="C22" s="3" t="s">
        <v>14</v>
      </c>
      <c r="D22" s="3" t="s">
        <v>44</v>
      </c>
      <c r="E22" s="5">
        <v>7.2</v>
      </c>
      <c r="F22" s="5">
        <f t="shared" si="1"/>
        <v>36</v>
      </c>
      <c r="G22" s="7"/>
    </row>
    <row r="23" spans="1:7" x14ac:dyDescent="0.45">
      <c r="A23" s="3">
        <v>2</v>
      </c>
      <c r="B23" s="8" t="s">
        <v>45</v>
      </c>
      <c r="C23" s="3" t="s">
        <v>14</v>
      </c>
      <c r="D23" s="3" t="s">
        <v>46</v>
      </c>
      <c r="E23" s="5">
        <v>4.99</v>
      </c>
      <c r="F23" s="5">
        <f t="shared" si="1"/>
        <v>9.98</v>
      </c>
    </row>
    <row r="24" spans="1:7" x14ac:dyDescent="0.45">
      <c r="A24" s="3">
        <v>3</v>
      </c>
      <c r="B24" s="8" t="s">
        <v>47</v>
      </c>
      <c r="C24" s="3" t="s">
        <v>14</v>
      </c>
      <c r="D24" s="3" t="s">
        <v>48</v>
      </c>
      <c r="E24" s="5">
        <v>14.99</v>
      </c>
      <c r="F24" s="5">
        <f t="shared" si="1"/>
        <v>44.97</v>
      </c>
    </row>
    <row r="25" spans="1:7" x14ac:dyDescent="0.45">
      <c r="A25" s="3">
        <v>1</v>
      </c>
      <c r="B25" s="8" t="s">
        <v>49</v>
      </c>
      <c r="C25" s="3" t="s">
        <v>14</v>
      </c>
      <c r="D25" s="3" t="s">
        <v>50</v>
      </c>
      <c r="E25" s="5">
        <v>34.090000000000003</v>
      </c>
      <c r="F25" s="5">
        <f t="shared" si="1"/>
        <v>34.090000000000003</v>
      </c>
    </row>
    <row r="26" spans="1:7" x14ac:dyDescent="0.45">
      <c r="A26" s="3">
        <v>1</v>
      </c>
      <c r="B26" s="8" t="s">
        <v>51</v>
      </c>
      <c r="C26" s="3" t="s">
        <v>14</v>
      </c>
      <c r="D26" s="3" t="s">
        <v>52</v>
      </c>
      <c r="E26" s="5">
        <v>15.69</v>
      </c>
      <c r="F26" s="5">
        <f t="shared" si="1"/>
        <v>15.69</v>
      </c>
    </row>
    <row r="27" spans="1:7" x14ac:dyDescent="0.45">
      <c r="A27" s="3">
        <v>1</v>
      </c>
      <c r="B27" s="8" t="s">
        <v>53</v>
      </c>
      <c r="C27" s="3" t="s">
        <v>14</v>
      </c>
      <c r="D27" s="3" t="s">
        <v>54</v>
      </c>
      <c r="E27" s="5">
        <v>8.99</v>
      </c>
      <c r="F27" s="5">
        <f t="shared" si="1"/>
        <v>8.99</v>
      </c>
    </row>
    <row r="28" spans="1:7" x14ac:dyDescent="0.45">
      <c r="A28" s="3">
        <v>1</v>
      </c>
      <c r="B28" s="8" t="s">
        <v>55</v>
      </c>
      <c r="C28" s="3" t="s">
        <v>14</v>
      </c>
      <c r="D28" s="3" t="s">
        <v>56</v>
      </c>
      <c r="E28" s="5">
        <v>9.99</v>
      </c>
      <c r="F28" s="5">
        <f t="shared" si="1"/>
        <v>9.99</v>
      </c>
    </row>
    <row r="29" spans="1:7" x14ac:dyDescent="0.45">
      <c r="A29" s="3">
        <v>1</v>
      </c>
      <c r="B29" s="8" t="s">
        <v>57</v>
      </c>
      <c r="C29" s="3" t="s">
        <v>58</v>
      </c>
      <c r="D29" s="3" t="s">
        <v>59</v>
      </c>
      <c r="E29" s="5">
        <v>69.510000000000005</v>
      </c>
      <c r="F29" s="5">
        <f>A29*E29</f>
        <v>69.510000000000005</v>
      </c>
      <c r="G29" s="7"/>
    </row>
    <row r="30" spans="1:7" x14ac:dyDescent="0.45">
      <c r="A30" s="3">
        <v>1</v>
      </c>
      <c r="B30" s="8" t="s">
        <v>60</v>
      </c>
      <c r="C30" s="3" t="s">
        <v>14</v>
      </c>
      <c r="D30" s="3" t="s">
        <v>61</v>
      </c>
      <c r="E30" s="5">
        <v>33</v>
      </c>
      <c r="F30" s="5">
        <f>A30*E30</f>
        <v>33</v>
      </c>
    </row>
    <row r="31" spans="1:7" x14ac:dyDescent="0.45">
      <c r="A31" s="3">
        <v>4</v>
      </c>
      <c r="B31" s="16" t="s">
        <v>62</v>
      </c>
      <c r="C31" s="3" t="s">
        <v>63</v>
      </c>
      <c r="E31" s="5">
        <v>30.99</v>
      </c>
      <c r="F31" s="5">
        <f>A31*E31</f>
        <v>123.96</v>
      </c>
    </row>
    <row r="32" spans="1:7" x14ac:dyDescent="0.45">
      <c r="A32" s="3">
        <v>2</v>
      </c>
      <c r="B32" s="16" t="s">
        <v>64</v>
      </c>
      <c r="C32" s="3" t="s">
        <v>63</v>
      </c>
      <c r="E32" s="5">
        <v>30.99</v>
      </c>
      <c r="F32" s="5">
        <f>A32*E32</f>
        <v>61.98</v>
      </c>
    </row>
    <row r="33" spans="1:9" x14ac:dyDescent="0.45">
      <c r="A33" s="3">
        <v>2</v>
      </c>
      <c r="B33" s="16" t="s">
        <v>65</v>
      </c>
      <c r="C33" s="3" t="s">
        <v>63</v>
      </c>
      <c r="E33" s="5">
        <v>30.99</v>
      </c>
      <c r="F33" s="5">
        <f>A33*E33</f>
        <v>61.98</v>
      </c>
    </row>
    <row r="34" spans="1:9" x14ac:dyDescent="0.45">
      <c r="B34" s="16"/>
    </row>
    <row r="35" spans="1:9" x14ac:dyDescent="0.45">
      <c r="A35" s="18" t="s">
        <v>66</v>
      </c>
      <c r="B35" s="18"/>
      <c r="C35" s="18"/>
      <c r="D35" s="18"/>
      <c r="E35" s="18"/>
      <c r="F35" s="5">
        <f>SUM(F3:F33)</f>
        <v>3008.5999999999995</v>
      </c>
    </row>
    <row r="36" spans="1:9" x14ac:dyDescent="0.45">
      <c r="A36" s="12"/>
      <c r="B36" s="12"/>
      <c r="C36" s="12"/>
      <c r="D36" s="12"/>
      <c r="E36" s="12"/>
      <c r="F36" s="2"/>
    </row>
    <row r="37" spans="1:9" x14ac:dyDescent="0.45">
      <c r="A37" s="12"/>
      <c r="B37" s="12"/>
      <c r="C37" s="12"/>
      <c r="D37" s="12"/>
      <c r="E37" s="12"/>
      <c r="F37" s="2"/>
    </row>
    <row r="38" spans="1:9" x14ac:dyDescent="0.45">
      <c r="A38" s="3">
        <v>8</v>
      </c>
      <c r="B38" s="8" t="s">
        <v>67</v>
      </c>
      <c r="C38" s="3" t="s">
        <v>68</v>
      </c>
      <c r="D38" s="10" t="s">
        <v>69</v>
      </c>
      <c r="E38" s="5">
        <v>53.82</v>
      </c>
      <c r="F38" s="5">
        <f t="shared" ref="F38:F45" si="2">A38*E38</f>
        <v>430.56</v>
      </c>
      <c r="G38" s="15" t="s">
        <v>70</v>
      </c>
    </row>
    <row r="39" spans="1:9" x14ac:dyDescent="0.45">
      <c r="A39" s="3">
        <v>8</v>
      </c>
      <c r="B39" s="8" t="s">
        <v>71</v>
      </c>
      <c r="C39" s="3" t="s">
        <v>72</v>
      </c>
      <c r="D39" s="3" t="s">
        <v>73</v>
      </c>
      <c r="E39" s="5">
        <v>44.99</v>
      </c>
      <c r="F39" s="5">
        <f t="shared" si="2"/>
        <v>359.92</v>
      </c>
      <c r="G39" s="6"/>
      <c r="H39" s="6"/>
      <c r="I39" s="6"/>
    </row>
    <row r="40" spans="1:9" x14ac:dyDescent="0.45">
      <c r="A40" s="3">
        <v>4</v>
      </c>
      <c r="B40" s="8" t="s">
        <v>74</v>
      </c>
      <c r="C40" s="3" t="s">
        <v>75</v>
      </c>
      <c r="D40" s="3" t="s">
        <v>76</v>
      </c>
      <c r="E40" s="5">
        <v>24.7</v>
      </c>
      <c r="F40" s="5">
        <f t="shared" si="2"/>
        <v>98.8</v>
      </c>
    </row>
    <row r="41" spans="1:9" x14ac:dyDescent="0.45">
      <c r="A41" s="3">
        <v>8</v>
      </c>
      <c r="B41" s="8" t="s">
        <v>77</v>
      </c>
      <c r="C41" s="3" t="s">
        <v>77</v>
      </c>
      <c r="D41" s="3" t="s">
        <v>78</v>
      </c>
      <c r="E41" s="5">
        <v>36</v>
      </c>
      <c r="F41" s="5">
        <f t="shared" si="2"/>
        <v>288</v>
      </c>
    </row>
    <row r="42" spans="1:9" x14ac:dyDescent="0.45">
      <c r="A42" s="3">
        <v>8</v>
      </c>
      <c r="B42" s="8" t="s">
        <v>79</v>
      </c>
      <c r="C42" s="3" t="s">
        <v>68</v>
      </c>
      <c r="D42" s="3" t="s">
        <v>80</v>
      </c>
      <c r="E42" s="5">
        <v>80.290000000000006</v>
      </c>
      <c r="F42" s="5">
        <f t="shared" si="2"/>
        <v>642.32000000000005</v>
      </c>
    </row>
    <row r="43" spans="1:9" x14ac:dyDescent="0.45">
      <c r="A43" s="3">
        <v>8</v>
      </c>
      <c r="B43" s="8" t="s">
        <v>81</v>
      </c>
      <c r="C43" s="3" t="s">
        <v>75</v>
      </c>
      <c r="D43" s="3" t="s">
        <v>82</v>
      </c>
      <c r="E43" s="5">
        <v>5</v>
      </c>
      <c r="F43" s="5">
        <f t="shared" si="2"/>
        <v>40</v>
      </c>
    </row>
    <row r="44" spans="1:9" x14ac:dyDescent="0.45">
      <c r="A44" s="3">
        <v>4</v>
      </c>
      <c r="B44" s="8" t="s">
        <v>83</v>
      </c>
      <c r="C44" s="3" t="s">
        <v>75</v>
      </c>
      <c r="D44" s="3" t="s">
        <v>82</v>
      </c>
      <c r="E44" s="5">
        <v>10.84</v>
      </c>
      <c r="F44" s="5">
        <f t="shared" si="2"/>
        <v>43.36</v>
      </c>
    </row>
    <row r="45" spans="1:9" x14ac:dyDescent="0.45">
      <c r="A45" s="3">
        <v>1</v>
      </c>
      <c r="B45" s="8" t="s">
        <v>84</v>
      </c>
      <c r="C45" s="3" t="s">
        <v>85</v>
      </c>
      <c r="E45" s="5">
        <v>200</v>
      </c>
      <c r="F45" s="5">
        <f t="shared" si="2"/>
        <v>200</v>
      </c>
    </row>
    <row r="46" spans="1:9" x14ac:dyDescent="0.45">
      <c r="A46" s="18" t="s">
        <v>86</v>
      </c>
      <c r="B46" s="18"/>
      <c r="C46" s="18"/>
      <c r="D46" s="18"/>
      <c r="E46" s="18"/>
      <c r="F46" s="5">
        <f>SUM(F38:F45)</f>
        <v>2102.96</v>
      </c>
    </row>
    <row r="47" spans="1:9" x14ac:dyDescent="0.45">
      <c r="A47" s="13"/>
      <c r="B47" s="13"/>
      <c r="C47" s="13"/>
      <c r="D47" s="13"/>
      <c r="E47" s="2"/>
      <c r="F47" s="2"/>
    </row>
    <row r="48" spans="1:9" x14ac:dyDescent="0.45">
      <c r="A48" s="11"/>
      <c r="B48" s="11"/>
      <c r="C48" s="11"/>
      <c r="D48" s="17" t="s">
        <v>87</v>
      </c>
      <c r="E48" s="17"/>
      <c r="F48" s="14">
        <f>SUM(F46,F35)</f>
        <v>5111.5599999999995</v>
      </c>
    </row>
    <row r="60" spans="7:9" x14ac:dyDescent="0.45">
      <c r="G60" s="6"/>
      <c r="H60" s="6"/>
      <c r="I60" s="6"/>
    </row>
    <row r="81" spans="7:9" x14ac:dyDescent="0.45">
      <c r="G81" s="6"/>
      <c r="H81" s="6"/>
      <c r="I81" s="6"/>
    </row>
    <row r="102" spans="7:9" x14ac:dyDescent="0.45">
      <c r="G102" s="6"/>
      <c r="H102" s="6"/>
      <c r="I102" s="6"/>
    </row>
  </sheetData>
  <mergeCells count="4">
    <mergeCell ref="D48:E48"/>
    <mergeCell ref="A35:E35"/>
    <mergeCell ref="A1:F1"/>
    <mergeCell ref="A46:E46"/>
  </mergeCells>
  <hyperlinks>
    <hyperlink ref="B3" r:id="rId1" xr:uid="{D4FF5A9E-04DD-4A83-863E-07BB5D00B1FE}"/>
    <hyperlink ref="B5" r:id="rId2" xr:uid="{F5732E55-E282-4CE5-83EF-1F8F8D79B3DB}"/>
    <hyperlink ref="B4" r:id="rId3" xr:uid="{936646D5-E9CC-4B4E-9DDD-26579C7C39E0}"/>
    <hyperlink ref="B7" r:id="rId4" xr:uid="{9B130DDF-718F-4C63-9104-96CF6BB6FFBC}"/>
    <hyperlink ref="B8" r:id="rId5" xr:uid="{A3928943-6B17-49CE-874F-57C2C36F1F9B}"/>
    <hyperlink ref="B9" r:id="rId6" xr:uid="{F2C336CF-C7AE-4693-85BF-F053C01EDE6C}"/>
    <hyperlink ref="B6" r:id="rId7" xr:uid="{0BB97E1D-05C8-47F9-8BD0-D5D3001E177F}"/>
    <hyperlink ref="B10" r:id="rId8" xr:uid="{3FFEF758-2165-44E9-8843-5545723B7B3B}"/>
    <hyperlink ref="B11" r:id="rId9" xr:uid="{81580F9C-D61B-4FDE-B510-FAADCA73A167}"/>
    <hyperlink ref="B12" r:id="rId10" xr:uid="{E46C38F4-1092-47CE-91A5-12CDB40666F4}"/>
    <hyperlink ref="B13" r:id="rId11" xr:uid="{D18F4329-85D8-476E-84FA-5F1E3A3FFD03}"/>
    <hyperlink ref="B14" r:id="rId12" xr:uid="{7824B6CF-6843-4A61-AE6E-00A2EAB88319}"/>
    <hyperlink ref="B15" r:id="rId13" xr:uid="{C9D81E8C-4803-4B55-9E9B-0CE7216CF640}"/>
    <hyperlink ref="B16" r:id="rId14" xr:uid="{EB6A1108-C529-49CB-941C-65BAB214093E}"/>
    <hyperlink ref="B17" r:id="rId15" xr:uid="{CCB5B535-DFBF-4B68-86F8-2B875C3FDF5D}"/>
    <hyperlink ref="B18" r:id="rId16" xr:uid="{0A20934E-1842-43A3-A802-EB3931E5A9CB}"/>
    <hyperlink ref="B19" r:id="rId17" xr:uid="{F590C7B7-1487-4634-B8E7-CF749B941F3B}"/>
    <hyperlink ref="B20" r:id="rId18" xr:uid="{0DCF1A00-84B1-4A62-B342-6C7E4DCC3942}"/>
    <hyperlink ref="B21" r:id="rId19" xr:uid="{0F5B3901-6A56-41D4-AA86-30DEB2EB6E0B}"/>
    <hyperlink ref="B22" r:id="rId20" xr:uid="{42D29348-4380-4783-96DC-BD4C482D9B87}"/>
    <hyperlink ref="B39" r:id="rId21" xr:uid="{BE67DE7C-9ACA-4507-9D87-13487A0D74D2}"/>
    <hyperlink ref="B40" r:id="rId22" xr:uid="{8722D51B-BC02-4594-AA3D-B8A1ADE261BB}"/>
    <hyperlink ref="B41" r:id="rId23" xr:uid="{D446D127-1A13-48A8-8857-E19B9DA974E4}"/>
    <hyperlink ref="B23" r:id="rId24" xr:uid="{7C5EDD2F-C1C2-4E55-81A7-E77CCC700641}"/>
    <hyperlink ref="B24" r:id="rId25" xr:uid="{7B5846E4-4D7D-4083-8790-F9AC3113E046}"/>
    <hyperlink ref="B25" r:id="rId26" display="8mmx300mm 304 Stainless Steel Rod" xr:uid="{59DA81C3-60A0-4E88-A988-D07602559622}"/>
    <hyperlink ref="B26" r:id="rId27" xr:uid="{84C6AF09-2257-4A74-AB02-94DEE979C625}"/>
    <hyperlink ref="B38" r:id="rId28" xr:uid="{335220A2-66E6-48B8-89D0-A921E80F8822}"/>
    <hyperlink ref="B42" r:id="rId29" xr:uid="{0D22E239-0AFD-4906-BA5F-DF11C7C724E3}"/>
    <hyperlink ref="B27" r:id="rId30" display="ruthex M3 Threaded Inserts VORON" xr:uid="{93A30FC0-2907-405D-8E6D-0FD6D6AB3D32}"/>
    <hyperlink ref="B28" r:id="rId31" display="ruthex M4 Threaded Inserts VORON" xr:uid="{383FF910-7674-47AA-A3BE-81DBE52A082E}"/>
    <hyperlink ref="B29" r:id="rId32" xr:uid="{33A46DDB-0E8E-4271-8445-25BD662C79E7}"/>
    <hyperlink ref="B30" r:id="rId33" xr:uid="{25758772-6DFE-464C-B041-992FC48CE505}"/>
    <hyperlink ref="B45" r:id="rId34" location="gid=469298274" xr:uid="{1F3F83BE-9678-479F-A2A0-1CA7CA1B0FA5}"/>
    <hyperlink ref="B43" r:id="rId35" xr:uid="{8C243E23-0399-49C2-952E-8EC62DAC761B}"/>
    <hyperlink ref="B44" r:id="rId36" xr:uid="{E268734D-8DFA-4A2E-BA9D-7EE594AB45B1}"/>
    <hyperlink ref="B31" r:id="rId37" xr:uid="{90225075-C9BE-43A4-B1B4-181D1F135F85}"/>
    <hyperlink ref="B32" r:id="rId38" xr:uid="{D444A87C-654C-49AB-844D-704F407F38FA}"/>
    <hyperlink ref="B33" r:id="rId39" xr:uid="{317D22AF-4F48-444F-A3F3-DD6BA1D1790E}"/>
  </hyperlinks>
  <pageMargins left="0.7" right="0.7" top="0.75" bottom="0.75" header="0.3" footer="0.3"/>
  <pageSetup orientation="landscape" r:id="rId4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8646C3927A924194E537B24DCCBBFC" ma:contentTypeVersion="4" ma:contentTypeDescription="Create a new document." ma:contentTypeScope="" ma:versionID="452e83313f49d74d650edd54f5f6d136">
  <xsd:schema xmlns:xsd="http://www.w3.org/2001/XMLSchema" xmlns:xs="http://www.w3.org/2001/XMLSchema" xmlns:p="http://schemas.microsoft.com/office/2006/metadata/properties" xmlns:ns2="cf8a8f83-7ac0-420c-863b-d39ca3500aa3" targetNamespace="http://schemas.microsoft.com/office/2006/metadata/properties" ma:root="true" ma:fieldsID="12130efcdf63a5a9c2a723257ad4325e" ns2:_="">
    <xsd:import namespace="cf8a8f83-7ac0-420c-863b-d39ca3500a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8a8f83-7ac0-420c-863b-d39ca3500a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3F7201-EC42-4F74-A55F-DC39F3AFE8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8a8f83-7ac0-420c-863b-d39ca3500a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95422F-69BA-4516-B0CF-E520D5FF36C2}">
  <ds:schemaRefs>
    <ds:schemaRef ds:uri="http://schemas.microsoft.com/office/2006/documentManagement/types"/>
    <ds:schemaRef ds:uri="http://purl.org/dc/dcmitype/"/>
    <ds:schemaRef ds:uri="cf8a8f83-7ac0-420c-863b-d39ca3500aa3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F27E05B-7B72-421D-A752-0CC6D692C3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 Moas</dc:creator>
  <cp:keywords/>
  <dc:description/>
  <cp:lastModifiedBy>Moas, Zach</cp:lastModifiedBy>
  <cp:revision/>
  <dcterms:created xsi:type="dcterms:W3CDTF">2024-03-29T16:29:32Z</dcterms:created>
  <dcterms:modified xsi:type="dcterms:W3CDTF">2024-09-24T19:22:32Z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0x010100A28646C3927A924194E537B24DCCBBFC</vt:lpwstr>
  </property>
  <property fmtid="{D5CDD505-2E9C-101B-9397-08002B2CF9AE}" pid="3" name="MediaServiceImageTags">
    <vt:lpwstr/>
  </property>
</Properties>
</file>