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people.ey.com/personal/kristine_mae_v_orias_gds_ey_com/Documents/Documents/Laptop Docs/01_Work Docs/00_Projects/ALLY/Consolidation/02_Account Analysis/07202022/"/>
    </mc:Choice>
  </mc:AlternateContent>
  <xr:revisionPtr revIDLastSave="66" documentId="8_{EEA7EFFB-302B-4E23-B979-CDD376BBD5D7}" xr6:coauthVersionLast="47" xr6:coauthVersionMax="47" xr10:uidLastSave="{008C64C4-1F88-4655-AE92-D2DD4F8C5DA1}"/>
  <bookViews>
    <workbookView xWindow="-110" yWindow="-110" windowWidth="19420" windowHeight="10420" tabRatio="787" xr2:uid="{9EF36C47-85FA-440C-86F9-3923734D51F0}"/>
  </bookViews>
  <sheets>
    <sheet name="Overall Steps" sheetId="8" r:id="rId1"/>
    <sheet name="JE Approach" sheetId="9" r:id="rId2"/>
    <sheet name="List of Accts w JEs" sheetId="4" r:id="rId3"/>
  </sheets>
  <definedNames>
    <definedName name="_xlnm._FilterDatabase" localSheetId="2" hidden="1">'List of Accts w JEs'!$A$1:$E$167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5" i="9" l="1"/>
  <c r="C24" i="9"/>
  <c r="C23" i="9"/>
  <c r="F1" i="4"/>
  <c r="D1" i="4"/>
  <c r="B1" i="4"/>
</calcChain>
</file>

<file path=xl/sharedStrings.xml><?xml version="1.0" encoding="utf-8"?>
<sst xmlns="http://schemas.openxmlformats.org/spreadsheetml/2006/main" count="489" uniqueCount="288">
  <si>
    <t>Approach</t>
  </si>
  <si>
    <r>
      <rPr>
        <b/>
        <u/>
        <sz val="11"/>
        <color theme="1"/>
        <rFont val="Calibri"/>
        <family val="2"/>
        <scheme val="minor"/>
      </rPr>
      <t>Option A</t>
    </r>
    <r>
      <rPr>
        <b/>
        <sz val="11"/>
        <color theme="1"/>
        <rFont val="Calibri"/>
        <family val="2"/>
        <scheme val="minor"/>
      </rPr>
      <t>: Unpost, delete, and re-post all journal entries containing data for impacted accounts</t>
    </r>
  </si>
  <si>
    <t>(1) Determine list of journals containing data for any of these 166 accounts</t>
  </si>
  <si>
    <t xml:space="preserve">(2) Extract journal data using the PROD Journal Extract Dashboard &amp; save copies </t>
  </si>
  <si>
    <r>
      <rPr>
        <b/>
        <u/>
        <sz val="11"/>
        <color theme="1"/>
        <rFont val="Calibri"/>
        <family val="2"/>
        <scheme val="minor"/>
      </rPr>
      <t>Option B</t>
    </r>
    <r>
      <rPr>
        <b/>
        <sz val="11"/>
        <color theme="1"/>
        <rFont val="Calibri"/>
        <family val="2"/>
        <scheme val="minor"/>
      </rPr>
      <t>: Create one JE per month to move data from orphaned _Old account to new Planning account</t>
    </r>
  </si>
  <si>
    <r>
      <rPr>
        <b/>
        <u/>
        <sz val="11"/>
        <color theme="1"/>
        <rFont val="Calibri"/>
        <family val="2"/>
        <scheme val="minor"/>
      </rPr>
      <t>Option C</t>
    </r>
    <r>
      <rPr>
        <b/>
        <sz val="11"/>
        <color theme="1"/>
        <rFont val="Calibri"/>
        <family val="2"/>
        <scheme val="minor"/>
      </rPr>
      <t>: Create Intermediate Parent in Planning</t>
    </r>
  </si>
  <si>
    <t xml:space="preserve">(3) Reload all data </t>
  </si>
  <si>
    <t xml:space="preserve">(4) Validate data </t>
  </si>
  <si>
    <t xml:space="preserve">(2) Update Journals </t>
  </si>
  <si>
    <t>(1) Create new member in Planning Account hierarchy to serve as intermediate parent</t>
  </si>
  <si>
    <t xml:space="preserve">(2) Move the 19 accounts with journals as children to the new intermediate parent </t>
  </si>
  <si>
    <t xml:space="preserve">(3) Update the relationships in the transformation and integration logic </t>
  </si>
  <si>
    <t>Risks</t>
  </si>
  <si>
    <t>- Need an additional journal every month to fix this issue
- Would be a quick fix, with some clean ups required long term</t>
  </si>
  <si>
    <t xml:space="preserve">(1) Use a quick view to extract intersections with adjustment data in _Old </t>
  </si>
  <si>
    <t xml:space="preserve">(2) Create one JE per month to reclass balance from _Old account to actual account (which is now correctly in planning) </t>
  </si>
  <si>
    <t xml:space="preserve">(3) Can correct data at a later point in time </t>
  </si>
  <si>
    <t>- Having intermediate parents b/w group accounts and operational accounts might cause some user confusion during reporting/analysis
- Need to ensure the solution works with automated hierarchies feed from FDH and these intermediate parents do not cause data issues when moving across cubes/scenarios</t>
  </si>
  <si>
    <t>542011202</t>
  </si>
  <si>
    <t>553010006</t>
  </si>
  <si>
    <t>570120002</t>
  </si>
  <si>
    <t>583001002</t>
  </si>
  <si>
    <t>584010003</t>
  </si>
  <si>
    <t>586011013</t>
  </si>
  <si>
    <t>586021004</t>
  </si>
  <si>
    <t>587010006</t>
  </si>
  <si>
    <t>589010004</t>
  </si>
  <si>
    <t>591010004</t>
  </si>
  <si>
    <t>593010004</t>
  </si>
  <si>
    <t>594010004</t>
  </si>
  <si>
    <t>599990002</t>
  </si>
  <si>
    <t>670010041</t>
  </si>
  <si>
    <t>688501002</t>
  </si>
  <si>
    <t>900000025</t>
  </si>
  <si>
    <t>900000026</t>
  </si>
  <si>
    <t>900000054</t>
  </si>
  <si>
    <t>900000097</t>
  </si>
  <si>
    <t>Unique List of GL Accts. w/ JE data</t>
  </si>
  <si>
    <t xml:space="preserve">Unique List of GL Accts. w/o JE data </t>
  </si>
  <si>
    <t>189030003</t>
  </si>
  <si>
    <t>189030006</t>
  </si>
  <si>
    <t>456700005</t>
  </si>
  <si>
    <t>501140001</t>
  </si>
  <si>
    <t>502030505</t>
  </si>
  <si>
    <t>502030575</t>
  </si>
  <si>
    <t>502030621</t>
  </si>
  <si>
    <t>502030637</t>
  </si>
  <si>
    <t>502030736</t>
  </si>
  <si>
    <t>502030741</t>
  </si>
  <si>
    <t>502031621</t>
  </si>
  <si>
    <t>502031637</t>
  </si>
  <si>
    <t>502021001</t>
  </si>
  <si>
    <t>502020001</t>
  </si>
  <si>
    <t>502090005</t>
  </si>
  <si>
    <t>507060010</t>
  </si>
  <si>
    <t>507060011</t>
  </si>
  <si>
    <t>507060012</t>
  </si>
  <si>
    <t>507060013</t>
  </si>
  <si>
    <t>507060014</t>
  </si>
  <si>
    <t>507060015</t>
  </si>
  <si>
    <t>507060016</t>
  </si>
  <si>
    <t>507060017</t>
  </si>
  <si>
    <t>503000001</t>
  </si>
  <si>
    <t>503000010</t>
  </si>
  <si>
    <t>541010003</t>
  </si>
  <si>
    <t>541010736</t>
  </si>
  <si>
    <t>541011003</t>
  </si>
  <si>
    <t>541021022</t>
  </si>
  <si>
    <t>560010003</t>
  </si>
  <si>
    <t>560010004</t>
  </si>
  <si>
    <t>555040002</t>
  </si>
  <si>
    <t>521002002</t>
  </si>
  <si>
    <t>521002008</t>
  </si>
  <si>
    <t>521003503</t>
  </si>
  <si>
    <t>521003504</t>
  </si>
  <si>
    <t>510900002</t>
  </si>
  <si>
    <t>521003505</t>
  </si>
  <si>
    <t>521003506</t>
  </si>
  <si>
    <t>521003508</t>
  </si>
  <si>
    <t>521003509</t>
  </si>
  <si>
    <t>511010003</t>
  </si>
  <si>
    <t>511010004</t>
  </si>
  <si>
    <t>520101004</t>
  </si>
  <si>
    <t>520101005</t>
  </si>
  <si>
    <t>520101012</t>
  </si>
  <si>
    <t>520103001</t>
  </si>
  <si>
    <t>520103501</t>
  </si>
  <si>
    <t>900000084</t>
  </si>
  <si>
    <t>900000023</t>
  </si>
  <si>
    <t>900000074</t>
  </si>
  <si>
    <t>900000075</t>
  </si>
  <si>
    <t>544001002</t>
  </si>
  <si>
    <t>900000090</t>
  </si>
  <si>
    <t>900000091</t>
  </si>
  <si>
    <t>586041003</t>
  </si>
  <si>
    <t>900000093</t>
  </si>
  <si>
    <t>554010737</t>
  </si>
  <si>
    <t>554010738</t>
  </si>
  <si>
    <t>900000050</t>
  </si>
  <si>
    <t>555010806</t>
  </si>
  <si>
    <t>553010007</t>
  </si>
  <si>
    <t>553010009</t>
  </si>
  <si>
    <t>670020001</t>
  </si>
  <si>
    <t>900000048</t>
  </si>
  <si>
    <t>530801012</t>
  </si>
  <si>
    <t>551090010</t>
  </si>
  <si>
    <t>596010003</t>
  </si>
  <si>
    <t>900000024</t>
  </si>
  <si>
    <t>670040001</t>
  </si>
  <si>
    <t>900000063</t>
  </si>
  <si>
    <t>670040002</t>
  </si>
  <si>
    <t>900000100</t>
  </si>
  <si>
    <t>552010003</t>
  </si>
  <si>
    <t>552010005</t>
  </si>
  <si>
    <t>552010014</t>
  </si>
  <si>
    <t>552010017</t>
  </si>
  <si>
    <t>552010019</t>
  </si>
  <si>
    <t>552010021</t>
  </si>
  <si>
    <t>552010023</t>
  </si>
  <si>
    <t>552010024</t>
  </si>
  <si>
    <t>552010025</t>
  </si>
  <si>
    <t>552010027</t>
  </si>
  <si>
    <t>552010028</t>
  </si>
  <si>
    <t>552010035</t>
  </si>
  <si>
    <t>552010036</t>
  </si>
  <si>
    <t>552010038</t>
  </si>
  <si>
    <t>597030005</t>
  </si>
  <si>
    <t>597030006</t>
  </si>
  <si>
    <t>900000015</t>
  </si>
  <si>
    <t>900000098</t>
  </si>
  <si>
    <t>689801001</t>
  </si>
  <si>
    <t>900000099</t>
  </si>
  <si>
    <t>556020001</t>
  </si>
  <si>
    <t>556010001</t>
  </si>
  <si>
    <t>587010007</t>
  </si>
  <si>
    <t>587010008</t>
  </si>
  <si>
    <t>587010009</t>
  </si>
  <si>
    <t>587010010</t>
  </si>
  <si>
    <t>900000060</t>
  </si>
  <si>
    <t>589010008</t>
  </si>
  <si>
    <t>589010009</t>
  </si>
  <si>
    <t>583001010</t>
  </si>
  <si>
    <t>583001012</t>
  </si>
  <si>
    <t>583001014</t>
  </si>
  <si>
    <t>591010001</t>
  </si>
  <si>
    <t>592010500</t>
  </si>
  <si>
    <t>592010636</t>
  </si>
  <si>
    <t>670010020</t>
  </si>
  <si>
    <t>670010203</t>
  </si>
  <si>
    <t>670019834</t>
  </si>
  <si>
    <t>699999999</t>
  </si>
  <si>
    <t>900000000</t>
  </si>
  <si>
    <t>599990009</t>
  </si>
  <si>
    <t>599990801</t>
  </si>
  <si>
    <t>900000045</t>
  </si>
  <si>
    <t>900000049</t>
  </si>
  <si>
    <t>689500006</t>
  </si>
  <si>
    <t>689500009</t>
  </si>
  <si>
    <t>689500012</t>
  </si>
  <si>
    <t>689500017</t>
  </si>
  <si>
    <t>900000051</t>
  </si>
  <si>
    <t>900000062</t>
  </si>
  <si>
    <t>900000052</t>
  </si>
  <si>
    <t>900000044</t>
  </si>
  <si>
    <t>542011203</t>
  </si>
  <si>
    <t>542011303</t>
  </si>
  <si>
    <t>542021106</t>
  </si>
  <si>
    <t>542021108</t>
  </si>
  <si>
    <t>542012403</t>
  </si>
  <si>
    <t>542012406</t>
  </si>
  <si>
    <t>542012408</t>
  </si>
  <si>
    <t>542012409</t>
  </si>
  <si>
    <t>542012410</t>
  </si>
  <si>
    <t>542021304</t>
  </si>
  <si>
    <t>542021305</t>
  </si>
  <si>
    <t>542022203</t>
  </si>
  <si>
    <t>542022204</t>
  </si>
  <si>
    <t>542022205</t>
  </si>
  <si>
    <t>542022206</t>
  </si>
  <si>
    <t>900000021</t>
  </si>
  <si>
    <t>900000043</t>
  </si>
  <si>
    <t>691010005</t>
  </si>
  <si>
    <t>691010006</t>
  </si>
  <si>
    <t>691010007</t>
  </si>
  <si>
    <t>900000055</t>
  </si>
  <si>
    <t>670010040</t>
  </si>
  <si>
    <t>GL Accts. to be moved to Planning</t>
  </si>
  <si>
    <t xml:space="preserve">Step </t>
  </si>
  <si>
    <t xml:space="preserve">Pre-Work </t>
  </si>
  <si>
    <t xml:space="preserve">Comments / Questions </t>
  </si>
  <si>
    <t xml:space="preserve">Check which scenarios &amp; cubes have data for these accounts in OS PROD </t>
  </si>
  <si>
    <t xml:space="preserve">Extract backup of journals for ALL periods </t>
  </si>
  <si>
    <t xml:space="preserve">Move Detail Accounts to Planning Accounts in PROD </t>
  </si>
  <si>
    <t xml:space="preserve">Verify the account properties </t>
  </si>
  <si>
    <t xml:space="preserve">Delete all journal entries containing one of the 19 GL accounts to be moved with adjustments data. Navigate to Consol Actual Data Load Workflow --&gt; Adj --&gt; Unpost, Reject, &amp; Delete. </t>
  </si>
  <si>
    <t xml:space="preserve">Force Consolidate </t>
  </si>
  <si>
    <t>Cube: Ally_Consol</t>
  </si>
  <si>
    <t xml:space="preserve">Parent Filter: N/A; leave blank </t>
  </si>
  <si>
    <t>Entity Filter: E#CO_20, E#CO_70</t>
  </si>
  <si>
    <t>Consolidation Filter: C#USD</t>
  </si>
  <si>
    <t>Scenario Filter: S#Actual</t>
  </si>
  <si>
    <t>Time Filter: T#2019M12, T#2020M12, T#2021M12, T#2022M5</t>
  </si>
  <si>
    <t xml:space="preserve">Verify the numbers </t>
  </si>
  <si>
    <t>Obtain sign-off on group account list controlling if GL account is added to Detail or Planning</t>
  </si>
  <si>
    <t>Update account hierarchy table from step #5 in PROD</t>
  </si>
  <si>
    <t xml:space="preserve">Set integration parameter boolean to manual  </t>
  </si>
  <si>
    <t xml:space="preserve">Aggregate 4_32 for 20221 - M4 in Ally Total &amp; Ally Expense </t>
  </si>
  <si>
    <t>Run the data management step Consolidation_AllyConsol</t>
  </si>
  <si>
    <t>Cube: Ally_Total</t>
  </si>
  <si>
    <t>Entity Filter: E#PC_Total_Ally</t>
  </si>
  <si>
    <t>Consolidation Filter: C#Aggregated</t>
  </si>
  <si>
    <r>
      <t xml:space="preserve">Rename 166 accounts by suffixing </t>
    </r>
    <r>
      <rPr>
        <b/>
        <sz val="11"/>
        <color theme="1"/>
        <rFont val="Calibri"/>
        <family val="2"/>
        <scheme val="minor"/>
      </rPr>
      <t>_old</t>
    </r>
  </si>
  <si>
    <t>E.g. 189030003 would be renamed as 189030003_old</t>
  </si>
  <si>
    <t>Using GridView in Dimension to check properties settings between the old and newly created members</t>
  </si>
  <si>
    <t>Create 166 accounts as new members in PlanningAccounts structure</t>
  </si>
  <si>
    <t>Using XML for metadata creation</t>
  </si>
  <si>
    <t>From the journals extract backup, create a clean journal file containing only the journals that uses the 19 GL accounts.</t>
  </si>
  <si>
    <t>Repost journals containing one of the 19 GL accounts with adjustments data</t>
  </si>
  <si>
    <t>Navigate to Ally Journal Export dashboard in OnePlace and click on Import button</t>
  </si>
  <si>
    <t>(1) Move 166 accounts under To_Be_Deleted, rename with _old and create as new accounts under PlanningAccounts</t>
  </si>
  <si>
    <t>Upload the created file in File Share under this path Applications &gt; OneStreamProduction &gt; Groups &gt; Everyone &gt; Journal_Posting</t>
  </si>
  <si>
    <t>- Risks around impacting the quality of already validated data</t>
  </si>
  <si>
    <t xml:space="preserve">(3) Unpost &amp; delete impacted JEs in OS PROD </t>
  </si>
  <si>
    <t>(4) Repost journals containing one of the 19 GL accounts with adjustments data</t>
  </si>
  <si>
    <t>Est. Level of Effort (in Days)</t>
  </si>
  <si>
    <t>TOTAL ESTIMATED EFFORT (using step 2 option A)</t>
  </si>
  <si>
    <t>TOTAL ESTIMATED EFFORT (using step 2 option B)</t>
  </si>
  <si>
    <t>TOTAL ESTIMATED EFFORT (using step 2 option C)</t>
  </si>
  <si>
    <t>Using AccountStructure_Check cube view in Consol cube view group</t>
  </si>
  <si>
    <t xml:space="preserve">Unlock the Consol Actual Data Load Workflows (where applicable) </t>
  </si>
  <si>
    <t xml:space="preserve">PCA_Override_Connector data was cleared when we made update to process cube so can't just re-import. </t>
  </si>
  <si>
    <t xml:space="preserve">For PCA Connector, re-load the cube for each month. Can execute a bulk Workflow batch to "Load Cube" for all months in one year (see screenshot) </t>
  </si>
  <si>
    <t xml:space="preserve">For PCA_Override_Connector, select the workflow step under each month and execute the "Load and Transform" step under Import. You will have to do this step from the Workflow by month but you can then complete the remaining Validate &amp; Process steps using "Execute Batch" </t>
  </si>
  <si>
    <t xml:space="preserve">Refresh data validation templates for Dec. 2019, Dec. 2020, Dec. 2021, &amp; Apr. 2022 to ensure no variances / immaterial variances. </t>
  </si>
  <si>
    <t xml:space="preserve">Ally Consol (Manual) - Consol Actual Data Load </t>
  </si>
  <si>
    <t xml:space="preserve">Ally Expense (Manual) - Actuals Load </t>
  </si>
  <si>
    <t>Ally_Total_SeedAct2Forecast</t>
  </si>
  <si>
    <t>Ally_Expense_Seed_Act2Forecast</t>
  </si>
  <si>
    <t>PROD copy in progress</t>
  </si>
  <si>
    <t xml:space="preserve">Owner </t>
  </si>
  <si>
    <t>Kristine</t>
  </si>
  <si>
    <t xml:space="preserve">Katherine / Jeff </t>
  </si>
  <si>
    <t xml:space="preserve">Katherine / Ethan </t>
  </si>
  <si>
    <t>Katherine / Kristine</t>
  </si>
  <si>
    <r>
      <t xml:space="preserve">Do </t>
    </r>
    <r>
      <rPr>
        <b/>
        <u/>
        <sz val="11"/>
        <rFont val="Calibri"/>
        <family val="2"/>
        <scheme val="minor"/>
      </rPr>
      <t>NOT</t>
    </r>
    <r>
      <rPr>
        <sz val="11"/>
        <rFont val="Calibri"/>
        <family val="2"/>
        <scheme val="minor"/>
      </rPr>
      <t xml:space="preserve"> retransform / revalidate as no change to the underlying data (very important for Dec. 2019) </t>
    </r>
  </si>
  <si>
    <t>Do NOT retransform / revalidate as no change to the underlying data (see screenshot to left)</t>
  </si>
  <si>
    <t xml:space="preserve">Navigate to Ally_Expense --&gt; Ally_Expenses_ACT Cube Root --&gt; Actuals Load Workflow Profile Load. For Actuals load, re-load the cube for each month. Can execute a bulk worfklow batch to "Load Cube" for all months in one year. </t>
  </si>
  <si>
    <t xml:space="preserve">Files should be saved as .csv; Kristine has already created </t>
  </si>
  <si>
    <t>Run Consolidation (Admin Tasks --&gt; Consolidation)</t>
  </si>
  <si>
    <t>Run Aggregation (Admin Tasks --&gt; Ally_Expenses_Consol_Actual)</t>
  </si>
  <si>
    <t>Consolidate</t>
  </si>
  <si>
    <t>Cube: Ally_Expenses</t>
  </si>
  <si>
    <t>For Consol Cube Re-Load</t>
  </si>
  <si>
    <t>For Expense Cube Re-Load</t>
  </si>
  <si>
    <t>Entity Filter: E#[Total CostCenters], E#CC_GF000001, E#CC_Core_BU</t>
  </si>
  <si>
    <t xml:space="preserve">2019 only used for Consol </t>
  </si>
  <si>
    <r>
      <t xml:space="preserve">Reload the Actuals Data for </t>
    </r>
    <r>
      <rPr>
        <b/>
        <sz val="11"/>
        <color theme="1"/>
        <rFont val="Calibri"/>
        <family val="2"/>
        <scheme val="minor"/>
      </rPr>
      <t>2019M12 - 2022M5*</t>
    </r>
  </si>
  <si>
    <t xml:space="preserve">Dec. 2019 for consol ONLY; start at 2020 for Expense </t>
  </si>
  <si>
    <t>Katherine</t>
  </si>
  <si>
    <t xml:space="preserve">Located in Consolidations Data Validation --&gt; Validation Templates --&gt; Associated time period. Download copy of each of the 4 templates and refresh (Legal Pre-Elim nonUSD, Legal Pre-Elim USD, Legal Post-Elim, Mgmt Post-Elim) </t>
  </si>
  <si>
    <t>Nidhi</t>
  </si>
  <si>
    <t>Run scripts to feed Actuals to Forecast scenarios using Seeding rule for Expense and Actual</t>
  </si>
  <si>
    <r>
      <t xml:space="preserve">Run Consol Actuals to Total Ally Planning integration for </t>
    </r>
    <r>
      <rPr>
        <b/>
        <sz val="11"/>
        <color theme="1"/>
        <rFont val="Calibri"/>
        <family val="2"/>
        <scheme val="minor"/>
      </rPr>
      <t>2020M1 - 2022M5</t>
    </r>
    <r>
      <rPr>
        <sz val="11"/>
        <color theme="1"/>
        <rFont val="Calibri"/>
        <family val="2"/>
        <scheme val="minor"/>
      </rPr>
      <t xml:space="preserve"> &amp; consolidate</t>
    </r>
  </si>
  <si>
    <t xml:space="preserve">Navigate to Ally_Total_ACT --&gt; Ally_Total_Actual_Load Workflow Profile Load. Re-load the cube for each month for all the workflows except for Stat_Import. Can execute a bulk worfklow batch to "Load Cube" for all months in one year. </t>
  </si>
  <si>
    <t xml:space="preserve">Do NOT retransform / revalidate as no change to the underlying data. Re-load Total_CCA, Total_PCA, Import_Consol_Topside, Import_Consol_Elims, Import_Consol_RE. </t>
  </si>
  <si>
    <t>Kristine / Katherine</t>
  </si>
  <si>
    <t>Time Filter: T#2020, T#2021, T#2022</t>
  </si>
  <si>
    <t>Actuals under Ally_Consol and Ally_Total; to also re-load Ally_Expense</t>
  </si>
  <si>
    <t>Complete backup of PROD application</t>
  </si>
  <si>
    <t>Extracted; Kristine to re-extract right before making updates</t>
  </si>
  <si>
    <t>Kevin / Arindam / Katherine</t>
  </si>
  <si>
    <t xml:space="preserve">Group acct. list confirmed w/ Jeff </t>
  </si>
  <si>
    <t xml:space="preserve">Table has been updated in PROD with new group acct. list </t>
  </si>
  <si>
    <t>Verify the updated account structure</t>
  </si>
  <si>
    <t xml:space="preserve">*Dec. 2019 for consol ONLY; start at 2020 for Expense </t>
  </si>
  <si>
    <t>*Dec. 2019 for consol ONLY; start at 2020 for Ally Total</t>
  </si>
  <si>
    <t xml:space="preserve">Full JE inventory in Account Hierarchy Analysis sheet </t>
  </si>
  <si>
    <t xml:space="preserve">Jeremy </t>
  </si>
  <si>
    <t>Katherine / Jeremy</t>
  </si>
  <si>
    <t xml:space="preserve">Refresh data validation templates for 1 -2 months to ensure no variances / immaterial variances in consol actuals. </t>
  </si>
  <si>
    <t>Review the Pre-Close &amp; Post-Close Consolidation Cube Views</t>
  </si>
  <si>
    <t xml:space="preserve">Refresh Consol to Total Ally Excel comparison as check for Total Ally </t>
  </si>
  <si>
    <t xml:space="preserve">Forecast data may need to be cleared first </t>
  </si>
  <si>
    <t xml:space="preserve">Prior to loading to Total Ally, Kristine to refresh 1-2 months of DV templates to confirm data refreshed to actuals as expected (e.g. Jan. 2020, May 2022). In later step, Ally to refresh templates (at least one per year) for further validation. </t>
  </si>
  <si>
    <t xml:space="preserve">*Selected Approach </t>
  </si>
  <si>
    <r>
      <t xml:space="preserve">Create new parent account in DetailedActAccounts called </t>
    </r>
    <r>
      <rPr>
        <b/>
        <sz val="11"/>
        <color theme="1"/>
        <rFont val="Calibri"/>
        <family val="2"/>
        <scheme val="minor"/>
      </rPr>
      <t>To_Be_Deleted_GLAccts</t>
    </r>
  </si>
  <si>
    <r>
      <t xml:space="preserve">Remove relationship of 166 accounts to their current parent and move under </t>
    </r>
    <r>
      <rPr>
        <b/>
        <sz val="11"/>
        <color theme="1"/>
        <rFont val="Calibri"/>
        <family val="2"/>
        <scheme val="minor"/>
      </rPr>
      <t>To_Be_Deleted_GLAccts</t>
    </r>
  </si>
  <si>
    <t>To_Be_Deleted member already existing so changing the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</si>
</sst>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color theme="1"/>
      <name val="Calibri"/>
      <family val="2"/>
      <scheme val="minor"/>
    </font>
    <font>
      <b/>
      <u/>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i/>
      <sz val="11"/>
      <color rgb="FFFF0000"/>
      <name val="Calibri"/>
      <family val="2"/>
      <scheme val="minor"/>
    </font>
    <font>
      <b/>
      <u/>
      <sz val="11"/>
      <name val="Calibri"/>
      <family val="2"/>
      <scheme val="minor"/>
    </font>
  </fonts>
  <fills count="5">
    <fill>
      <patternFill patternType="none"/>
    </fill>
    <fill>
      <patternFill patternType="gray125"/>
    </fill>
    <fill>
      <patternFill patternType="solid">
        <fgColor rgb="FF002060"/>
        <bgColor indexed="64"/>
      </patternFill>
    </fill>
    <fill>
      <patternFill patternType="solid">
        <fgColor theme="2"/>
        <bgColor indexed="64"/>
      </patternFill>
    </fill>
    <fill>
      <patternFill patternType="solid">
        <fgColor theme="4"/>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01">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3" borderId="1" xfId="0" applyFont="1" applyFill="1" applyBorder="1" applyAlignment="1">
      <alignment vertical="center" wrapText="1"/>
    </xf>
    <xf numFmtId="0" fontId="2" fillId="3" borderId="1" xfId="0" applyFont="1" applyFill="1" applyBorder="1" applyAlignment="1">
      <alignment horizontal="center" vertical="center"/>
    </xf>
    <xf numFmtId="0" fontId="2" fillId="3" borderId="1" xfId="0" applyFont="1" applyFill="1" applyBorder="1" applyAlignment="1">
      <alignment horizontal="left" vertical="center" wrapText="1" indent="4"/>
    </xf>
    <xf numFmtId="0" fontId="2" fillId="3" borderId="2" xfId="0" applyFont="1" applyFill="1" applyBorder="1" applyAlignment="1">
      <alignment vertical="center" wrapText="1"/>
    </xf>
    <xf numFmtId="0" fontId="2" fillId="3" borderId="2" xfId="0" applyFont="1" applyFill="1" applyBorder="1" applyAlignment="1">
      <alignment horizontal="center" vertical="center"/>
    </xf>
    <xf numFmtId="0" fontId="0" fillId="0" borderId="4" xfId="0" applyBorder="1" applyAlignment="1">
      <alignment horizontal="left" vertical="center" wrapText="1" indent="6"/>
    </xf>
    <xf numFmtId="0" fontId="0" fillId="0" borderId="5" xfId="0" applyBorder="1" applyAlignment="1">
      <alignment horizontal="left" vertical="center" wrapText="1" indent="6"/>
    </xf>
    <xf numFmtId="0" fontId="0" fillId="0" borderId="6" xfId="0" applyBorder="1" applyAlignment="1">
      <alignment horizontal="left" vertical="center" wrapText="1" indent="6"/>
    </xf>
    <xf numFmtId="0" fontId="0" fillId="0" borderId="2" xfId="0" applyBorder="1" applyAlignment="1">
      <alignment horizontal="left" vertical="center" indent="2"/>
    </xf>
    <xf numFmtId="0" fontId="0" fillId="0" borderId="7" xfId="0" applyBorder="1" applyAlignment="1">
      <alignment horizontal="left" vertical="center" indent="2"/>
    </xf>
    <xf numFmtId="0" fontId="0" fillId="0" borderId="3" xfId="0" applyBorder="1" applyAlignment="1">
      <alignment horizontal="left" vertical="center" indent="2"/>
    </xf>
    <xf numFmtId="0" fontId="2" fillId="3" borderId="7" xfId="0" applyFont="1" applyFill="1" applyBorder="1" applyAlignment="1">
      <alignment horizontal="left" vertical="center" wrapText="1" indent="4"/>
    </xf>
    <xf numFmtId="0" fontId="5" fillId="3" borderId="7" xfId="0" applyFont="1" applyFill="1" applyBorder="1" applyAlignment="1">
      <alignment horizontal="center" vertical="center"/>
    </xf>
    <xf numFmtId="0" fontId="2" fillId="3" borderId="3" xfId="0" applyFont="1" applyFill="1" applyBorder="1" applyAlignment="1">
      <alignment vertical="center" wrapText="1"/>
    </xf>
    <xf numFmtId="0" fontId="2" fillId="3" borderId="3" xfId="0" applyFont="1" applyFill="1" applyBorder="1" applyAlignment="1">
      <alignment horizontal="center" vertical="center"/>
    </xf>
    <xf numFmtId="0" fontId="4" fillId="0" borderId="6" xfId="0" applyFont="1" applyBorder="1" applyAlignment="1">
      <alignment horizontal="left" vertical="center" wrapText="1" indent="6"/>
    </xf>
    <xf numFmtId="0" fontId="0" fillId="0" borderId="0" xfId="0" quotePrefix="1" applyAlignment="1">
      <alignment wrapText="1"/>
    </xf>
    <xf numFmtId="0" fontId="2" fillId="0" borderId="0" xfId="0" applyFont="1"/>
    <xf numFmtId="0" fontId="0" fillId="0" borderId="0" xfId="0" applyAlignment="1">
      <alignment horizontal="center"/>
    </xf>
    <xf numFmtId="49" fontId="2" fillId="0" borderId="0" xfId="0" applyNumberFormat="1" applyFont="1"/>
    <xf numFmtId="0" fontId="0" fillId="0" borderId="0" xfId="0" applyFont="1" applyAlignment="1">
      <alignment horizontal="center"/>
    </xf>
    <xf numFmtId="0" fontId="0" fillId="0" borderId="0" xfId="0" applyAlignment="1">
      <alignment horizontal="center" vertical="center" wrapText="1"/>
    </xf>
    <xf numFmtId="0" fontId="0" fillId="0" borderId="5" xfId="0" applyFill="1" applyBorder="1" applyAlignment="1">
      <alignment horizontal="left" vertical="center" wrapText="1" indent="6"/>
    </xf>
    <xf numFmtId="0" fontId="0" fillId="0" borderId="5" xfId="0" applyFill="1" applyBorder="1" applyAlignment="1">
      <alignment horizontal="left" vertical="center" wrapText="1" indent="10"/>
    </xf>
    <xf numFmtId="0" fontId="1" fillId="4" borderId="1" xfId="0" applyFont="1" applyFill="1" applyBorder="1" applyAlignment="1">
      <alignment horizontal="center" vertical="center"/>
    </xf>
    <xf numFmtId="0" fontId="1" fillId="4" borderId="1" xfId="0" applyFont="1" applyFill="1" applyBorder="1" applyAlignment="1">
      <alignment horizontal="right" vertical="center" wrapText="1" indent="2"/>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vertical="center"/>
    </xf>
    <xf numFmtId="0" fontId="4" fillId="0" borderId="1" xfId="0" applyFont="1" applyFill="1" applyBorder="1" applyAlignment="1">
      <alignment horizontal="left" vertical="center" wrapText="1"/>
    </xf>
    <xf numFmtId="0" fontId="6" fillId="0" borderId="1" xfId="0" applyFont="1" applyFill="1" applyBorder="1" applyAlignment="1">
      <alignment vertical="center" wrapText="1"/>
    </xf>
    <xf numFmtId="0" fontId="4"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0" fillId="0" borderId="4" xfId="0" applyBorder="1" applyAlignment="1">
      <alignment horizontal="center" vertical="center" wrapText="1"/>
    </xf>
    <xf numFmtId="0" fontId="0" fillId="0" borderId="9" xfId="0" applyBorder="1" applyAlignment="1">
      <alignment vertical="center"/>
    </xf>
    <xf numFmtId="0" fontId="0" fillId="0" borderId="5" xfId="0" applyBorder="1" applyAlignment="1">
      <alignment horizontal="center" vertical="center" wrapText="1"/>
    </xf>
    <xf numFmtId="0" fontId="0" fillId="0" borderId="10" xfId="0" applyBorder="1" applyAlignment="1">
      <alignment vertical="center"/>
    </xf>
    <xf numFmtId="0" fontId="0" fillId="0" borderId="6" xfId="0" applyBorder="1" applyAlignment="1">
      <alignment horizontal="center" vertical="center" wrapText="1"/>
    </xf>
    <xf numFmtId="0" fontId="0" fillId="0" borderId="12" xfId="0" applyBorder="1" applyAlignment="1">
      <alignment vertical="center"/>
    </xf>
    <xf numFmtId="0" fontId="8" fillId="0" borderId="2" xfId="0" applyFont="1" applyFill="1" applyBorder="1" applyAlignment="1">
      <alignment horizontal="left" vertical="center" wrapText="1" indent="3"/>
    </xf>
    <xf numFmtId="0" fontId="4" fillId="0" borderId="7" xfId="0" applyFont="1" applyFill="1" applyBorder="1" applyAlignment="1">
      <alignment horizontal="left" vertical="center" wrapText="1" indent="5"/>
    </xf>
    <xf numFmtId="0" fontId="4" fillId="0" borderId="3" xfId="0" applyFont="1" applyFill="1" applyBorder="1" applyAlignment="1">
      <alignment horizontal="left" vertical="center" wrapText="1" indent="5"/>
    </xf>
    <xf numFmtId="0" fontId="6" fillId="0" borderId="2" xfId="0" applyFont="1" applyFill="1" applyBorder="1" applyAlignment="1">
      <alignment vertical="center" wrapText="1"/>
    </xf>
    <xf numFmtId="0" fontId="6" fillId="0" borderId="7" xfId="0" applyFont="1" applyFill="1" applyBorder="1" applyAlignment="1">
      <alignment vertical="center" wrapText="1"/>
    </xf>
    <xf numFmtId="0" fontId="4" fillId="0" borderId="7" xfId="0" applyFont="1" applyFill="1" applyBorder="1" applyAlignment="1">
      <alignment vertical="center" wrapText="1"/>
    </xf>
    <xf numFmtId="0" fontId="5"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1" xfId="0" applyFont="1" applyBorder="1" applyAlignment="1">
      <alignment horizontal="left"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0" borderId="6" xfId="0" applyFill="1" applyBorder="1" applyAlignment="1">
      <alignment horizontal="center" vertical="center" wrapText="1"/>
    </xf>
    <xf numFmtId="0" fontId="0" fillId="0" borderId="2" xfId="0" applyFill="1" applyBorder="1" applyAlignment="1">
      <alignment horizontal="left" vertical="center" wrapText="1" indent="2"/>
    </xf>
    <xf numFmtId="0" fontId="0" fillId="0" borderId="7" xfId="0" applyFill="1" applyBorder="1" applyAlignment="1">
      <alignment horizontal="left" vertical="center" wrapText="1" indent="2"/>
    </xf>
    <xf numFmtId="0" fontId="0" fillId="0" borderId="3" xfId="0" applyFill="1" applyBorder="1" applyAlignment="1">
      <alignment horizontal="left" vertical="center" wrapText="1" indent="2"/>
    </xf>
    <xf numFmtId="0" fontId="0" fillId="0" borderId="2" xfId="0" applyFill="1" applyBorder="1" applyAlignment="1">
      <alignment vertical="center" wrapText="1"/>
    </xf>
    <xf numFmtId="0" fontId="0" fillId="0" borderId="7" xfId="0" applyFill="1" applyBorder="1" applyAlignment="1">
      <alignment vertical="center" wrapText="1"/>
    </xf>
    <xf numFmtId="0" fontId="7" fillId="0" borderId="3" xfId="0" applyFont="1" applyFill="1" applyBorder="1" applyAlignment="1">
      <alignment vertical="center" wrapText="1"/>
    </xf>
    <xf numFmtId="0" fontId="0" fillId="0" borderId="0" xfId="0" applyBorder="1" applyAlignment="1">
      <alignment horizontal="left" vertical="center" wrapText="1" indent="3"/>
    </xf>
    <xf numFmtId="0" fontId="0" fillId="0" borderId="11" xfId="0" applyBorder="1" applyAlignment="1">
      <alignment horizontal="left" vertical="center" wrapText="1" indent="3"/>
    </xf>
    <xf numFmtId="0" fontId="0" fillId="0" borderId="1" xfId="0" applyBorder="1" applyAlignment="1">
      <alignment horizontal="left" vertical="center" wrapText="1"/>
    </xf>
    <xf numFmtId="0" fontId="0" fillId="0" borderId="8" xfId="0" applyBorder="1" applyAlignment="1">
      <alignment horizontal="left" vertical="center" wrapText="1" indent="3"/>
    </xf>
    <xf numFmtId="0" fontId="0" fillId="0" borderId="7"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14" xfId="0" applyBorder="1" applyAlignment="1">
      <alignment horizontal="left" vertical="center" wrapText="1"/>
    </xf>
    <xf numFmtId="0" fontId="0" fillId="0" borderId="13" xfId="0" applyBorder="1" applyAlignment="1">
      <alignment vertical="center"/>
    </xf>
    <xf numFmtId="0" fontId="0" fillId="0" borderId="7" xfId="0" applyBorder="1" applyAlignment="1">
      <alignment vertical="center" wrapText="1"/>
    </xf>
    <xf numFmtId="0" fontId="0" fillId="0" borderId="3" xfId="0" applyBorder="1" applyAlignment="1">
      <alignment vertical="center" wrapText="1"/>
    </xf>
    <xf numFmtId="0" fontId="4" fillId="0" borderId="2" xfId="0" applyFont="1" applyBorder="1" applyAlignment="1">
      <alignment horizontal="left" vertical="center" wrapText="1" indent="3"/>
    </xf>
    <xf numFmtId="0" fontId="4" fillId="0" borderId="7" xfId="0" applyFont="1" applyBorder="1" applyAlignment="1">
      <alignment horizontal="left" vertical="center" wrapText="1" indent="3"/>
    </xf>
    <xf numFmtId="0" fontId="4" fillId="0" borderId="3" xfId="0" applyFont="1" applyBorder="1" applyAlignment="1">
      <alignment vertical="center" wrapText="1"/>
    </xf>
    <xf numFmtId="0" fontId="0" fillId="0" borderId="0" xfId="0" applyBorder="1" applyAlignment="1">
      <alignment horizontal="left" vertical="center" wrapText="1" indent="5"/>
    </xf>
    <xf numFmtId="0" fontId="6" fillId="0" borderId="1" xfId="0" applyFont="1" applyBorder="1" applyAlignment="1">
      <alignment vertical="center" wrapText="1"/>
    </xf>
    <xf numFmtId="0" fontId="4" fillId="0" borderId="1" xfId="0" applyFont="1" applyBorder="1" applyAlignment="1">
      <alignment vertical="center" wrapText="1"/>
    </xf>
    <xf numFmtId="0" fontId="0" fillId="0" borderId="2" xfId="0" applyBorder="1" applyAlignment="1">
      <alignment vertical="center" wrapText="1"/>
    </xf>
    <xf numFmtId="0" fontId="0" fillId="0" borderId="1" xfId="0" applyFill="1" applyBorder="1" applyAlignment="1">
      <alignment horizontal="left" vertical="center" wrapText="1"/>
    </xf>
    <xf numFmtId="0" fontId="0" fillId="0" borderId="8" xfId="0" applyFill="1" applyBorder="1" applyAlignment="1">
      <alignment horizontal="left" vertical="center" wrapText="1" indent="3"/>
    </xf>
    <xf numFmtId="0" fontId="0" fillId="0" borderId="9" xfId="0" applyFill="1" applyBorder="1" applyAlignment="1">
      <alignment vertical="center"/>
    </xf>
    <xf numFmtId="0" fontId="0" fillId="0" borderId="11" xfId="0" applyFill="1" applyBorder="1" applyAlignment="1">
      <alignment horizontal="left" vertical="center" wrapText="1" indent="3"/>
    </xf>
    <xf numFmtId="0" fontId="0" fillId="0" borderId="12" xfId="0" applyFill="1" applyBorder="1" applyAlignment="1">
      <alignment vertical="center"/>
    </xf>
    <xf numFmtId="0" fontId="6" fillId="0" borderId="3" xfId="0" applyFont="1" applyFill="1" applyBorder="1" applyAlignment="1">
      <alignment vertical="center" wrapText="1"/>
    </xf>
    <xf numFmtId="0" fontId="7" fillId="0" borderId="1" xfId="0" applyFont="1" applyBorder="1" applyAlignment="1">
      <alignment vertical="center" wrapText="1"/>
    </xf>
    <xf numFmtId="0" fontId="0" fillId="0" borderId="11" xfId="0" applyBorder="1" applyAlignment="1">
      <alignment horizontal="left" vertical="center" wrapText="1" indent="7"/>
    </xf>
    <xf numFmtId="0" fontId="0" fillId="0" borderId="10" xfId="0" applyBorder="1" applyAlignment="1">
      <alignment horizontal="left" vertical="center" wrapText="1" indent="7"/>
    </xf>
    <xf numFmtId="0" fontId="4" fillId="0" borderId="9" xfId="0" applyFont="1" applyBorder="1" applyAlignment="1">
      <alignment horizontal="left" vertical="center" wrapText="1" indent="4"/>
    </xf>
    <xf numFmtId="0" fontId="4" fillId="0" borderId="10" xfId="0" applyFont="1" applyFill="1" applyBorder="1" applyAlignment="1">
      <alignment horizontal="left" vertical="center" wrapText="1" indent="4"/>
    </xf>
    <xf numFmtId="0" fontId="4" fillId="0" borderId="10" xfId="0" applyFont="1" applyBorder="1" applyAlignment="1">
      <alignment horizontal="left" vertical="center" wrapText="1" indent="4"/>
    </xf>
    <xf numFmtId="0" fontId="0" fillId="0" borderId="1" xfId="0" applyBorder="1" applyAlignment="1">
      <alignment horizontal="left" vertical="center" wrapText="1" indent="3"/>
    </xf>
    <xf numFmtId="0" fontId="2" fillId="0" borderId="0" xfId="0" applyFont="1" applyAlignment="1">
      <alignment vertical="center"/>
    </xf>
    <xf numFmtId="0" fontId="0" fillId="0" borderId="2" xfId="0" quotePrefix="1" applyBorder="1" applyAlignment="1">
      <alignment horizontal="left" vertical="center" wrapText="1"/>
    </xf>
    <xf numFmtId="0" fontId="0" fillId="0" borderId="7" xfId="0" quotePrefix="1" applyBorder="1" applyAlignment="1">
      <alignment horizontal="left" vertical="center" wrapText="1"/>
    </xf>
    <xf numFmtId="0" fontId="0" fillId="0" borderId="3" xfId="0" quotePrefix="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178257</xdr:colOff>
      <xdr:row>15</xdr:row>
      <xdr:rowOff>157088</xdr:rowOff>
    </xdr:from>
    <xdr:to>
      <xdr:col>19</xdr:col>
      <xdr:colOff>110908</xdr:colOff>
      <xdr:row>30</xdr:row>
      <xdr:rowOff>43266</xdr:rowOff>
    </xdr:to>
    <xdr:pic>
      <xdr:nvPicPr>
        <xdr:cNvPr id="2" name="Picture 1">
          <a:extLst>
            <a:ext uri="{FF2B5EF4-FFF2-40B4-BE49-F238E27FC236}">
              <a16:creationId xmlns:a16="http://schemas.microsoft.com/office/drawing/2014/main" id="{357F4203-326F-4CDC-90AD-C396E621E043}"/>
            </a:ext>
          </a:extLst>
        </xdr:cNvPr>
        <xdr:cNvPicPr>
          <a:picLocks noChangeAspect="1"/>
        </xdr:cNvPicPr>
      </xdr:nvPicPr>
      <xdr:blipFill>
        <a:blip xmlns:r="http://schemas.openxmlformats.org/officeDocument/2006/relationships" r:embed="rId1"/>
        <a:stretch>
          <a:fillRect/>
        </a:stretch>
      </xdr:blipFill>
      <xdr:spPr>
        <a:xfrm>
          <a:off x="13709360" y="3313412"/>
          <a:ext cx="7823460" cy="4125737"/>
        </a:xfrm>
        <a:prstGeom prst="rect">
          <a:avLst/>
        </a:prstGeom>
      </xdr:spPr>
    </xdr:pic>
    <xdr:clientData/>
  </xdr:twoCellAnchor>
  <xdr:twoCellAnchor editAs="oneCell">
    <xdr:from>
      <xdr:col>19</xdr:col>
      <xdr:colOff>567764</xdr:colOff>
      <xdr:row>16</xdr:row>
      <xdr:rowOff>9960</xdr:rowOff>
    </xdr:from>
    <xdr:to>
      <xdr:col>28</xdr:col>
      <xdr:colOff>517499</xdr:colOff>
      <xdr:row>24</xdr:row>
      <xdr:rowOff>98380</xdr:rowOff>
    </xdr:to>
    <xdr:pic>
      <xdr:nvPicPr>
        <xdr:cNvPr id="3" name="Picture 2">
          <a:extLst>
            <a:ext uri="{FF2B5EF4-FFF2-40B4-BE49-F238E27FC236}">
              <a16:creationId xmlns:a16="http://schemas.microsoft.com/office/drawing/2014/main" id="{6D079B52-F8A7-4E9C-BB03-03C29259DCD8}"/>
            </a:ext>
          </a:extLst>
        </xdr:cNvPr>
        <xdr:cNvPicPr>
          <a:picLocks noChangeAspect="1"/>
        </xdr:cNvPicPr>
      </xdr:nvPicPr>
      <xdr:blipFill>
        <a:blip xmlns:r="http://schemas.openxmlformats.org/officeDocument/2006/relationships" r:embed="rId2"/>
        <a:stretch>
          <a:fillRect/>
        </a:stretch>
      </xdr:blipFill>
      <xdr:spPr>
        <a:xfrm>
          <a:off x="22447249" y="3175622"/>
          <a:ext cx="5412603" cy="2488346"/>
        </a:xfrm>
        <a:prstGeom prst="rect">
          <a:avLst/>
        </a:prstGeom>
      </xdr:spPr>
    </xdr:pic>
    <xdr:clientData/>
  </xdr:twoCellAnchor>
  <xdr:twoCellAnchor editAs="oneCell">
    <xdr:from>
      <xdr:col>6</xdr:col>
      <xdr:colOff>214780</xdr:colOff>
      <xdr:row>30</xdr:row>
      <xdr:rowOff>175917</xdr:rowOff>
    </xdr:from>
    <xdr:to>
      <xdr:col>28</xdr:col>
      <xdr:colOff>323609</xdr:colOff>
      <xdr:row>47</xdr:row>
      <xdr:rowOff>338347</xdr:rowOff>
    </xdr:to>
    <xdr:pic>
      <xdr:nvPicPr>
        <xdr:cNvPr id="4" name="Picture 3">
          <a:extLst>
            <a:ext uri="{FF2B5EF4-FFF2-40B4-BE49-F238E27FC236}">
              <a16:creationId xmlns:a16="http://schemas.microsoft.com/office/drawing/2014/main" id="{8B5C40AD-7096-4D23-ABC7-4E0DE859973E}"/>
            </a:ext>
          </a:extLst>
        </xdr:cNvPr>
        <xdr:cNvPicPr>
          <a:picLocks noChangeAspect="1"/>
        </xdr:cNvPicPr>
      </xdr:nvPicPr>
      <xdr:blipFill>
        <a:blip xmlns:r="http://schemas.openxmlformats.org/officeDocument/2006/relationships" r:embed="rId3"/>
        <a:stretch>
          <a:fillRect/>
        </a:stretch>
      </xdr:blipFill>
      <xdr:spPr>
        <a:xfrm>
          <a:off x="13241618" y="7935991"/>
          <a:ext cx="13462506" cy="38883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937CB-3321-4FF3-A6DB-7570424862E1}">
  <sheetPr>
    <tabColor theme="4"/>
  </sheetPr>
  <dimension ref="B2:E67"/>
  <sheetViews>
    <sheetView showGridLines="0" tabSelected="1" zoomScale="80" zoomScaleNormal="80" workbookViewId="0">
      <selection activeCell="D14" sqref="D14"/>
    </sheetView>
  </sheetViews>
  <sheetFormatPr defaultRowHeight="14.5" x14ac:dyDescent="0.35"/>
  <cols>
    <col min="1" max="1" width="6.08984375" customWidth="1"/>
    <col min="2" max="2" width="6.08984375" style="27" customWidth="1"/>
    <col min="3" max="3" width="93.90625" style="3" customWidth="1"/>
    <col min="4" max="4" width="66.453125" style="3" customWidth="1"/>
    <col min="5" max="5" width="26.81640625" style="1" customWidth="1"/>
  </cols>
  <sheetData>
    <row r="2" spans="2:5" x14ac:dyDescent="0.35">
      <c r="B2" s="41" t="s">
        <v>187</v>
      </c>
      <c r="C2" s="6" t="s">
        <v>188</v>
      </c>
      <c r="D2" s="6" t="s">
        <v>189</v>
      </c>
      <c r="E2" s="6" t="s">
        <v>239</v>
      </c>
    </row>
    <row r="3" spans="2:5" x14ac:dyDescent="0.35">
      <c r="B3" s="32">
        <v>1</v>
      </c>
      <c r="C3" s="33" t="s">
        <v>190</v>
      </c>
      <c r="D3" s="33" t="s">
        <v>267</v>
      </c>
      <c r="E3" s="34" t="s">
        <v>243</v>
      </c>
    </row>
    <row r="4" spans="2:5" x14ac:dyDescent="0.35">
      <c r="B4" s="32">
        <v>2</v>
      </c>
      <c r="C4" s="33" t="s">
        <v>191</v>
      </c>
      <c r="D4" s="33" t="s">
        <v>269</v>
      </c>
      <c r="E4" s="34" t="s">
        <v>240</v>
      </c>
    </row>
    <row r="5" spans="2:5" x14ac:dyDescent="0.35">
      <c r="B5" s="32">
        <v>3</v>
      </c>
      <c r="C5" s="33" t="s">
        <v>268</v>
      </c>
      <c r="D5" s="33" t="s">
        <v>238</v>
      </c>
      <c r="E5" s="34" t="s">
        <v>270</v>
      </c>
    </row>
    <row r="6" spans="2:5" x14ac:dyDescent="0.35">
      <c r="B6" s="32">
        <v>4</v>
      </c>
      <c r="C6" s="33" t="s">
        <v>203</v>
      </c>
      <c r="D6" s="33" t="s">
        <v>271</v>
      </c>
      <c r="E6" s="34" t="s">
        <v>241</v>
      </c>
    </row>
    <row r="7" spans="2:5" x14ac:dyDescent="0.35">
      <c r="B7" s="32">
        <v>5</v>
      </c>
      <c r="C7" s="33" t="s">
        <v>204</v>
      </c>
      <c r="D7" s="33" t="s">
        <v>272</v>
      </c>
      <c r="E7" s="34" t="s">
        <v>242</v>
      </c>
    </row>
    <row r="9" spans="2:5" x14ac:dyDescent="0.35">
      <c r="B9" s="41" t="s">
        <v>187</v>
      </c>
      <c r="C9" s="6" t="s">
        <v>192</v>
      </c>
      <c r="D9" s="6" t="s">
        <v>189</v>
      </c>
      <c r="E9" s="6" t="s">
        <v>239</v>
      </c>
    </row>
    <row r="10" spans="2:5" x14ac:dyDescent="0.35">
      <c r="B10" s="35">
        <v>1</v>
      </c>
      <c r="C10" s="36" t="s">
        <v>285</v>
      </c>
      <c r="D10" s="36" t="s">
        <v>287</v>
      </c>
      <c r="E10" s="37" t="s">
        <v>240</v>
      </c>
    </row>
    <row r="11" spans="2:5" x14ac:dyDescent="0.35">
      <c r="B11" s="35">
        <v>2</v>
      </c>
      <c r="C11" s="36" t="s">
        <v>286</v>
      </c>
      <c r="D11" s="36" t="s">
        <v>287</v>
      </c>
      <c r="E11" s="37" t="s">
        <v>240</v>
      </c>
    </row>
    <row r="12" spans="2:5" x14ac:dyDescent="0.35">
      <c r="B12" s="35">
        <v>3</v>
      </c>
      <c r="C12" s="36" t="s">
        <v>211</v>
      </c>
      <c r="D12" s="36" t="s">
        <v>212</v>
      </c>
      <c r="E12" s="37" t="s">
        <v>240</v>
      </c>
    </row>
    <row r="13" spans="2:5" x14ac:dyDescent="0.35">
      <c r="B13" s="35">
        <v>4</v>
      </c>
      <c r="C13" s="36" t="s">
        <v>214</v>
      </c>
      <c r="D13" s="36" t="s">
        <v>215</v>
      </c>
      <c r="E13" s="37" t="s">
        <v>240</v>
      </c>
    </row>
    <row r="14" spans="2:5" x14ac:dyDescent="0.35">
      <c r="B14" s="35">
        <v>5</v>
      </c>
      <c r="C14" s="36" t="s">
        <v>273</v>
      </c>
      <c r="D14" s="36" t="s">
        <v>228</v>
      </c>
      <c r="E14" s="37" t="s">
        <v>240</v>
      </c>
    </row>
    <row r="15" spans="2:5" ht="29" x14ac:dyDescent="0.35">
      <c r="B15" s="35">
        <v>6</v>
      </c>
      <c r="C15" s="36" t="s">
        <v>193</v>
      </c>
      <c r="D15" s="36" t="s">
        <v>213</v>
      </c>
      <c r="E15" s="37" t="s">
        <v>240</v>
      </c>
    </row>
    <row r="16" spans="2:5" x14ac:dyDescent="0.35">
      <c r="B16" s="35">
        <v>7</v>
      </c>
      <c r="C16" s="38" t="s">
        <v>229</v>
      </c>
      <c r="D16" s="39"/>
      <c r="E16" s="37" t="s">
        <v>240</v>
      </c>
    </row>
    <row r="17" spans="2:5" x14ac:dyDescent="0.35">
      <c r="B17" s="35">
        <v>8</v>
      </c>
      <c r="C17" s="36" t="s">
        <v>256</v>
      </c>
      <c r="D17" s="40" t="s">
        <v>257</v>
      </c>
      <c r="E17" s="37" t="s">
        <v>240</v>
      </c>
    </row>
    <row r="18" spans="2:5" x14ac:dyDescent="0.35">
      <c r="B18" s="42"/>
      <c r="C18" s="48" t="s">
        <v>234</v>
      </c>
      <c r="D18" s="51"/>
      <c r="E18" s="43" t="s">
        <v>240</v>
      </c>
    </row>
    <row r="19" spans="2:5" x14ac:dyDescent="0.35">
      <c r="B19" s="44"/>
      <c r="C19" s="49" t="s">
        <v>205</v>
      </c>
      <c r="D19" s="52"/>
      <c r="E19" s="45"/>
    </row>
    <row r="20" spans="2:5" ht="29" x14ac:dyDescent="0.35">
      <c r="B20" s="44"/>
      <c r="C20" s="49" t="s">
        <v>231</v>
      </c>
      <c r="D20" s="53" t="s">
        <v>244</v>
      </c>
      <c r="E20" s="45"/>
    </row>
    <row r="21" spans="2:5" ht="43.5" x14ac:dyDescent="0.35">
      <c r="B21" s="44"/>
      <c r="C21" s="49" t="s">
        <v>232</v>
      </c>
      <c r="D21" s="53" t="s">
        <v>230</v>
      </c>
      <c r="E21" s="45"/>
    </row>
    <row r="22" spans="2:5" x14ac:dyDescent="0.35">
      <c r="B22" s="42"/>
      <c r="C22" s="48" t="s">
        <v>235</v>
      </c>
      <c r="D22" s="54" t="s">
        <v>274</v>
      </c>
      <c r="E22" s="43" t="s">
        <v>240</v>
      </c>
    </row>
    <row r="23" spans="2:5" x14ac:dyDescent="0.35">
      <c r="B23" s="44"/>
      <c r="C23" s="49" t="s">
        <v>205</v>
      </c>
      <c r="D23" s="52"/>
      <c r="E23" s="45"/>
    </row>
    <row r="24" spans="2:5" ht="43.5" x14ac:dyDescent="0.35">
      <c r="B24" s="46"/>
      <c r="C24" s="50" t="s">
        <v>246</v>
      </c>
      <c r="D24" s="55" t="s">
        <v>245</v>
      </c>
      <c r="E24" s="47"/>
    </row>
    <row r="25" spans="2:5" ht="29" x14ac:dyDescent="0.35">
      <c r="B25" s="32">
        <v>9</v>
      </c>
      <c r="C25" s="56" t="s">
        <v>194</v>
      </c>
      <c r="D25" s="33" t="s">
        <v>276</v>
      </c>
      <c r="E25" s="34" t="s">
        <v>240</v>
      </c>
    </row>
    <row r="26" spans="2:5" x14ac:dyDescent="0.35">
      <c r="B26" s="35">
        <v>10</v>
      </c>
      <c r="C26" s="36" t="s">
        <v>217</v>
      </c>
      <c r="D26" s="36"/>
      <c r="E26" s="34" t="s">
        <v>240</v>
      </c>
    </row>
    <row r="27" spans="2:5" ht="29" x14ac:dyDescent="0.35">
      <c r="B27" s="57"/>
      <c r="C27" s="60" t="s">
        <v>216</v>
      </c>
      <c r="D27" s="63" t="s">
        <v>247</v>
      </c>
      <c r="E27" s="43"/>
    </row>
    <row r="28" spans="2:5" ht="29" x14ac:dyDescent="0.35">
      <c r="B28" s="58"/>
      <c r="C28" s="61" t="s">
        <v>220</v>
      </c>
      <c r="D28" s="64"/>
      <c r="E28" s="45"/>
    </row>
    <row r="29" spans="2:5" x14ac:dyDescent="0.35">
      <c r="B29" s="59"/>
      <c r="C29" s="62" t="s">
        <v>218</v>
      </c>
      <c r="D29" s="65"/>
      <c r="E29" s="47"/>
    </row>
    <row r="30" spans="2:5" x14ac:dyDescent="0.35">
      <c r="B30" s="32">
        <v>11</v>
      </c>
      <c r="C30" s="73" t="s">
        <v>248</v>
      </c>
      <c r="D30" s="33" t="s">
        <v>252</v>
      </c>
      <c r="E30" s="74" t="s">
        <v>240</v>
      </c>
    </row>
    <row r="31" spans="2:5" x14ac:dyDescent="0.35">
      <c r="B31" s="70"/>
      <c r="C31" s="66" t="s">
        <v>195</v>
      </c>
      <c r="D31" s="75"/>
      <c r="E31" s="45"/>
    </row>
    <row r="32" spans="2:5" x14ac:dyDescent="0.35">
      <c r="B32" s="70"/>
      <c r="C32" s="66" t="s">
        <v>196</v>
      </c>
      <c r="D32" s="75"/>
      <c r="E32" s="45"/>
    </row>
    <row r="33" spans="2:5" x14ac:dyDescent="0.35">
      <c r="B33" s="70"/>
      <c r="C33" s="66" t="s">
        <v>197</v>
      </c>
      <c r="D33" s="75"/>
      <c r="E33" s="45"/>
    </row>
    <row r="34" spans="2:5" x14ac:dyDescent="0.35">
      <c r="B34" s="70"/>
      <c r="C34" s="66" t="s">
        <v>198</v>
      </c>
      <c r="D34" s="75"/>
      <c r="E34" s="45"/>
    </row>
    <row r="35" spans="2:5" x14ac:dyDescent="0.35">
      <c r="B35" s="70"/>
      <c r="C35" s="66" t="s">
        <v>199</v>
      </c>
      <c r="D35" s="75"/>
      <c r="E35" s="45"/>
    </row>
    <row r="36" spans="2:5" x14ac:dyDescent="0.35">
      <c r="B36" s="70"/>
      <c r="C36" s="66" t="s">
        <v>200</v>
      </c>
      <c r="D36" s="75"/>
      <c r="E36" s="45"/>
    </row>
    <row r="37" spans="2:5" x14ac:dyDescent="0.35">
      <c r="B37" s="71"/>
      <c r="C37" s="67" t="s">
        <v>201</v>
      </c>
      <c r="D37" s="76"/>
      <c r="E37" s="47"/>
    </row>
    <row r="38" spans="2:5" x14ac:dyDescent="0.35">
      <c r="B38" s="32">
        <v>12</v>
      </c>
      <c r="C38" s="73" t="s">
        <v>249</v>
      </c>
      <c r="D38" s="33" t="s">
        <v>253</v>
      </c>
      <c r="E38" s="74" t="s">
        <v>240</v>
      </c>
    </row>
    <row r="39" spans="2:5" x14ac:dyDescent="0.35">
      <c r="B39" s="72"/>
      <c r="C39" s="69" t="s">
        <v>250</v>
      </c>
      <c r="D39" s="77"/>
      <c r="E39" s="43"/>
    </row>
    <row r="40" spans="2:5" x14ac:dyDescent="0.35">
      <c r="B40" s="70"/>
      <c r="C40" s="66" t="s">
        <v>251</v>
      </c>
      <c r="D40" s="78"/>
      <c r="E40" s="45"/>
    </row>
    <row r="41" spans="2:5" x14ac:dyDescent="0.35">
      <c r="B41" s="70"/>
      <c r="C41" s="66" t="s">
        <v>197</v>
      </c>
      <c r="D41" s="78"/>
      <c r="E41" s="45"/>
    </row>
    <row r="42" spans="2:5" x14ac:dyDescent="0.35">
      <c r="B42" s="70"/>
      <c r="C42" s="66" t="s">
        <v>254</v>
      </c>
      <c r="D42" s="78"/>
      <c r="E42" s="45"/>
    </row>
    <row r="43" spans="2:5" x14ac:dyDescent="0.35">
      <c r="B43" s="70"/>
      <c r="C43" s="66" t="s">
        <v>210</v>
      </c>
      <c r="D43" s="78"/>
      <c r="E43" s="45"/>
    </row>
    <row r="44" spans="2:5" x14ac:dyDescent="0.35">
      <c r="B44" s="70"/>
      <c r="C44" s="66" t="s">
        <v>200</v>
      </c>
      <c r="D44" s="78"/>
      <c r="E44" s="45"/>
    </row>
    <row r="45" spans="2:5" x14ac:dyDescent="0.35">
      <c r="B45" s="71"/>
      <c r="C45" s="67" t="s">
        <v>266</v>
      </c>
      <c r="D45" s="79" t="s">
        <v>255</v>
      </c>
      <c r="E45" s="47"/>
    </row>
    <row r="46" spans="2:5" x14ac:dyDescent="0.35">
      <c r="B46" s="32">
        <v>13</v>
      </c>
      <c r="C46" s="68" t="s">
        <v>202</v>
      </c>
      <c r="D46" s="90"/>
      <c r="E46" s="34" t="s">
        <v>265</v>
      </c>
    </row>
    <row r="47" spans="2:5" ht="58" x14ac:dyDescent="0.35">
      <c r="B47" s="70"/>
      <c r="C47" s="66" t="s">
        <v>279</v>
      </c>
      <c r="D47" s="75" t="s">
        <v>283</v>
      </c>
      <c r="E47" s="45" t="s">
        <v>240</v>
      </c>
    </row>
    <row r="48" spans="2:5" ht="42.65" customHeight="1" x14ac:dyDescent="0.35">
      <c r="B48" s="70"/>
      <c r="C48" s="80" t="s">
        <v>259</v>
      </c>
      <c r="D48" s="75"/>
      <c r="E48" s="45"/>
    </row>
    <row r="49" spans="2:5" x14ac:dyDescent="0.35">
      <c r="B49" s="32">
        <v>14</v>
      </c>
      <c r="C49" s="68" t="s">
        <v>262</v>
      </c>
      <c r="D49" s="54" t="s">
        <v>275</v>
      </c>
      <c r="E49" s="34" t="s">
        <v>240</v>
      </c>
    </row>
    <row r="50" spans="2:5" x14ac:dyDescent="0.35">
      <c r="B50" s="72"/>
      <c r="C50" s="93" t="s">
        <v>205</v>
      </c>
      <c r="D50" s="83"/>
      <c r="E50" s="43"/>
    </row>
    <row r="51" spans="2:5" ht="43.5" x14ac:dyDescent="0.35">
      <c r="B51" s="70"/>
      <c r="C51" s="94" t="s">
        <v>263</v>
      </c>
      <c r="D51" s="53" t="s">
        <v>264</v>
      </c>
      <c r="E51" s="45"/>
    </row>
    <row r="52" spans="2:5" x14ac:dyDescent="0.35">
      <c r="B52" s="70"/>
      <c r="C52" s="95" t="s">
        <v>207</v>
      </c>
      <c r="D52" s="75"/>
      <c r="E52" s="45"/>
    </row>
    <row r="53" spans="2:5" x14ac:dyDescent="0.35">
      <c r="B53" s="70"/>
      <c r="C53" s="92" t="s">
        <v>195</v>
      </c>
      <c r="D53" s="75"/>
      <c r="E53" s="45"/>
    </row>
    <row r="54" spans="2:5" x14ac:dyDescent="0.35">
      <c r="B54" s="70"/>
      <c r="C54" s="92" t="s">
        <v>208</v>
      </c>
      <c r="D54" s="75"/>
      <c r="E54" s="45"/>
    </row>
    <row r="55" spans="2:5" x14ac:dyDescent="0.35">
      <c r="B55" s="70"/>
      <c r="C55" s="92" t="s">
        <v>197</v>
      </c>
      <c r="D55" s="75"/>
      <c r="E55" s="45"/>
    </row>
    <row r="56" spans="2:5" x14ac:dyDescent="0.35">
      <c r="B56" s="70"/>
      <c r="C56" s="92" t="s">
        <v>209</v>
      </c>
      <c r="D56" s="75"/>
      <c r="E56" s="45"/>
    </row>
    <row r="57" spans="2:5" x14ac:dyDescent="0.35">
      <c r="B57" s="70"/>
      <c r="C57" s="92" t="s">
        <v>210</v>
      </c>
      <c r="D57" s="75"/>
      <c r="E57" s="45"/>
    </row>
    <row r="58" spans="2:5" x14ac:dyDescent="0.35">
      <c r="B58" s="70"/>
      <c r="C58" s="92" t="s">
        <v>200</v>
      </c>
      <c r="D58" s="75"/>
      <c r="E58" s="45"/>
    </row>
    <row r="59" spans="2:5" x14ac:dyDescent="0.35">
      <c r="B59" s="71"/>
      <c r="C59" s="91" t="s">
        <v>266</v>
      </c>
      <c r="D59" s="76"/>
      <c r="E59" s="47"/>
    </row>
    <row r="60" spans="2:5" x14ac:dyDescent="0.35">
      <c r="B60" s="32">
        <v>15</v>
      </c>
      <c r="C60" s="68" t="s">
        <v>202</v>
      </c>
      <c r="D60" s="82"/>
      <c r="E60" s="34" t="s">
        <v>278</v>
      </c>
    </row>
    <row r="61" spans="2:5" ht="29" x14ac:dyDescent="0.35">
      <c r="B61" s="32"/>
      <c r="C61" s="96" t="s">
        <v>233</v>
      </c>
      <c r="D61" s="82"/>
      <c r="E61" s="45" t="s">
        <v>277</v>
      </c>
    </row>
    <row r="62" spans="2:5" x14ac:dyDescent="0.35">
      <c r="B62" s="32"/>
      <c r="C62" s="67" t="s">
        <v>280</v>
      </c>
      <c r="D62" s="82"/>
      <c r="E62" s="34" t="s">
        <v>258</v>
      </c>
    </row>
    <row r="63" spans="2:5" x14ac:dyDescent="0.35">
      <c r="B63" s="32"/>
      <c r="C63" s="67" t="s">
        <v>281</v>
      </c>
      <c r="D63" s="82"/>
      <c r="E63" s="34" t="s">
        <v>258</v>
      </c>
    </row>
    <row r="64" spans="2:5" x14ac:dyDescent="0.35">
      <c r="B64" s="32">
        <v>16</v>
      </c>
      <c r="C64" s="84" t="s">
        <v>261</v>
      </c>
      <c r="D64" s="40" t="s">
        <v>282</v>
      </c>
      <c r="E64" s="37" t="s">
        <v>260</v>
      </c>
    </row>
    <row r="65" spans="2:5" x14ac:dyDescent="0.35">
      <c r="B65" s="72"/>
      <c r="C65" s="85" t="s">
        <v>237</v>
      </c>
      <c r="D65" s="51"/>
      <c r="E65" s="86"/>
    </row>
    <row r="66" spans="2:5" x14ac:dyDescent="0.35">
      <c r="B66" s="71"/>
      <c r="C66" s="87" t="s">
        <v>236</v>
      </c>
      <c r="D66" s="89"/>
      <c r="E66" s="88"/>
    </row>
    <row r="67" spans="2:5" x14ac:dyDescent="0.35">
      <c r="B67" s="32">
        <v>17</v>
      </c>
      <c r="C67" s="33" t="s">
        <v>206</v>
      </c>
      <c r="D67" s="81"/>
      <c r="E67" s="34" t="s">
        <v>260</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0B47D-ACAD-4B84-AE3E-55681B72ACE7}">
  <sheetPr>
    <tabColor theme="0" tint="-4.9989318521683403E-2"/>
  </sheetPr>
  <dimension ref="B2:E25"/>
  <sheetViews>
    <sheetView showGridLines="0" zoomScale="82" zoomScaleNormal="90" workbookViewId="0">
      <selection activeCell="E5" sqref="E5"/>
    </sheetView>
  </sheetViews>
  <sheetFormatPr defaultRowHeight="14.5" x14ac:dyDescent="0.35"/>
  <cols>
    <col min="2" max="2" width="88.90625" style="3" customWidth="1"/>
    <col min="3" max="3" width="24" style="2" bestFit="1" customWidth="1"/>
    <col min="4" max="4" width="42" customWidth="1"/>
  </cols>
  <sheetData>
    <row r="2" spans="2:5" s="1" customFormat="1" ht="16.25" customHeight="1" x14ac:dyDescent="0.35">
      <c r="B2" s="4" t="s">
        <v>0</v>
      </c>
      <c r="C2" s="5" t="s">
        <v>224</v>
      </c>
      <c r="D2" s="5" t="s">
        <v>12</v>
      </c>
    </row>
    <row r="3" spans="2:5" ht="29" x14ac:dyDescent="0.35">
      <c r="B3" s="9" t="s">
        <v>219</v>
      </c>
      <c r="C3" s="10">
        <v>0.5</v>
      </c>
      <c r="D3" s="10"/>
    </row>
    <row r="4" spans="2:5" x14ac:dyDescent="0.35">
      <c r="B4" s="9" t="s">
        <v>8</v>
      </c>
      <c r="C4" s="10"/>
      <c r="D4" s="10"/>
    </row>
    <row r="5" spans="2:5" ht="21" customHeight="1" x14ac:dyDescent="0.35">
      <c r="B5" s="8" t="s">
        <v>1</v>
      </c>
      <c r="C5" s="7">
        <v>1</v>
      </c>
      <c r="D5" s="7"/>
      <c r="E5" s="97" t="s">
        <v>284</v>
      </c>
    </row>
    <row r="6" spans="2:5" ht="18.649999999999999" customHeight="1" x14ac:dyDescent="0.35">
      <c r="B6" s="11" t="s">
        <v>2</v>
      </c>
      <c r="C6" s="14"/>
      <c r="D6" s="98" t="s">
        <v>221</v>
      </c>
    </row>
    <row r="7" spans="2:5" ht="18.649999999999999" customHeight="1" x14ac:dyDescent="0.35">
      <c r="B7" s="12" t="s">
        <v>3</v>
      </c>
      <c r="C7" s="15"/>
      <c r="D7" s="99"/>
    </row>
    <row r="8" spans="2:5" ht="18.649999999999999" customHeight="1" x14ac:dyDescent="0.35">
      <c r="B8" s="28" t="s">
        <v>222</v>
      </c>
      <c r="C8" s="15"/>
      <c r="D8" s="99"/>
    </row>
    <row r="9" spans="2:5" ht="18.649999999999999" customHeight="1" x14ac:dyDescent="0.35">
      <c r="B9" s="28" t="s">
        <v>223</v>
      </c>
      <c r="C9" s="15"/>
      <c r="D9" s="99"/>
    </row>
    <row r="10" spans="2:5" ht="29" x14ac:dyDescent="0.35">
      <c r="B10" s="29" t="s">
        <v>216</v>
      </c>
      <c r="C10" s="15"/>
      <c r="D10" s="99"/>
    </row>
    <row r="11" spans="2:5" ht="29" x14ac:dyDescent="0.35">
      <c r="B11" s="29" t="s">
        <v>220</v>
      </c>
      <c r="C11" s="15"/>
      <c r="D11" s="99"/>
    </row>
    <row r="12" spans="2:5" ht="18.649999999999999" customHeight="1" x14ac:dyDescent="0.35">
      <c r="B12" s="29" t="s">
        <v>218</v>
      </c>
      <c r="C12" s="15"/>
      <c r="D12" s="99"/>
    </row>
    <row r="13" spans="2:5" ht="29.4" customHeight="1" x14ac:dyDescent="0.35">
      <c r="B13" s="8" t="s">
        <v>4</v>
      </c>
      <c r="C13" s="7">
        <v>1</v>
      </c>
      <c r="D13" s="7"/>
    </row>
    <row r="14" spans="2:5" ht="36" customHeight="1" x14ac:dyDescent="0.35">
      <c r="B14" s="12" t="s">
        <v>14</v>
      </c>
      <c r="C14" s="15"/>
      <c r="D14" s="99" t="s">
        <v>13</v>
      </c>
    </row>
    <row r="15" spans="2:5" ht="36" customHeight="1" x14ac:dyDescent="0.35">
      <c r="B15" s="12" t="s">
        <v>15</v>
      </c>
      <c r="C15" s="15"/>
      <c r="D15" s="99"/>
      <c r="E15" s="22"/>
    </row>
    <row r="16" spans="2:5" ht="36" customHeight="1" x14ac:dyDescent="0.35">
      <c r="B16" s="13" t="s">
        <v>16</v>
      </c>
      <c r="C16" s="16"/>
      <c r="D16" s="100"/>
    </row>
    <row r="17" spans="2:4" ht="23.4" customHeight="1" x14ac:dyDescent="0.35">
      <c r="B17" s="17" t="s">
        <v>5</v>
      </c>
      <c r="C17" s="18">
        <v>1</v>
      </c>
      <c r="D17" s="18"/>
    </row>
    <row r="18" spans="2:4" ht="36.65" customHeight="1" x14ac:dyDescent="0.35">
      <c r="B18" s="11" t="s">
        <v>9</v>
      </c>
      <c r="C18" s="14"/>
      <c r="D18" s="98" t="s">
        <v>17</v>
      </c>
    </row>
    <row r="19" spans="2:4" ht="36.65" customHeight="1" x14ac:dyDescent="0.35">
      <c r="B19" s="12" t="s">
        <v>10</v>
      </c>
      <c r="C19" s="15"/>
      <c r="D19" s="99"/>
    </row>
    <row r="20" spans="2:4" ht="36.65" customHeight="1" x14ac:dyDescent="0.35">
      <c r="B20" s="21" t="s">
        <v>11</v>
      </c>
      <c r="C20" s="16"/>
      <c r="D20" s="100"/>
    </row>
    <row r="21" spans="2:4" x14ac:dyDescent="0.35">
      <c r="B21" s="19" t="s">
        <v>6</v>
      </c>
      <c r="C21" s="20">
        <v>1</v>
      </c>
      <c r="D21" s="20"/>
    </row>
    <row r="22" spans="2:4" x14ac:dyDescent="0.35">
      <c r="B22" s="6" t="s">
        <v>7</v>
      </c>
      <c r="C22" s="7">
        <v>2</v>
      </c>
      <c r="D22" s="7"/>
    </row>
    <row r="23" spans="2:4" x14ac:dyDescent="0.35">
      <c r="B23" s="31" t="s">
        <v>225</v>
      </c>
      <c r="C23" s="30">
        <f>SUM(C3,C5,C21,C22)</f>
        <v>4.5</v>
      </c>
      <c r="D23" s="30"/>
    </row>
    <row r="24" spans="2:4" x14ac:dyDescent="0.35">
      <c r="B24" s="31" t="s">
        <v>226</v>
      </c>
      <c r="C24" s="30">
        <f>SUM(C3,C13,C21,C22)</f>
        <v>4.5</v>
      </c>
      <c r="D24" s="30"/>
    </row>
    <row r="25" spans="2:4" x14ac:dyDescent="0.35">
      <c r="B25" s="31" t="s">
        <v>227</v>
      </c>
      <c r="C25" s="30">
        <f>SUM(C3,C17,C21,C22)</f>
        <v>4.5</v>
      </c>
      <c r="D25" s="30"/>
    </row>
  </sheetData>
  <mergeCells count="3">
    <mergeCell ref="D6:D12"/>
    <mergeCell ref="D14:D16"/>
    <mergeCell ref="D18:D2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C5895-18F1-42E1-9321-B2BCACCD2D37}">
  <dimension ref="A1:F167"/>
  <sheetViews>
    <sheetView workbookViewId="0"/>
  </sheetViews>
  <sheetFormatPr defaultRowHeight="14.5" x14ac:dyDescent="0.35"/>
  <cols>
    <col min="1" max="1" width="30.453125" bestFit="1" customWidth="1"/>
    <col min="2" max="2" width="10.6328125" customWidth="1"/>
    <col min="3" max="3" width="29.54296875" bestFit="1" customWidth="1"/>
    <col min="4" max="4" width="9.81640625" customWidth="1"/>
    <col min="5" max="5" width="33.6328125" customWidth="1"/>
  </cols>
  <sheetData>
    <row r="1" spans="1:6" x14ac:dyDescent="0.35">
      <c r="A1" s="25" t="s">
        <v>186</v>
      </c>
      <c r="B1" s="24">
        <f>COUNTA(A2:A167)</f>
        <v>166</v>
      </c>
      <c r="C1" s="23" t="s">
        <v>37</v>
      </c>
      <c r="D1" s="26">
        <f>COUNTA(C2:C20)</f>
        <v>19</v>
      </c>
      <c r="E1" s="23" t="s">
        <v>38</v>
      </c>
      <c r="F1">
        <f>COUNTA(E2:E148)</f>
        <v>147</v>
      </c>
    </row>
    <row r="2" spans="1:6" x14ac:dyDescent="0.35">
      <c r="A2" t="s">
        <v>39</v>
      </c>
      <c r="C2" t="s">
        <v>18</v>
      </c>
      <c r="E2" t="s">
        <v>39</v>
      </c>
    </row>
    <row r="3" spans="1:6" x14ac:dyDescent="0.35">
      <c r="A3" t="s">
        <v>40</v>
      </c>
      <c r="C3" t="s">
        <v>19</v>
      </c>
      <c r="E3" t="s">
        <v>40</v>
      </c>
    </row>
    <row r="4" spans="1:6" x14ac:dyDescent="0.35">
      <c r="A4" t="s">
        <v>41</v>
      </c>
      <c r="C4" t="s">
        <v>20</v>
      </c>
      <c r="E4" t="s">
        <v>41</v>
      </c>
    </row>
    <row r="5" spans="1:6" x14ac:dyDescent="0.35">
      <c r="A5" t="s">
        <v>42</v>
      </c>
      <c r="C5" t="s">
        <v>21</v>
      </c>
      <c r="E5" t="s">
        <v>42</v>
      </c>
    </row>
    <row r="6" spans="1:6" x14ac:dyDescent="0.35">
      <c r="A6" t="s">
        <v>43</v>
      </c>
      <c r="C6" t="s">
        <v>22</v>
      </c>
      <c r="E6" t="s">
        <v>43</v>
      </c>
    </row>
    <row r="7" spans="1:6" x14ac:dyDescent="0.35">
      <c r="A7" t="s">
        <v>44</v>
      </c>
      <c r="C7" t="s">
        <v>23</v>
      </c>
      <c r="E7" t="s">
        <v>44</v>
      </c>
    </row>
    <row r="8" spans="1:6" x14ac:dyDescent="0.35">
      <c r="A8" t="s">
        <v>45</v>
      </c>
      <c r="C8" t="s">
        <v>24</v>
      </c>
      <c r="E8" t="s">
        <v>45</v>
      </c>
    </row>
    <row r="9" spans="1:6" x14ac:dyDescent="0.35">
      <c r="A9" t="s">
        <v>46</v>
      </c>
      <c r="C9" t="s">
        <v>25</v>
      </c>
      <c r="E9" t="s">
        <v>46</v>
      </c>
    </row>
    <row r="10" spans="1:6" x14ac:dyDescent="0.35">
      <c r="A10" t="s">
        <v>47</v>
      </c>
      <c r="C10" t="s">
        <v>26</v>
      </c>
      <c r="E10" t="s">
        <v>47</v>
      </c>
    </row>
    <row r="11" spans="1:6" x14ac:dyDescent="0.35">
      <c r="A11" t="s">
        <v>48</v>
      </c>
      <c r="C11" t="s">
        <v>27</v>
      </c>
      <c r="E11" t="s">
        <v>48</v>
      </c>
    </row>
    <row r="12" spans="1:6" x14ac:dyDescent="0.35">
      <c r="A12" t="s">
        <v>49</v>
      </c>
      <c r="C12" t="s">
        <v>28</v>
      </c>
      <c r="E12" t="s">
        <v>49</v>
      </c>
    </row>
    <row r="13" spans="1:6" x14ac:dyDescent="0.35">
      <c r="A13" t="s">
        <v>50</v>
      </c>
      <c r="C13" t="s">
        <v>29</v>
      </c>
      <c r="E13" t="s">
        <v>50</v>
      </c>
    </row>
    <row r="14" spans="1:6" x14ac:dyDescent="0.35">
      <c r="A14" t="s">
        <v>51</v>
      </c>
      <c r="C14" t="s">
        <v>30</v>
      </c>
      <c r="E14" t="s">
        <v>51</v>
      </c>
    </row>
    <row r="15" spans="1:6" x14ac:dyDescent="0.35">
      <c r="A15" t="s">
        <v>52</v>
      </c>
      <c r="C15" t="s">
        <v>31</v>
      </c>
      <c r="E15" t="s">
        <v>52</v>
      </c>
    </row>
    <row r="16" spans="1:6" x14ac:dyDescent="0.35">
      <c r="A16" t="s">
        <v>53</v>
      </c>
      <c r="C16" t="s">
        <v>32</v>
      </c>
      <c r="E16" t="s">
        <v>53</v>
      </c>
    </row>
    <row r="17" spans="1:5" x14ac:dyDescent="0.35">
      <c r="A17" t="s">
        <v>54</v>
      </c>
      <c r="C17" t="s">
        <v>33</v>
      </c>
      <c r="E17" t="s">
        <v>54</v>
      </c>
    </row>
    <row r="18" spans="1:5" x14ac:dyDescent="0.35">
      <c r="A18" t="s">
        <v>55</v>
      </c>
      <c r="C18" t="s">
        <v>34</v>
      </c>
      <c r="E18" t="s">
        <v>55</v>
      </c>
    </row>
    <row r="19" spans="1:5" x14ac:dyDescent="0.35">
      <c r="A19" t="s">
        <v>56</v>
      </c>
      <c r="C19" t="s">
        <v>35</v>
      </c>
      <c r="E19" t="s">
        <v>56</v>
      </c>
    </row>
    <row r="20" spans="1:5" x14ac:dyDescent="0.35">
      <c r="A20" t="s">
        <v>57</v>
      </c>
      <c r="C20" t="s">
        <v>36</v>
      </c>
      <c r="E20" t="s">
        <v>57</v>
      </c>
    </row>
    <row r="21" spans="1:5" x14ac:dyDescent="0.35">
      <c r="A21" t="s">
        <v>58</v>
      </c>
      <c r="E21" t="s">
        <v>58</v>
      </c>
    </row>
    <row r="22" spans="1:5" x14ac:dyDescent="0.35">
      <c r="A22" t="s">
        <v>59</v>
      </c>
      <c r="E22" t="s">
        <v>59</v>
      </c>
    </row>
    <row r="23" spans="1:5" x14ac:dyDescent="0.35">
      <c r="A23" t="s">
        <v>60</v>
      </c>
      <c r="E23" t="s">
        <v>60</v>
      </c>
    </row>
    <row r="24" spans="1:5" x14ac:dyDescent="0.35">
      <c r="A24" t="s">
        <v>61</v>
      </c>
      <c r="E24" t="s">
        <v>61</v>
      </c>
    </row>
    <row r="25" spans="1:5" x14ac:dyDescent="0.35">
      <c r="A25" t="s">
        <v>62</v>
      </c>
      <c r="E25" t="s">
        <v>62</v>
      </c>
    </row>
    <row r="26" spans="1:5" x14ac:dyDescent="0.35">
      <c r="A26" t="s">
        <v>63</v>
      </c>
      <c r="E26" t="s">
        <v>63</v>
      </c>
    </row>
    <row r="27" spans="1:5" x14ac:dyDescent="0.35">
      <c r="A27" t="s">
        <v>64</v>
      </c>
      <c r="E27" t="s">
        <v>64</v>
      </c>
    </row>
    <row r="28" spans="1:5" x14ac:dyDescent="0.35">
      <c r="A28" t="s">
        <v>65</v>
      </c>
      <c r="E28" t="s">
        <v>65</v>
      </c>
    </row>
    <row r="29" spans="1:5" x14ac:dyDescent="0.35">
      <c r="A29" t="s">
        <v>66</v>
      </c>
      <c r="E29" t="s">
        <v>66</v>
      </c>
    </row>
    <row r="30" spans="1:5" x14ac:dyDescent="0.35">
      <c r="A30" t="s">
        <v>67</v>
      </c>
      <c r="E30" t="s">
        <v>67</v>
      </c>
    </row>
    <row r="31" spans="1:5" x14ac:dyDescent="0.35">
      <c r="A31" t="s">
        <v>68</v>
      </c>
      <c r="E31" t="s">
        <v>68</v>
      </c>
    </row>
    <row r="32" spans="1:5" x14ac:dyDescent="0.35">
      <c r="A32" t="s">
        <v>69</v>
      </c>
      <c r="E32" t="s">
        <v>69</v>
      </c>
    </row>
    <row r="33" spans="1:5" x14ac:dyDescent="0.35">
      <c r="A33" t="s">
        <v>70</v>
      </c>
      <c r="E33" t="s">
        <v>70</v>
      </c>
    </row>
    <row r="34" spans="1:5" x14ac:dyDescent="0.35">
      <c r="A34" t="s">
        <v>71</v>
      </c>
      <c r="E34" t="s">
        <v>71</v>
      </c>
    </row>
    <row r="35" spans="1:5" x14ac:dyDescent="0.35">
      <c r="A35" t="s">
        <v>72</v>
      </c>
      <c r="E35" t="s">
        <v>72</v>
      </c>
    </row>
    <row r="36" spans="1:5" x14ac:dyDescent="0.35">
      <c r="A36" t="s">
        <v>73</v>
      </c>
      <c r="E36" t="s">
        <v>73</v>
      </c>
    </row>
    <row r="37" spans="1:5" x14ac:dyDescent="0.35">
      <c r="A37" t="s">
        <v>74</v>
      </c>
      <c r="E37" t="s">
        <v>74</v>
      </c>
    </row>
    <row r="38" spans="1:5" x14ac:dyDescent="0.35">
      <c r="A38" t="s">
        <v>75</v>
      </c>
      <c r="E38" t="s">
        <v>75</v>
      </c>
    </row>
    <row r="39" spans="1:5" x14ac:dyDescent="0.35">
      <c r="A39" t="s">
        <v>76</v>
      </c>
      <c r="E39" t="s">
        <v>76</v>
      </c>
    </row>
    <row r="40" spans="1:5" x14ac:dyDescent="0.35">
      <c r="A40" t="s">
        <v>77</v>
      </c>
      <c r="E40" t="s">
        <v>77</v>
      </c>
    </row>
    <row r="41" spans="1:5" x14ac:dyDescent="0.35">
      <c r="A41" t="s">
        <v>78</v>
      </c>
      <c r="E41" t="s">
        <v>78</v>
      </c>
    </row>
    <row r="42" spans="1:5" x14ac:dyDescent="0.35">
      <c r="A42" t="s">
        <v>79</v>
      </c>
      <c r="E42" t="s">
        <v>79</v>
      </c>
    </row>
    <row r="43" spans="1:5" x14ac:dyDescent="0.35">
      <c r="A43" t="s">
        <v>80</v>
      </c>
      <c r="E43" t="s">
        <v>80</v>
      </c>
    </row>
    <row r="44" spans="1:5" x14ac:dyDescent="0.35">
      <c r="A44" t="s">
        <v>81</v>
      </c>
      <c r="E44" t="s">
        <v>81</v>
      </c>
    </row>
    <row r="45" spans="1:5" x14ac:dyDescent="0.35">
      <c r="A45" t="s">
        <v>82</v>
      </c>
      <c r="E45" t="s">
        <v>82</v>
      </c>
    </row>
    <row r="46" spans="1:5" x14ac:dyDescent="0.35">
      <c r="A46" t="s">
        <v>83</v>
      </c>
      <c r="E46" t="s">
        <v>83</v>
      </c>
    </row>
    <row r="47" spans="1:5" x14ac:dyDescent="0.35">
      <c r="A47" t="s">
        <v>84</v>
      </c>
      <c r="E47" t="s">
        <v>84</v>
      </c>
    </row>
    <row r="48" spans="1:5" x14ac:dyDescent="0.35">
      <c r="A48" t="s">
        <v>85</v>
      </c>
      <c r="E48" t="s">
        <v>85</v>
      </c>
    </row>
    <row r="49" spans="1:5" x14ac:dyDescent="0.35">
      <c r="A49" t="s">
        <v>86</v>
      </c>
      <c r="E49" t="s">
        <v>86</v>
      </c>
    </row>
    <row r="50" spans="1:5" x14ac:dyDescent="0.35">
      <c r="A50" t="s">
        <v>33</v>
      </c>
      <c r="E50" t="s">
        <v>87</v>
      </c>
    </row>
    <row r="51" spans="1:5" x14ac:dyDescent="0.35">
      <c r="A51" t="s">
        <v>34</v>
      </c>
      <c r="E51" t="s">
        <v>88</v>
      </c>
    </row>
    <row r="52" spans="1:5" x14ac:dyDescent="0.35">
      <c r="A52" t="s">
        <v>87</v>
      </c>
      <c r="E52" t="s">
        <v>89</v>
      </c>
    </row>
    <row r="53" spans="1:5" x14ac:dyDescent="0.35">
      <c r="A53" t="s">
        <v>20</v>
      </c>
      <c r="E53" t="s">
        <v>90</v>
      </c>
    </row>
    <row r="54" spans="1:5" x14ac:dyDescent="0.35">
      <c r="A54" t="s">
        <v>88</v>
      </c>
      <c r="E54" t="s">
        <v>91</v>
      </c>
    </row>
    <row r="55" spans="1:5" x14ac:dyDescent="0.35">
      <c r="A55" t="s">
        <v>89</v>
      </c>
      <c r="E55" t="s">
        <v>92</v>
      </c>
    </row>
    <row r="56" spans="1:5" x14ac:dyDescent="0.35">
      <c r="A56" t="s">
        <v>90</v>
      </c>
      <c r="E56" t="s">
        <v>93</v>
      </c>
    </row>
    <row r="57" spans="1:5" x14ac:dyDescent="0.35">
      <c r="A57" t="s">
        <v>91</v>
      </c>
      <c r="E57" t="s">
        <v>94</v>
      </c>
    </row>
    <row r="58" spans="1:5" x14ac:dyDescent="0.35">
      <c r="A58" t="s">
        <v>23</v>
      </c>
      <c r="E58" t="s">
        <v>95</v>
      </c>
    </row>
    <row r="59" spans="1:5" x14ac:dyDescent="0.35">
      <c r="A59" t="s">
        <v>24</v>
      </c>
      <c r="E59" t="s">
        <v>96</v>
      </c>
    </row>
    <row r="60" spans="1:5" x14ac:dyDescent="0.35">
      <c r="A60" t="s">
        <v>92</v>
      </c>
      <c r="E60" t="s">
        <v>97</v>
      </c>
    </row>
    <row r="61" spans="1:5" x14ac:dyDescent="0.35">
      <c r="A61" t="s">
        <v>93</v>
      </c>
      <c r="E61" t="s">
        <v>98</v>
      </c>
    </row>
    <row r="62" spans="1:5" x14ac:dyDescent="0.35">
      <c r="A62" t="s">
        <v>94</v>
      </c>
      <c r="E62" t="s">
        <v>99</v>
      </c>
    </row>
    <row r="63" spans="1:5" x14ac:dyDescent="0.35">
      <c r="A63" t="s">
        <v>95</v>
      </c>
      <c r="E63" t="s">
        <v>100</v>
      </c>
    </row>
    <row r="64" spans="1:5" x14ac:dyDescent="0.35">
      <c r="A64" t="s">
        <v>96</v>
      </c>
      <c r="E64" t="s">
        <v>101</v>
      </c>
    </row>
    <row r="65" spans="1:5" x14ac:dyDescent="0.35">
      <c r="A65" t="s">
        <v>97</v>
      </c>
      <c r="E65" t="s">
        <v>102</v>
      </c>
    </row>
    <row r="66" spans="1:5" x14ac:dyDescent="0.35">
      <c r="A66" t="s">
        <v>98</v>
      </c>
      <c r="E66" t="s">
        <v>103</v>
      </c>
    </row>
    <row r="67" spans="1:5" x14ac:dyDescent="0.35">
      <c r="A67" t="s">
        <v>99</v>
      </c>
      <c r="E67" t="s">
        <v>104</v>
      </c>
    </row>
    <row r="68" spans="1:5" x14ac:dyDescent="0.35">
      <c r="A68" t="s">
        <v>19</v>
      </c>
      <c r="E68" t="s">
        <v>105</v>
      </c>
    </row>
    <row r="69" spans="1:5" x14ac:dyDescent="0.35">
      <c r="A69" t="s">
        <v>100</v>
      </c>
      <c r="E69" t="s">
        <v>106</v>
      </c>
    </row>
    <row r="70" spans="1:5" x14ac:dyDescent="0.35">
      <c r="A70" t="s">
        <v>101</v>
      </c>
      <c r="E70" t="s">
        <v>107</v>
      </c>
    </row>
    <row r="71" spans="1:5" x14ac:dyDescent="0.35">
      <c r="A71" t="s">
        <v>102</v>
      </c>
      <c r="E71" t="s">
        <v>108</v>
      </c>
    </row>
    <row r="72" spans="1:5" x14ac:dyDescent="0.35">
      <c r="A72" t="s">
        <v>103</v>
      </c>
      <c r="E72" t="s">
        <v>109</v>
      </c>
    </row>
    <row r="73" spans="1:5" x14ac:dyDescent="0.35">
      <c r="A73" t="s">
        <v>104</v>
      </c>
      <c r="E73" t="s">
        <v>110</v>
      </c>
    </row>
    <row r="74" spans="1:5" x14ac:dyDescent="0.35">
      <c r="A74" t="s">
        <v>105</v>
      </c>
      <c r="E74" t="s">
        <v>111</v>
      </c>
    </row>
    <row r="75" spans="1:5" x14ac:dyDescent="0.35">
      <c r="A75" t="s">
        <v>27</v>
      </c>
      <c r="E75" t="s">
        <v>112</v>
      </c>
    </row>
    <row r="76" spans="1:5" x14ac:dyDescent="0.35">
      <c r="A76" t="s">
        <v>106</v>
      </c>
      <c r="E76" t="s">
        <v>113</v>
      </c>
    </row>
    <row r="77" spans="1:5" x14ac:dyDescent="0.35">
      <c r="A77" t="s">
        <v>22</v>
      </c>
      <c r="E77" t="s">
        <v>114</v>
      </c>
    </row>
    <row r="78" spans="1:5" x14ac:dyDescent="0.35">
      <c r="A78" t="s">
        <v>107</v>
      </c>
      <c r="E78" t="s">
        <v>115</v>
      </c>
    </row>
    <row r="79" spans="1:5" x14ac:dyDescent="0.35">
      <c r="A79" t="s">
        <v>35</v>
      </c>
      <c r="E79" t="s">
        <v>116</v>
      </c>
    </row>
    <row r="80" spans="1:5" x14ac:dyDescent="0.35">
      <c r="A80" t="s">
        <v>108</v>
      </c>
      <c r="E80" t="s">
        <v>117</v>
      </c>
    </row>
    <row r="81" spans="1:5" x14ac:dyDescent="0.35">
      <c r="A81" t="s">
        <v>109</v>
      </c>
      <c r="E81" t="s">
        <v>118</v>
      </c>
    </row>
    <row r="82" spans="1:5" x14ac:dyDescent="0.35">
      <c r="A82" t="s">
        <v>110</v>
      </c>
      <c r="E82" t="s">
        <v>119</v>
      </c>
    </row>
    <row r="83" spans="1:5" x14ac:dyDescent="0.35">
      <c r="A83" t="s">
        <v>111</v>
      </c>
      <c r="E83" t="s">
        <v>120</v>
      </c>
    </row>
    <row r="84" spans="1:5" x14ac:dyDescent="0.35">
      <c r="A84" t="s">
        <v>112</v>
      </c>
      <c r="E84" t="s">
        <v>121</v>
      </c>
    </row>
    <row r="85" spans="1:5" x14ac:dyDescent="0.35">
      <c r="A85" t="s">
        <v>113</v>
      </c>
      <c r="E85" t="s">
        <v>122</v>
      </c>
    </row>
    <row r="86" spans="1:5" x14ac:dyDescent="0.35">
      <c r="A86" t="s">
        <v>114</v>
      </c>
      <c r="E86" t="s">
        <v>123</v>
      </c>
    </row>
    <row r="87" spans="1:5" x14ac:dyDescent="0.35">
      <c r="A87" t="s">
        <v>115</v>
      </c>
      <c r="E87" t="s">
        <v>124</v>
      </c>
    </row>
    <row r="88" spans="1:5" x14ac:dyDescent="0.35">
      <c r="A88" t="s">
        <v>116</v>
      </c>
      <c r="E88" t="s">
        <v>125</v>
      </c>
    </row>
    <row r="89" spans="1:5" x14ac:dyDescent="0.35">
      <c r="A89" t="s">
        <v>117</v>
      </c>
      <c r="E89" t="s">
        <v>126</v>
      </c>
    </row>
    <row r="90" spans="1:5" x14ac:dyDescent="0.35">
      <c r="A90" t="s">
        <v>118</v>
      </c>
      <c r="E90" t="s">
        <v>127</v>
      </c>
    </row>
    <row r="91" spans="1:5" x14ac:dyDescent="0.35">
      <c r="A91" t="s">
        <v>119</v>
      </c>
      <c r="E91" t="s">
        <v>128</v>
      </c>
    </row>
    <row r="92" spans="1:5" x14ac:dyDescent="0.35">
      <c r="A92" t="s">
        <v>120</v>
      </c>
      <c r="E92" t="s">
        <v>129</v>
      </c>
    </row>
    <row r="93" spans="1:5" x14ac:dyDescent="0.35">
      <c r="A93" t="s">
        <v>121</v>
      </c>
      <c r="E93" t="s">
        <v>130</v>
      </c>
    </row>
    <row r="94" spans="1:5" x14ac:dyDescent="0.35">
      <c r="A94" t="s">
        <v>122</v>
      </c>
      <c r="E94" t="s">
        <v>131</v>
      </c>
    </row>
    <row r="95" spans="1:5" x14ac:dyDescent="0.35">
      <c r="A95" t="s">
        <v>123</v>
      </c>
      <c r="E95" t="s">
        <v>132</v>
      </c>
    </row>
    <row r="96" spans="1:5" x14ac:dyDescent="0.35">
      <c r="A96" t="s">
        <v>124</v>
      </c>
      <c r="E96" t="s">
        <v>133</v>
      </c>
    </row>
    <row r="97" spans="1:5" x14ac:dyDescent="0.35">
      <c r="A97" t="s">
        <v>125</v>
      </c>
      <c r="E97" t="s">
        <v>134</v>
      </c>
    </row>
    <row r="98" spans="1:5" x14ac:dyDescent="0.35">
      <c r="A98" t="s">
        <v>126</v>
      </c>
      <c r="E98" t="s">
        <v>135</v>
      </c>
    </row>
    <row r="99" spans="1:5" x14ac:dyDescent="0.35">
      <c r="A99" t="s">
        <v>127</v>
      </c>
      <c r="E99" t="s">
        <v>136</v>
      </c>
    </row>
    <row r="100" spans="1:5" x14ac:dyDescent="0.35">
      <c r="A100" t="s">
        <v>128</v>
      </c>
      <c r="E100" t="s">
        <v>137</v>
      </c>
    </row>
    <row r="101" spans="1:5" x14ac:dyDescent="0.35">
      <c r="A101" t="s">
        <v>129</v>
      </c>
      <c r="E101" t="s">
        <v>138</v>
      </c>
    </row>
    <row r="102" spans="1:5" x14ac:dyDescent="0.35">
      <c r="A102" t="s">
        <v>130</v>
      </c>
      <c r="E102" t="s">
        <v>139</v>
      </c>
    </row>
    <row r="103" spans="1:5" x14ac:dyDescent="0.35">
      <c r="A103" t="s">
        <v>131</v>
      </c>
      <c r="E103" t="s">
        <v>140</v>
      </c>
    </row>
    <row r="104" spans="1:5" x14ac:dyDescent="0.35">
      <c r="A104" t="s">
        <v>132</v>
      </c>
      <c r="E104" t="s">
        <v>141</v>
      </c>
    </row>
    <row r="105" spans="1:5" x14ac:dyDescent="0.35">
      <c r="A105" t="s">
        <v>133</v>
      </c>
      <c r="E105" t="s">
        <v>142</v>
      </c>
    </row>
    <row r="106" spans="1:5" x14ac:dyDescent="0.35">
      <c r="A106" t="s">
        <v>25</v>
      </c>
      <c r="E106" t="s">
        <v>143</v>
      </c>
    </row>
    <row r="107" spans="1:5" x14ac:dyDescent="0.35">
      <c r="A107" t="s">
        <v>134</v>
      </c>
      <c r="E107" t="s">
        <v>144</v>
      </c>
    </row>
    <row r="108" spans="1:5" x14ac:dyDescent="0.35">
      <c r="A108" t="s">
        <v>135</v>
      </c>
      <c r="E108" t="s">
        <v>145</v>
      </c>
    </row>
    <row r="109" spans="1:5" x14ac:dyDescent="0.35">
      <c r="A109" t="s">
        <v>136</v>
      </c>
      <c r="E109" t="s">
        <v>146</v>
      </c>
    </row>
    <row r="110" spans="1:5" x14ac:dyDescent="0.35">
      <c r="A110" t="s">
        <v>137</v>
      </c>
      <c r="E110" t="s">
        <v>147</v>
      </c>
    </row>
    <row r="111" spans="1:5" x14ac:dyDescent="0.35">
      <c r="A111" t="s">
        <v>138</v>
      </c>
      <c r="E111" t="s">
        <v>148</v>
      </c>
    </row>
    <row r="112" spans="1:5" x14ac:dyDescent="0.35">
      <c r="A112" t="s">
        <v>26</v>
      </c>
      <c r="E112" t="s">
        <v>149</v>
      </c>
    </row>
    <row r="113" spans="1:5" x14ac:dyDescent="0.35">
      <c r="A113" t="s">
        <v>139</v>
      </c>
      <c r="E113" t="s">
        <v>150</v>
      </c>
    </row>
    <row r="114" spans="1:5" x14ac:dyDescent="0.35">
      <c r="A114" t="s">
        <v>140</v>
      </c>
      <c r="E114" t="s">
        <v>151</v>
      </c>
    </row>
    <row r="115" spans="1:5" x14ac:dyDescent="0.35">
      <c r="A115" t="s">
        <v>21</v>
      </c>
      <c r="E115" t="s">
        <v>152</v>
      </c>
    </row>
    <row r="116" spans="1:5" x14ac:dyDescent="0.35">
      <c r="A116" t="s">
        <v>141</v>
      </c>
      <c r="E116" t="s">
        <v>153</v>
      </c>
    </row>
    <row r="117" spans="1:5" x14ac:dyDescent="0.35">
      <c r="A117" t="s">
        <v>142</v>
      </c>
      <c r="E117" t="s">
        <v>154</v>
      </c>
    </row>
    <row r="118" spans="1:5" x14ac:dyDescent="0.35">
      <c r="A118" t="s">
        <v>143</v>
      </c>
      <c r="E118" t="s">
        <v>155</v>
      </c>
    </row>
    <row r="119" spans="1:5" x14ac:dyDescent="0.35">
      <c r="A119" t="s">
        <v>144</v>
      </c>
      <c r="E119" t="s">
        <v>156</v>
      </c>
    </row>
    <row r="120" spans="1:5" x14ac:dyDescent="0.35">
      <c r="A120" t="s">
        <v>145</v>
      </c>
      <c r="E120" t="s">
        <v>157</v>
      </c>
    </row>
    <row r="121" spans="1:5" x14ac:dyDescent="0.35">
      <c r="A121" t="s">
        <v>146</v>
      </c>
      <c r="E121" t="s">
        <v>158</v>
      </c>
    </row>
    <row r="122" spans="1:5" x14ac:dyDescent="0.35">
      <c r="A122" t="s">
        <v>147</v>
      </c>
      <c r="E122" t="s">
        <v>159</v>
      </c>
    </row>
    <row r="123" spans="1:5" x14ac:dyDescent="0.35">
      <c r="A123" t="s">
        <v>148</v>
      </c>
      <c r="E123" t="s">
        <v>160</v>
      </c>
    </row>
    <row r="124" spans="1:5" x14ac:dyDescent="0.35">
      <c r="A124" t="s">
        <v>149</v>
      </c>
      <c r="E124" t="s">
        <v>161</v>
      </c>
    </row>
    <row r="125" spans="1:5" x14ac:dyDescent="0.35">
      <c r="A125" t="s">
        <v>150</v>
      </c>
      <c r="E125" t="s">
        <v>162</v>
      </c>
    </row>
    <row r="126" spans="1:5" x14ac:dyDescent="0.35">
      <c r="A126" t="s">
        <v>151</v>
      </c>
      <c r="E126" t="s">
        <v>163</v>
      </c>
    </row>
    <row r="127" spans="1:5" x14ac:dyDescent="0.35">
      <c r="A127" t="s">
        <v>36</v>
      </c>
      <c r="E127" t="s">
        <v>164</v>
      </c>
    </row>
    <row r="128" spans="1:5" x14ac:dyDescent="0.35">
      <c r="A128" t="s">
        <v>31</v>
      </c>
      <c r="E128" t="s">
        <v>165</v>
      </c>
    </row>
    <row r="129" spans="1:5" x14ac:dyDescent="0.35">
      <c r="A129" t="s">
        <v>30</v>
      </c>
      <c r="E129" t="s">
        <v>166</v>
      </c>
    </row>
    <row r="130" spans="1:5" x14ac:dyDescent="0.35">
      <c r="A130" t="s">
        <v>152</v>
      </c>
      <c r="E130" t="s">
        <v>167</v>
      </c>
    </row>
    <row r="131" spans="1:5" x14ac:dyDescent="0.35">
      <c r="A131" t="s">
        <v>153</v>
      </c>
      <c r="E131" t="s">
        <v>168</v>
      </c>
    </row>
    <row r="132" spans="1:5" x14ac:dyDescent="0.35">
      <c r="A132" t="s">
        <v>154</v>
      </c>
      <c r="E132" t="s">
        <v>169</v>
      </c>
    </row>
    <row r="133" spans="1:5" x14ac:dyDescent="0.35">
      <c r="A133" t="s">
        <v>32</v>
      </c>
      <c r="E133" t="s">
        <v>170</v>
      </c>
    </row>
    <row r="134" spans="1:5" x14ac:dyDescent="0.35">
      <c r="A134" t="s">
        <v>155</v>
      </c>
      <c r="E134" t="s">
        <v>171</v>
      </c>
    </row>
    <row r="135" spans="1:5" x14ac:dyDescent="0.35">
      <c r="A135" t="s">
        <v>156</v>
      </c>
      <c r="E135" t="s">
        <v>172</v>
      </c>
    </row>
    <row r="136" spans="1:5" x14ac:dyDescent="0.35">
      <c r="A136" t="s">
        <v>157</v>
      </c>
      <c r="E136" t="s">
        <v>173</v>
      </c>
    </row>
    <row r="137" spans="1:5" x14ac:dyDescent="0.35">
      <c r="A137" t="s">
        <v>158</v>
      </c>
      <c r="E137" t="s">
        <v>174</v>
      </c>
    </row>
    <row r="138" spans="1:5" x14ac:dyDescent="0.35">
      <c r="A138" t="s">
        <v>159</v>
      </c>
      <c r="E138" t="s">
        <v>175</v>
      </c>
    </row>
    <row r="139" spans="1:5" x14ac:dyDescent="0.35">
      <c r="A139" t="s">
        <v>160</v>
      </c>
      <c r="E139" t="s">
        <v>176</v>
      </c>
    </row>
    <row r="140" spans="1:5" x14ac:dyDescent="0.35">
      <c r="A140" t="s">
        <v>161</v>
      </c>
      <c r="E140" t="s">
        <v>177</v>
      </c>
    </row>
    <row r="141" spans="1:5" x14ac:dyDescent="0.35">
      <c r="A141" t="s">
        <v>162</v>
      </c>
      <c r="E141" t="s">
        <v>178</v>
      </c>
    </row>
    <row r="142" spans="1:5" x14ac:dyDescent="0.35">
      <c r="A142" t="s">
        <v>29</v>
      </c>
      <c r="E142" t="s">
        <v>179</v>
      </c>
    </row>
    <row r="143" spans="1:5" x14ac:dyDescent="0.35">
      <c r="A143" t="s">
        <v>163</v>
      </c>
      <c r="E143" t="s">
        <v>180</v>
      </c>
    </row>
    <row r="144" spans="1:5" x14ac:dyDescent="0.35">
      <c r="A144" t="s">
        <v>18</v>
      </c>
      <c r="E144" t="s">
        <v>181</v>
      </c>
    </row>
    <row r="145" spans="1:5" x14ac:dyDescent="0.35">
      <c r="A145" t="s">
        <v>164</v>
      </c>
      <c r="E145" t="s">
        <v>182</v>
      </c>
    </row>
    <row r="146" spans="1:5" x14ac:dyDescent="0.35">
      <c r="A146" t="s">
        <v>165</v>
      </c>
      <c r="E146" t="s">
        <v>183</v>
      </c>
    </row>
    <row r="147" spans="1:5" x14ac:dyDescent="0.35">
      <c r="A147" t="s">
        <v>166</v>
      </c>
      <c r="E147" t="s">
        <v>184</v>
      </c>
    </row>
    <row r="148" spans="1:5" x14ac:dyDescent="0.35">
      <c r="A148" t="s">
        <v>167</v>
      </c>
      <c r="E148" t="s">
        <v>185</v>
      </c>
    </row>
    <row r="149" spans="1:5" x14ac:dyDescent="0.35">
      <c r="A149" t="s">
        <v>168</v>
      </c>
    </row>
    <row r="150" spans="1:5" x14ac:dyDescent="0.35">
      <c r="A150" t="s">
        <v>169</v>
      </c>
    </row>
    <row r="151" spans="1:5" x14ac:dyDescent="0.35">
      <c r="A151" t="s">
        <v>170</v>
      </c>
    </row>
    <row r="152" spans="1:5" x14ac:dyDescent="0.35">
      <c r="A152" t="s">
        <v>171</v>
      </c>
    </row>
    <row r="153" spans="1:5" x14ac:dyDescent="0.35">
      <c r="A153" t="s">
        <v>172</v>
      </c>
    </row>
    <row r="154" spans="1:5" x14ac:dyDescent="0.35">
      <c r="A154" t="s">
        <v>173</v>
      </c>
    </row>
    <row r="155" spans="1:5" x14ac:dyDescent="0.35">
      <c r="A155" t="s">
        <v>174</v>
      </c>
    </row>
    <row r="156" spans="1:5" x14ac:dyDescent="0.35">
      <c r="A156" t="s">
        <v>175</v>
      </c>
    </row>
    <row r="157" spans="1:5" x14ac:dyDescent="0.35">
      <c r="A157" t="s">
        <v>176</v>
      </c>
    </row>
    <row r="158" spans="1:5" x14ac:dyDescent="0.35">
      <c r="A158" t="s">
        <v>177</v>
      </c>
    </row>
    <row r="159" spans="1:5" x14ac:dyDescent="0.35">
      <c r="A159" t="s">
        <v>178</v>
      </c>
    </row>
    <row r="160" spans="1:5" x14ac:dyDescent="0.35">
      <c r="A160" t="s">
        <v>179</v>
      </c>
    </row>
    <row r="161" spans="1:1" x14ac:dyDescent="0.35">
      <c r="A161" t="s">
        <v>28</v>
      </c>
    </row>
    <row r="162" spans="1:1" x14ac:dyDescent="0.35">
      <c r="A162" t="s">
        <v>180</v>
      </c>
    </row>
    <row r="163" spans="1:1" x14ac:dyDescent="0.35">
      <c r="A163" t="s">
        <v>181</v>
      </c>
    </row>
    <row r="164" spans="1:1" x14ac:dyDescent="0.35">
      <c r="A164" t="s">
        <v>182</v>
      </c>
    </row>
    <row r="165" spans="1:1" x14ac:dyDescent="0.35">
      <c r="A165" t="s">
        <v>183</v>
      </c>
    </row>
    <row r="166" spans="1:1" x14ac:dyDescent="0.35">
      <c r="A166" t="s">
        <v>184</v>
      </c>
    </row>
    <row r="167" spans="1:1" x14ac:dyDescent="0.35">
      <c r="A167" t="s">
        <v>185</v>
      </c>
    </row>
  </sheetData>
  <pageMargins left="0.7" right="0.7" top="0.75" bottom="0.75" header="0.3" footer="0.3"/>
  <pageSetup orientation="portrait" r:id="rId1"/>
</worksheet>
</file>

<file path=docProps/CustomMKOP.xml><?xml version="1.0" encoding="utf-8"?>
<Properties xmlns="http://schemas.openxmlformats.org/officeDocument/2006/custom-properties" xmlns:vt="http://schemas.openxmlformats.org/officeDocument/2006/docPropsVTypes">
  <property fmtid="{D5CDD505-2E9C-101B-9397-08002B2CF9AE}" pid="2" name="MKProdID">
    <vt:lpwstr>ZMOutlook</vt:lpwstr>
  </property>
  <property fmtid="{D5CDD505-2E9C-101B-9397-08002B2CF9AE}" pid="3" name="SizeBefore">
    <vt:lpwstr>238374</vt:lpwstr>
  </property>
  <property fmtid="{D5CDD505-2E9C-101B-9397-08002B2CF9AE}" pid="4" name="OptimizationTime">
    <vt:lpwstr>20220720_1634</vt:lpwstr>
  </property>
</Properties>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Steps</vt:lpstr>
      <vt:lpstr>JE Approach</vt:lpstr>
      <vt:lpstr>List of Accts w JEs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L Dull</dc:creator>
  <cp:lastModifiedBy>Kristine Mae V Orias</cp:lastModifiedBy>
  <dcterms:created xsi:type="dcterms:W3CDTF">2022-07-11T20:16:20Z</dcterms:created>
  <dcterms:modified xsi:type="dcterms:W3CDTF">2022-07-20T07:25:50Z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