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<sst xmlns="http://schemas.openxmlformats.org/spreadsheetml/2006/main" count="20" uniqueCount="20">
  <si>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Projections</t>
  </si>
  <si>
    <t xml:space="preserve">Screen width</t>
  </si>
  <si>
    <t xml:space="preserve">Screen half width</t>
  </si>
  <si>
    <t xml:space="preserve">Screen height</t>
  </si>
  <si>
    <t xml:space="preserve">Screen half height</t>
  </si>
  <si>
    <t xml:space="preserve">Aspect ratio</t>
  </si>
  <si>
    <t xml:space="preserve">Distance eye screen</t>
  </si>
  <si>
    <t xml:space="preserve">Projection multiplier helper</t>
  </si>
  <si>
    <t xml:space="preserve">Increment</t>
  </si>
  <si>
    <t xml:space="preserve">x</t>
  </si>
  <si>
    <t xml:space="preserve">y</t>
  </si>
  <si>
    <t xml:space="preserve">z</t>
  </si>
  <si>
    <t xml:space="preserve">factor</t>
  </si>
  <si>
    <t xml:space="preserve">x’</t>
  </si>
  <si>
    <t xml:space="preserve">y’</t>
  </si>
  <si>
    <t xml:space="preserve">z’</t>
  </si>
  <si>
    <t xml:space="preserve">Delta x</t>
  </si>
  <si>
    <t xml:space="preserve">Delta y</t>
  </si>
  <si>
    <t xml:space="preserve">Result x</t>
  </si>
  <si>
    <t xml:space="preserve">Result 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</si>
</sst>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MJ2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false" hidden="false" outlineLevel="0" max="1023" min="1" style="1" width="11.52"/>
  </cols>
  <sheetData>
    <row r="5" customFormat="false" ht="12.8" hidden="false" customHeight="false" outlineLevel="0" collapsed="false">
      <c r="A5" s="2" t="s">
        <v>0</v>
      </c>
    </row>
    <row r="7" s="2" customFormat="true" ht="34.85" hidden="false" customHeight="false" outlineLevel="0" collapsed="false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AMJ7" s="0"/>
    </row>
    <row r="8" customFormat="false" ht="12.8" hidden="false" customHeight="false" outlineLevel="0" collapsed="false">
      <c r="A8" s="1" t="n">
        <v>384</v>
      </c>
      <c r="B8" s="1" t="n">
        <f aca="false">A8/2</f>
        <v>192</v>
      </c>
      <c r="C8" s="1" t="n">
        <v>224</v>
      </c>
      <c r="D8" s="1" t="n">
        <f aca="false">C8/2</f>
        <v>112</v>
      </c>
      <c r="E8" s="1" t="n">
        <f aca="false">ROUND(A8/C8,2)</f>
        <v>1.71</v>
      </c>
      <c r="F8" s="1" t="n">
        <f aca="false">G8</f>
        <v>328.32</v>
      </c>
      <c r="G8" s="1" t="n">
        <f aca="false">B8*E8</f>
        <v>328.32</v>
      </c>
      <c r="H8" s="1" t="n">
        <v>32</v>
      </c>
    </row>
    <row r="11" s="2" customFormat="true" ht="12.8" hidden="false" customHeight="false" outlineLevel="0" collapsed="false">
      <c r="A11" s="2" t="s">
        <v>9</v>
      </c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AMJ11" s="0"/>
    </row>
    <row r="12" customFormat="false" ht="12.8" hidden="false" customHeight="false" outlineLevel="0" collapsed="false">
      <c r="A12" s="1" t="n">
        <v>0</v>
      </c>
      <c r="B12" s="1" t="n">
        <v>0</v>
      </c>
      <c r="C12" s="1" t="n">
        <v>0</v>
      </c>
      <c r="D12" s="1" t="n">
        <f aca="false">$G$8/(C12+$F$8)</f>
        <v>1</v>
      </c>
      <c r="E12" s="1" t="n">
        <f aca="false">ROUND(D12*A12+$B$8,0)</f>
        <v>192</v>
      </c>
      <c r="F12" s="1" t="n">
        <f aca="false">ROUND(D12*B12+$D$8,0)</f>
        <v>112</v>
      </c>
      <c r="G12" s="1" t="n">
        <f aca="false">C12</f>
        <v>0</v>
      </c>
      <c r="H12" s="1" t="n">
        <f aca="false">E12-$B$8</f>
        <v>0</v>
      </c>
      <c r="I12" s="1" t="n">
        <f aca="false">F12-$D$8</f>
        <v>0</v>
      </c>
      <c r="J12" s="1" t="n">
        <f aca="false">IF(H12=A12,1,0)</f>
        <v>1</v>
      </c>
      <c r="K12" s="1" t="n">
        <f aca="false">IF(I12=B12,1,0)</f>
        <v>1</v>
      </c>
    </row>
    <row r="13" customFormat="false" ht="12.8" hidden="false" customHeight="false" outlineLevel="0" collapsed="false">
      <c r="A13" s="1" t="n">
        <f aca="false">A12+$H$8</f>
        <v>32</v>
      </c>
      <c r="B13" s="1" t="n">
        <f aca="false">B12+$H$8</f>
        <v>32</v>
      </c>
      <c r="C13" s="1" t="n">
        <f aca="false">C12</f>
        <v>0</v>
      </c>
      <c r="D13" s="1" t="n">
        <f aca="false">$G$8/(C13+$F$8)</f>
        <v>1</v>
      </c>
      <c r="E13" s="1" t="n">
        <f aca="false">ROUND(D13*A13+$B$8,0)</f>
        <v>224</v>
      </c>
      <c r="F13" s="1" t="n">
        <f aca="false">ROUND(D13*B13+$D$8,0)</f>
        <v>144</v>
      </c>
      <c r="G13" s="1" t="n">
        <f aca="false">C13</f>
        <v>0</v>
      </c>
      <c r="H13" s="1" t="n">
        <f aca="false">E13-$B$8</f>
        <v>32</v>
      </c>
      <c r="I13" s="1" t="n">
        <f aca="false">F13-$D$8</f>
        <v>32</v>
      </c>
      <c r="J13" s="1" t="n">
        <f aca="false">IF(H13=A13,1,0)</f>
        <v>1</v>
      </c>
      <c r="K13" s="1" t="n">
        <f aca="false">IF(I13=B13,1,0)</f>
        <v>1</v>
      </c>
    </row>
    <row r="14" customFormat="false" ht="12.8" hidden="false" customHeight="false" outlineLevel="0" collapsed="false">
      <c r="A14" s="1" t="n">
        <f aca="false">A13+$H$8</f>
        <v>64</v>
      </c>
      <c r="B14" s="1" t="n">
        <f aca="false">B13+$H$8</f>
        <v>64</v>
      </c>
      <c r="C14" s="1" t="n">
        <f aca="false">C13</f>
        <v>0</v>
      </c>
      <c r="D14" s="1" t="n">
        <f aca="false">$G$8/(C14+$F$8)</f>
        <v>1</v>
      </c>
      <c r="E14" s="1" t="n">
        <f aca="false">ROUND(D14*A14+$B$8,0)</f>
        <v>256</v>
      </c>
      <c r="F14" s="1" t="n">
        <f aca="false">ROUND(D14*B14+$D$8,0)</f>
        <v>176</v>
      </c>
      <c r="G14" s="1" t="n">
        <f aca="false">C14</f>
        <v>0</v>
      </c>
      <c r="H14" s="1" t="n">
        <f aca="false">E14-$B$8</f>
        <v>64</v>
      </c>
      <c r="I14" s="1" t="n">
        <f aca="false">F14-$D$8</f>
        <v>64</v>
      </c>
      <c r="J14" s="1" t="n">
        <f aca="false">IF(H14=A14,1,0)</f>
        <v>1</v>
      </c>
      <c r="K14" s="1" t="n">
        <f aca="false">IF(I14=B14,1,0)</f>
        <v>1</v>
      </c>
    </row>
    <row r="15" customFormat="false" ht="12.8" hidden="false" customHeight="false" outlineLevel="0" collapsed="false">
      <c r="A15" s="1" t="n">
        <f aca="false">A14+$H$8</f>
        <v>96</v>
      </c>
      <c r="B15" s="1" t="n">
        <f aca="false">B14+$H$8</f>
        <v>96</v>
      </c>
      <c r="C15" s="1" t="n">
        <f aca="false">C14</f>
        <v>0</v>
      </c>
      <c r="D15" s="1" t="n">
        <f aca="false">$G$8/(C15+$F$8)</f>
        <v>1</v>
      </c>
      <c r="E15" s="1" t="n">
        <f aca="false">ROUND(D15*A15+$B$8,0)</f>
        <v>288</v>
      </c>
      <c r="F15" s="1" t="n">
        <f aca="false">ROUND(D15*B15+$D$8,0)</f>
        <v>208</v>
      </c>
      <c r="G15" s="1" t="n">
        <f aca="false">C15</f>
        <v>0</v>
      </c>
      <c r="H15" s="1" t="n">
        <f aca="false">E15-$B$8</f>
        <v>96</v>
      </c>
      <c r="I15" s="1" t="n">
        <f aca="false">F15-$D$8</f>
        <v>96</v>
      </c>
      <c r="J15" s="1" t="n">
        <f aca="false">IF(H15=A15,1,0)</f>
        <v>1</v>
      </c>
      <c r="K15" s="1" t="n">
        <f aca="false">IF(I15=B15,1,0)</f>
        <v>1</v>
      </c>
    </row>
    <row r="16" customFormat="false" ht="12.8" hidden="false" customHeight="false" outlineLevel="0" collapsed="false">
      <c r="A16" s="1" t="n">
        <f aca="false">A15+$H$8</f>
        <v>128</v>
      </c>
      <c r="B16" s="1" t="n">
        <f aca="false">B15+$H$8</f>
        <v>128</v>
      </c>
      <c r="C16" s="1" t="n">
        <f aca="false">C15</f>
        <v>0</v>
      </c>
      <c r="D16" s="1" t="n">
        <f aca="false">$G$8/(C16+$F$8)</f>
        <v>1</v>
      </c>
      <c r="E16" s="1" t="n">
        <f aca="false">ROUND(D16*A16+$B$8,0)</f>
        <v>320</v>
      </c>
      <c r="F16" s="1" t="n">
        <f aca="false">ROUND(D16*B16+$D$8,0)</f>
        <v>240</v>
      </c>
      <c r="G16" s="1" t="n">
        <f aca="false">C16</f>
        <v>0</v>
      </c>
      <c r="H16" s="1" t="n">
        <f aca="false">E16-$B$8</f>
        <v>128</v>
      </c>
      <c r="I16" s="1" t="n">
        <f aca="false">F16-$D$8</f>
        <v>128</v>
      </c>
      <c r="J16" s="1" t="n">
        <f aca="false">IF(H16=A16,1,0)</f>
        <v>1</v>
      </c>
      <c r="K16" s="1" t="n">
        <f aca="false">IF(I16=B16,1,0)</f>
        <v>1</v>
      </c>
    </row>
    <row r="17" customFormat="false" ht="12.8" hidden="false" customHeight="false" outlineLevel="0" collapsed="false">
      <c r="A17" s="1" t="n">
        <f aca="false">A16+$H$8</f>
        <v>160</v>
      </c>
      <c r="B17" s="1" t="n">
        <f aca="false">B16+$H$8</f>
        <v>160</v>
      </c>
      <c r="C17" s="1" t="n">
        <f aca="false">C16</f>
        <v>0</v>
      </c>
      <c r="D17" s="1" t="n">
        <f aca="false">$G$8/(C17+$F$8)</f>
        <v>1</v>
      </c>
      <c r="E17" s="1" t="n">
        <f aca="false">ROUND(D17*A17+$B$8,0)</f>
        <v>352</v>
      </c>
      <c r="F17" s="1" t="n">
        <f aca="false">ROUND(D17*B17+$D$8,0)</f>
        <v>272</v>
      </c>
      <c r="G17" s="1" t="n">
        <f aca="false">C17</f>
        <v>0</v>
      </c>
      <c r="H17" s="1" t="n">
        <f aca="false">E17-$B$8</f>
        <v>160</v>
      </c>
      <c r="I17" s="1" t="n">
        <f aca="false">F17-$D$8</f>
        <v>160</v>
      </c>
      <c r="J17" s="1" t="n">
        <f aca="false">IF(H17=A17,1,0)</f>
        <v>1</v>
      </c>
      <c r="K17" s="1" t="n">
        <f aca="false">IF(I17=B17,1,0)</f>
        <v>1</v>
      </c>
    </row>
    <row r="18" customFormat="false" ht="12.8" hidden="false" customHeight="false" outlineLevel="0" collapsed="false">
      <c r="A18" s="1" t="n">
        <f aca="false">A17+$H$8</f>
        <v>192</v>
      </c>
      <c r="B18" s="1" t="n">
        <f aca="false">B17+$H$8</f>
        <v>192</v>
      </c>
      <c r="C18" s="1" t="n">
        <f aca="false">C17</f>
        <v>0</v>
      </c>
      <c r="D18" s="1" t="n">
        <f aca="false">$G$8/(C18+$F$8)</f>
        <v>1</v>
      </c>
      <c r="E18" s="1" t="n">
        <f aca="false">ROUND(D18*A18+$B$8,0)</f>
        <v>384</v>
      </c>
      <c r="F18" s="1" t="n">
        <f aca="false">ROUND(D18*B18+$D$8,0)</f>
        <v>304</v>
      </c>
      <c r="G18" s="1" t="n">
        <f aca="false">C18</f>
        <v>0</v>
      </c>
      <c r="H18" s="1" t="n">
        <f aca="false">E18-$B$8</f>
        <v>192</v>
      </c>
      <c r="I18" s="1" t="n">
        <f aca="false">F18-$D$8</f>
        <v>192</v>
      </c>
      <c r="J18" s="1" t="n">
        <f aca="false">IF(H18=A18,1,0)</f>
        <v>1</v>
      </c>
      <c r="K18" s="1" t="n">
        <f aca="false">IF(I18=B18,1,0)</f>
        <v>1</v>
      </c>
    </row>
    <row r="19" customFormat="false" ht="12.8" hidden="false" customHeight="false" outlineLevel="0" collapsed="false">
      <c r="A19" s="1" t="n">
        <f aca="false">A18+$H$8</f>
        <v>224</v>
      </c>
      <c r="B19" s="1" t="n">
        <f aca="false">B18+$H$8</f>
        <v>224</v>
      </c>
      <c r="C19" s="1" t="n">
        <f aca="false">C18</f>
        <v>0</v>
      </c>
      <c r="D19" s="1" t="n">
        <f aca="false">$G$8/(C19+$F$8)</f>
        <v>1</v>
      </c>
      <c r="E19" s="1" t="n">
        <f aca="false">ROUND(D19*A19+$B$8,0)</f>
        <v>416</v>
      </c>
      <c r="F19" s="1" t="n">
        <f aca="false">ROUND(D19*B19+$D$8,0)</f>
        <v>336</v>
      </c>
      <c r="G19" s="1" t="n">
        <f aca="false">C19</f>
        <v>0</v>
      </c>
      <c r="H19" s="1" t="n">
        <f aca="false">E19-$B$8</f>
        <v>224</v>
      </c>
      <c r="I19" s="1" t="n">
        <f aca="false">F19-$D$8</f>
        <v>224</v>
      </c>
      <c r="J19" s="1" t="n">
        <f aca="false">IF(H19=A19,1,0)</f>
        <v>1</v>
      </c>
      <c r="K19" s="1" t="n">
        <f aca="false">IF(I19=B19,1,0)</f>
        <v>1</v>
      </c>
    </row>
    <row r="20" customFormat="false" ht="12.8" hidden="false" customHeight="false" outlineLevel="0" collapsed="false">
      <c r="A20" s="1" t="n">
        <f aca="false">A19+$H$8</f>
        <v>256</v>
      </c>
      <c r="B20" s="1" t="n">
        <f aca="false">B19+$H$8</f>
        <v>256</v>
      </c>
      <c r="C20" s="1" t="n">
        <f aca="false">C19</f>
        <v>0</v>
      </c>
      <c r="D20" s="1" t="n">
        <f aca="false">$G$8/(C20+$F$8)</f>
        <v>1</v>
      </c>
      <c r="E20" s="1" t="n">
        <f aca="false">ROUND(D20*A20+$B$8,0)</f>
        <v>448</v>
      </c>
      <c r="F20" s="1" t="n">
        <f aca="false">ROUND(D20*B20+$D$8,0)</f>
        <v>368</v>
      </c>
      <c r="G20" s="1" t="n">
        <f aca="false">C20</f>
        <v>0</v>
      </c>
      <c r="H20" s="1" t="n">
        <f aca="false">E20-$B$8</f>
        <v>256</v>
      </c>
      <c r="I20" s="1" t="n">
        <f aca="false">F20-$D$8</f>
        <v>256</v>
      </c>
      <c r="J20" s="1" t="n">
        <f aca="false">IF(H20=A20,1,0)</f>
        <v>1</v>
      </c>
      <c r="K20" s="1" t="n">
        <f aca="false">IF(I20=B20,1,0)</f>
        <v>1</v>
      </c>
    </row>
    <row r="21" customFormat="false" ht="12.8" hidden="false" customHeight="false" outlineLevel="0" collapsed="false">
      <c r="A21" s="1" t="n">
        <f aca="false">A20+$H$8</f>
        <v>288</v>
      </c>
      <c r="B21" s="1" t="n">
        <f aca="false">B20+$H$8</f>
        <v>288</v>
      </c>
      <c r="C21" s="1" t="n">
        <f aca="false">C20</f>
        <v>0</v>
      </c>
      <c r="D21" s="1" t="n">
        <f aca="false">$G$8/(C21+$F$8)</f>
        <v>1</v>
      </c>
      <c r="E21" s="1" t="n">
        <f aca="false">ROUND(D21*A21+$B$8,0)</f>
        <v>480</v>
      </c>
      <c r="F21" s="1" t="n">
        <f aca="false">ROUND(D21*B21+$D$8,0)</f>
        <v>400</v>
      </c>
      <c r="G21" s="1" t="n">
        <f aca="false">C21</f>
        <v>0</v>
      </c>
      <c r="H21" s="1" t="n">
        <f aca="false">E21-$B$8</f>
        <v>288</v>
      </c>
      <c r="I21" s="1" t="n">
        <f aca="false">F21-$D$8</f>
        <v>288</v>
      </c>
      <c r="J21" s="1" t="n">
        <f aca="false">IF(H21=A21,1,0)</f>
        <v>1</v>
      </c>
      <c r="K21" s="1" t="n">
        <f aca="false">IF(I21=B21,1,0)</f>
        <v>1</v>
      </c>
    </row>
    <row r="22" customFormat="false" ht="12.8" hidden="false" customHeight="false" outlineLevel="0" collapsed="false">
      <c r="A22" s="1" t="n">
        <f aca="false">A21+$H$8</f>
        <v>320</v>
      </c>
      <c r="B22" s="1" t="n">
        <f aca="false">B21+$H$8</f>
        <v>320</v>
      </c>
      <c r="C22" s="1" t="n">
        <f aca="false">C21</f>
        <v>0</v>
      </c>
      <c r="D22" s="1" t="n">
        <f aca="false">$G$8/(C22+$F$8)</f>
        <v>1</v>
      </c>
      <c r="E22" s="1" t="n">
        <f aca="false">ROUND(D22*A22+$B$8,0)</f>
        <v>512</v>
      </c>
      <c r="F22" s="1" t="n">
        <f aca="false">ROUND(D22*B22+$D$8,0)</f>
        <v>432</v>
      </c>
      <c r="G22" s="1" t="n">
        <f aca="false">C22</f>
        <v>0</v>
      </c>
      <c r="H22" s="1" t="n">
        <f aca="false">E22-$B$8</f>
        <v>320</v>
      </c>
      <c r="I22" s="1" t="n">
        <f aca="false">F22-$D$8</f>
        <v>320</v>
      </c>
      <c r="J22" s="1" t="n">
        <f aca="false">IF(H22=A22,1,0)</f>
        <v>1</v>
      </c>
      <c r="K22" s="1" t="n">
        <f aca="false">IF(I22=B22,1,0)</f>
        <v>1</v>
      </c>
    </row>
    <row r="23" customFormat="false" ht="12.8" hidden="false" customHeight="false" outlineLevel="0" collapsed="false">
      <c r="A23" s="1" t="n">
        <f aca="false">A22+$H$8</f>
        <v>352</v>
      </c>
      <c r="B23" s="1" t="n">
        <f aca="false">B22+$H$8</f>
        <v>352</v>
      </c>
      <c r="C23" s="1" t="n">
        <f aca="false">C22</f>
        <v>0</v>
      </c>
      <c r="D23" s="1" t="n">
        <f aca="false">$G$8/(C23+$F$8)</f>
        <v>1</v>
      </c>
      <c r="E23" s="1" t="n">
        <f aca="false">ROUND(D23*A23+$B$8,0)</f>
        <v>544</v>
      </c>
      <c r="F23" s="1" t="n">
        <f aca="false">ROUND(D23*B23+$D$8,0)</f>
        <v>464</v>
      </c>
      <c r="G23" s="1" t="n">
        <f aca="false">C23</f>
        <v>0</v>
      </c>
      <c r="H23" s="1" t="n">
        <f aca="false">E23-$B$8</f>
        <v>352</v>
      </c>
      <c r="I23" s="1" t="n">
        <f aca="false">F23-$D$8</f>
        <v>352</v>
      </c>
      <c r="J23" s="1" t="n">
        <f aca="false">IF(H23=A23,1,0)</f>
        <v>1</v>
      </c>
      <c r="K23" s="1" t="n">
        <f aca="false">IF(I23=B23,1,0)</f>
        <v>1</v>
      </c>
    </row>
    <row r="27" customFormat="false" ht="12.8" hidden="false" customHeight="false" outlineLevel="0" collapsed="false">
      <c r="B27" s="1" t="n">
        <v>112</v>
      </c>
      <c r="C27" s="1" t="n">
        <f aca="false">13*8</f>
        <v>104</v>
      </c>
      <c r="D27" s="1" t="n">
        <f aca="false">C27/2</f>
        <v>52</v>
      </c>
      <c r="E27" s="1" t="n">
        <f aca="false">224-D27</f>
        <v>172</v>
      </c>
      <c r="F27" s="1" t="n">
        <f aca="false">B27-D27</f>
        <v>60</v>
      </c>
      <c r="G27" s="1" t="n">
        <f aca="false">F27-D27</f>
        <v>8</v>
      </c>
    </row>
    <row r="28" customFormat="false" ht="12.8" hidden="false" customHeight="false" outlineLevel="0" collapsed="false">
      <c r="F28" s="1" t="n">
        <f aca="false">F27+D27</f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2022-06-11T16:16:18Z</dcterms:created>
  <dc:creator/>
  <dc:description/>
  <dc:language>en-US</dc:language>
  <cp:lastModifiedBy/>
  <dcterms:modified xsi:type="dcterms:W3CDTF">2022-06-12T01:33:42Z</dcterms:modified>
  <cp:revision>2</cp:revision>
  <dc:subject/>
  <dc:title/>
</cp:coreProperties>
</file>