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<sst xmlns="http://schemas.openxmlformats.org/spreadsheetml/2006/main" count="6" uniqueCount="6">
  <si>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Energie necesara</t>
  </si>
  <si>
    <t>Greutate</t>
  </si>
  <si>
    <t>PROTEINE</t>
  </si>
  <si>
    <t>CARBOHIDRATI</t>
  </si>
  <si>
    <t>GRASIMI</t>
  </si>
  <si>
    <t>carbs Kcal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</si>
</sst>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i/>
    </font>
    <font>
      <b/>
    </font>
    <font/>
  </fonts>
  <fills count="7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B45F06"/>
        <bgColor rgb="FFB45F0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center"/>
    </xf>
    <xf borderId="1" fillId="3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1" fillId="0" fontId="1" numFmtId="0" xfId="0" applyBorder="1" applyFont="1"/>
    <xf borderId="1" fillId="4" fontId="2" numFmtId="0" xfId="0" applyAlignment="1" applyBorder="1" applyFill="1" applyFont="1">
      <alignment horizontal="center"/>
    </xf>
    <xf borderId="1" fillId="5" fontId="2" numFmtId="4" xfId="0" applyAlignment="1" applyBorder="1" applyFill="1" applyFont="1" applyNumberFormat="1">
      <alignment horizontal="center"/>
    </xf>
    <xf borderId="1" fillId="6" fontId="2" numFmtId="4" xfId="0" applyAlignment="1" applyBorder="1" applyFill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71"/>
    <col customWidth="1" min="2" max="6" width="14.43"/>
  </cols>
  <sheetData>
    <row r="1" ht="15.75" customHeight="1">
      <c r="A1" s="1" t="s">
        <v>0</v>
      </c>
      <c r="B1" s="2">
        <f>B2*2.2*15.3</f>
        <v>2288.88</v>
      </c>
      <c r="C1" s="2">
        <f>B1-500</f>
        <v>1788.88</v>
      </c>
      <c r="D1" s="2">
        <f>B1+300</f>
        <v>2588.88</v>
      </c>
    </row>
    <row r="2" ht="15.75" customHeight="1">
      <c r="A2" t="s">
        <v>1</v>
      </c>
      <c r="B2" s="3">
        <v>68.0</v>
      </c>
      <c r="C2" s="4">
        <f>B2</f>
        <v>68</v>
      </c>
      <c r="D2" s="4">
        <f>B2</f>
        <v>68</v>
      </c>
    </row>
    <row r="3" ht="15.75" customHeight="1">
      <c r="C3" s="5"/>
      <c r="D3" s="5"/>
    </row>
    <row r="4" ht="15.75" customHeight="1">
      <c r="A4" s="6" t="s">
        <v>2</v>
      </c>
      <c r="B4" s="7">
        <f t="shared" ref="B4:D4" si="1">1.9*B2</f>
        <v>129.2</v>
      </c>
      <c r="C4" s="7">
        <f t="shared" si="1"/>
        <v>129.2</v>
      </c>
      <c r="D4" s="7">
        <f t="shared" si="1"/>
        <v>129.2</v>
      </c>
    </row>
    <row r="5" ht="15.75" customHeight="1">
      <c r="A5" s="6" t="s">
        <v>3</v>
      </c>
      <c r="B5" s="8">
        <f t="shared" ref="B5:D5" si="2">B8/4</f>
        <v>308.38</v>
      </c>
      <c r="C5" s="8">
        <f t="shared" si="2"/>
        <v>183.38</v>
      </c>
      <c r="D5" s="8">
        <f t="shared" si="2"/>
        <v>383.38</v>
      </c>
    </row>
    <row r="6" ht="15.75" customHeight="1">
      <c r="A6" s="6" t="s">
        <v>4</v>
      </c>
      <c r="B6" s="9">
        <f t="shared" ref="B6:D6" si="3">0.4*2.2*B2</f>
        <v>59.84</v>
      </c>
      <c r="C6" s="9">
        <f t="shared" si="3"/>
        <v>59.84</v>
      </c>
      <c r="D6" s="9">
        <f t="shared" si="3"/>
        <v>59.84</v>
      </c>
    </row>
    <row r="7" ht="15.75" customHeight="1">
      <c r="C7" s="5"/>
      <c r="D7" s="5"/>
    </row>
    <row r="8" ht="15.75" customHeight="1">
      <c r="A8" t="s">
        <v>5</v>
      </c>
      <c r="B8" s="5">
        <f t="shared" ref="B8:D8" si="4">B1-(B4*4+B6*9)</f>
        <v>1233.52</v>
      </c>
      <c r="C8" s="5">
        <f t="shared" si="4"/>
        <v>733.52</v>
      </c>
      <c r="D8" s="5">
        <f t="shared" si="4"/>
        <v>1533.52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