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rio\"/>
    </mc:Choice>
  </mc:AlternateContent>
  <xr:revisionPtr revIDLastSave="0" documentId="8_{55D2D507-9135-40E9-91F4-2E01A0BAACA3}" xr6:coauthVersionLast="38" xr6:coauthVersionMax="38" xr10:uidLastSave="{00000000-0000-0000-0000-000000000000}"/>
  <bookViews>
    <workbookView xWindow="0" yWindow="0" windowWidth="15345" windowHeight="4470" xr2:uid="{FFC85295-B74E-49CB-B0BF-147237F2E002}"/>
  </bookViews>
  <sheets>
    <sheet name="Rep_diario" sheetId="2" r:id="rId1"/>
  </sheets>
  <externalReferences>
    <externalReference r:id="rId2"/>
  </externalReferences>
  <definedNames>
    <definedName name="_xlnm.Print_Area" localSheetId="0">Rep_diario!$A$1:$G$40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5" i="2"/>
  <c r="D5" i="2"/>
  <c r="E5" i="2"/>
  <c r="B7" i="2"/>
  <c r="C7" i="2"/>
  <c r="D7" i="2"/>
  <c r="E7" i="2"/>
  <c r="B8" i="2"/>
  <c r="C8" i="2"/>
  <c r="D8" i="2"/>
  <c r="E8" i="2"/>
  <c r="F8" i="2"/>
  <c r="C10" i="2"/>
  <c r="E10" i="2"/>
  <c r="C11" i="2"/>
  <c r="E11" i="2"/>
  <c r="C12" i="2"/>
  <c r="E12" i="2"/>
  <c r="B15" i="2"/>
  <c r="F15" i="2"/>
  <c r="G15" i="2"/>
  <c r="B16" i="2"/>
  <c r="C16" i="2"/>
  <c r="D16" i="2"/>
  <c r="E16" i="2"/>
  <c r="F16" i="2"/>
  <c r="G16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4" i="2"/>
  <c r="F24" i="2"/>
  <c r="G24" i="2"/>
  <c r="B25" i="2"/>
  <c r="C25" i="2"/>
  <c r="D25" i="2"/>
  <c r="E25" i="2"/>
  <c r="F25" i="2"/>
  <c r="G25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E33" i="2"/>
  <c r="B34" i="2"/>
  <c r="D34" i="2"/>
  <c r="E34" i="2"/>
  <c r="F34" i="2"/>
  <c r="G34" i="2"/>
  <c r="D35" i="2"/>
  <c r="E35" i="2"/>
  <c r="F35" i="2"/>
  <c r="D36" i="2"/>
  <c r="E36" i="2"/>
  <c r="F36" i="2"/>
  <c r="D37" i="2"/>
  <c r="E37" i="2"/>
  <c r="F37" i="2"/>
  <c r="D38" i="2"/>
  <c r="E38" i="2"/>
  <c r="F3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dd/mm/yy;@"/>
    <numFmt numFmtId="167" formatCode="[$-80A]d&quot; de &quot;mmmm&quot; de &quot;yyyy;@"/>
    <numFmt numFmtId="168" formatCode="[$-80A]dddd\,\ dd&quot; de &quot;mmmm&quot; de &quot;yyyy;@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scheme val="minor"/>
    </font>
    <font>
      <sz val="12"/>
      <color theme="3" tint="0.39997558519241921"/>
      <name val="Calibri"/>
      <scheme val="minor"/>
    </font>
    <font>
      <sz val="12"/>
      <color theme="3"/>
      <name val="Calibri"/>
      <scheme val="minor"/>
    </font>
    <font>
      <sz val="12"/>
      <color theme="0" tint="-0.499984740745262"/>
      <name val="Calibri"/>
      <scheme val="minor"/>
    </font>
    <font>
      <b/>
      <sz val="14"/>
      <color theme="0" tint="-0.499984740745262"/>
      <name val="Calibri"/>
      <scheme val="minor"/>
    </font>
    <font>
      <sz val="16"/>
      <color theme="3" tint="0.39997558519241921"/>
      <name val="Calibri"/>
      <scheme val="minor"/>
    </font>
    <font>
      <b/>
      <sz val="16"/>
      <color theme="3"/>
      <name val="Calibri"/>
      <scheme val="minor"/>
    </font>
    <font>
      <sz val="16"/>
      <color theme="0" tint="-0.499984740745262"/>
      <name val="Calibri"/>
      <scheme val="minor"/>
    </font>
    <font>
      <sz val="14"/>
      <color theme="0" tint="-0.499984740745262"/>
      <name val="Calibri"/>
      <scheme val="minor"/>
    </font>
    <font>
      <sz val="12"/>
      <name val="Calibri"/>
      <scheme val="minor"/>
    </font>
    <font>
      <b/>
      <sz val="14"/>
      <color theme="0" tint="-0.34998626667073579"/>
      <name val="Calibri"/>
      <scheme val="minor"/>
    </font>
    <font>
      <sz val="22"/>
      <color theme="3"/>
      <name val="Calibri"/>
      <scheme val="minor"/>
    </font>
    <font>
      <sz val="14"/>
      <color theme="0" tint="-0.34998626667073579"/>
      <name val="Calibri"/>
      <scheme val="minor"/>
    </font>
    <font>
      <sz val="18"/>
      <color theme="1"/>
      <name val="Calibri"/>
      <scheme val="minor"/>
    </font>
    <font>
      <b/>
      <sz val="14"/>
      <color theme="0"/>
      <name val="Calibri"/>
      <scheme val="minor"/>
    </font>
    <font>
      <sz val="16"/>
      <color theme="3"/>
      <name val="Calibri"/>
      <scheme val="minor"/>
    </font>
    <font>
      <b/>
      <sz val="20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Alignment="1">
      <alignment vertical="center" wrapText="1"/>
    </xf>
    <xf numFmtId="9" fontId="3" fillId="0" borderId="0" xfId="2" applyFont="1" applyAlignment="1">
      <alignment horizontal="center" vertical="center"/>
    </xf>
    <xf numFmtId="165" fontId="4" fillId="0" borderId="0" xfId="3" applyNumberFormat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6" fillId="0" borderId="0" xfId="1" applyFont="1" applyAlignment="1">
      <alignment horizontal="right" vertical="center"/>
    </xf>
    <xf numFmtId="0" fontId="7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65" fontId="8" fillId="0" borderId="0" xfId="3" applyNumberFormat="1" applyFont="1" applyAlignment="1">
      <alignment vertical="center"/>
    </xf>
    <xf numFmtId="0" fontId="9" fillId="0" borderId="0" xfId="1" applyFont="1" applyAlignment="1">
      <alignment vertical="center" wrapText="1"/>
    </xf>
    <xf numFmtId="0" fontId="10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11" fillId="0" borderId="0" xfId="1" applyFont="1" applyAlignment="1">
      <alignment horizontal="right" vertical="center"/>
    </xf>
    <xf numFmtId="0" fontId="5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" fillId="0" borderId="0" xfId="1" applyAlignment="1">
      <alignment horizontal="left" vertical="center"/>
    </xf>
    <xf numFmtId="0" fontId="13" fillId="0" borderId="0" xfId="1" applyFont="1" applyAlignment="1">
      <alignment horizontal="left" vertical="center"/>
    </xf>
    <xf numFmtId="9" fontId="1" fillId="0" borderId="0" xfId="2" applyFont="1" applyAlignment="1">
      <alignment horizontal="center" vertical="center"/>
    </xf>
    <xf numFmtId="165" fontId="2" fillId="0" borderId="0" xfId="3" applyNumberFormat="1" applyFont="1" applyAlignment="1">
      <alignment vertical="center"/>
    </xf>
    <xf numFmtId="165" fontId="14" fillId="0" borderId="0" xfId="3" applyNumberFormat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0" fillId="0" borderId="0" xfId="1" applyFont="1" applyAlignment="1">
      <alignment vertical="top" wrapText="1"/>
    </xf>
    <xf numFmtId="0" fontId="10" fillId="0" borderId="0" xfId="1" applyFont="1" applyAlignment="1">
      <alignment horizontal="right" vertical="top" wrapText="1"/>
    </xf>
    <xf numFmtId="0" fontId="10" fillId="0" borderId="0" xfId="1" applyFont="1" applyAlignment="1">
      <alignment horizontal="center" vertical="top" wrapText="1"/>
    </xf>
    <xf numFmtId="0" fontId="16" fillId="0" borderId="0" xfId="1" applyFont="1" applyAlignment="1"/>
    <xf numFmtId="0" fontId="10" fillId="0" borderId="0" xfId="1" applyFont="1" applyAlignment="1">
      <alignment horizontal="left" wrapText="1"/>
    </xf>
    <xf numFmtId="0" fontId="13" fillId="0" borderId="0" xfId="1" applyFont="1" applyAlignment="1">
      <alignment horizontal="center" vertical="center"/>
    </xf>
    <xf numFmtId="166" fontId="1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7" fontId="1" fillId="0" borderId="0" xfId="1" applyNumberFormat="1"/>
    <xf numFmtId="14" fontId="1" fillId="0" borderId="0" xfId="1" applyNumberFormat="1"/>
    <xf numFmtId="168" fontId="18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right" vertical="center"/>
    </xf>
  </cellXfs>
  <cellStyles count="4">
    <cellStyle name="Millares 2" xfId="3" xr:uid="{FBCABD1B-636B-4DD2-B9DF-23C3EAA8DFCE}"/>
    <cellStyle name="Normal" xfId="0" builtinId="0"/>
    <cellStyle name="Normal 2" xfId="1" xr:uid="{8A89BD04-D5F6-4D46-BEA6-4E2EDF641C05}"/>
    <cellStyle name="Porcentaje 2" xfId="2" xr:uid="{68A3AC4E-CABB-4C26-8D6A-4871814B6D12}"/>
  </cellStyles>
  <dxfs count="12"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749300</xdr:colOff>
      <xdr:row>1</xdr:row>
      <xdr:rowOff>85969</xdr:rowOff>
    </xdr:from>
    <xdr:ext cx="2914650" cy="587130"/>
    <xdr:pic>
      <xdr:nvPicPr>
        <xdr:cNvPr id="2" name="Imagen 1">
          <a:extLst>
            <a:ext uri="{FF2B5EF4-FFF2-40B4-BE49-F238E27FC236}">
              <a16:creationId xmlns:a16="http://schemas.microsoft.com/office/drawing/2014/main" id="{E96B7D4B-1155-48DA-9F0E-85C4DBA1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" y="285994"/>
          <a:ext cx="2914650" cy="58713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iario"/>
      <sheetName val="Usuarios"/>
      <sheetName val="Contenidos"/>
      <sheetName val="Fuentes de tráfico"/>
    </sheetNames>
    <sheetDataSet>
      <sheetData sheetId="0">
        <row r="3">
          <cell r="F3" t="str">
            <v>Reporte diario</v>
          </cell>
        </row>
        <row r="5">
          <cell r="C5">
            <v>43411</v>
          </cell>
        </row>
        <row r="7">
          <cell r="B7" t="str">
            <v xml:space="preserve">En conjunto, los pageviews y usuarios del día están </v>
          </cell>
          <cell r="E7" t="str">
            <v>por abajo del promedio</v>
          </cell>
        </row>
        <row r="8">
          <cell r="B8" t="str">
            <v>en comparación con los últimos cuatro Wednesday</v>
          </cell>
        </row>
        <row r="10">
          <cell r="C10" t="str">
            <v>pageviews</v>
          </cell>
          <cell r="E10" t="str">
            <v>usuarios</v>
          </cell>
        </row>
        <row r="11">
          <cell r="C11">
            <v>1953721</v>
          </cell>
          <cell r="E11">
            <v>577868</v>
          </cell>
        </row>
        <row r="12">
          <cell r="C12">
            <v>5.03775871785173E-2</v>
          </cell>
          <cell r="E12">
            <v>-0.14767429585995417</v>
          </cell>
        </row>
        <row r="15">
          <cell r="B15" t="str">
            <v>Las notas más leídas del día fueron:</v>
          </cell>
          <cell r="F15" t="str">
            <v>Pageviews</v>
          </cell>
          <cell r="G15" t="str">
            <v>Fuente principal</v>
          </cell>
        </row>
        <row r="16">
          <cell r="B16" t="str">
            <v>Carambola deja al menos 9 muertos en la México-Toluca</v>
          </cell>
          <cell r="F16">
            <v>35313</v>
          </cell>
          <cell r="G16" t="str">
            <v>Google</v>
          </cell>
        </row>
        <row r="18">
          <cell r="B18" t="str">
            <v>Miss BumBum acaba en pleito: concursantes pelean por el primer lugar</v>
          </cell>
          <cell r="F18">
            <v>32745</v>
          </cell>
          <cell r="G18" t="str">
            <v>Google</v>
          </cell>
        </row>
        <row r="19">
          <cell r="B19" t="str">
            <v>El Chapo' pide que lo dejen abrazar a Emma Coronel</v>
          </cell>
          <cell r="F19">
            <v>19491</v>
          </cell>
          <cell r="G19" t="str">
            <v>Facebook IA</v>
          </cell>
        </row>
        <row r="20">
          <cell r="B20" t="str">
            <v>Televisa ayudó a Calderón y Peña en elecciones: De la Reguera a Loret y Micha</v>
          </cell>
          <cell r="F20">
            <v>15267</v>
          </cell>
          <cell r="G20" t="str">
            <v>Facebook IA</v>
          </cell>
        </row>
        <row r="21">
          <cell r="B21" t="str">
            <v>Chofer trabaja 12 horas con su esposa que tiene Alzheimer</v>
          </cell>
          <cell r="F21">
            <v>14754</v>
          </cell>
          <cell r="G21" t="str">
            <v>Facebook IA</v>
          </cell>
        </row>
        <row r="24">
          <cell r="B24" t="str">
            <v>Las firmas más leídas del día fueron:</v>
          </cell>
          <cell r="F24" t="str">
            <v>Pageviews</v>
          </cell>
          <cell r="G24" t="str">
            <v>Fuente principal</v>
          </cell>
        </row>
        <row r="25">
          <cell r="B25" t="str">
            <v>Ni solo ni fracasado, el revire  /  Joaquín López-Dóriga</v>
          </cell>
          <cell r="F25">
            <v>36993</v>
          </cell>
          <cell r="G25" t="str">
            <v>Google</v>
          </cell>
        </row>
        <row r="27">
          <cell r="B27" t="str">
            <v>Pasa todo, pero “no pasa nada”  /  Carlos Marín</v>
          </cell>
          <cell r="F27">
            <v>27840</v>
          </cell>
          <cell r="G27" t="str">
            <v>Google</v>
          </cell>
        </row>
        <row r="28">
          <cell r="B28" t="str">
            <v>Maduro en México: la toxina  /  Héctor Aguilar Camín</v>
          </cell>
          <cell r="F28">
            <v>16163</v>
          </cell>
          <cell r="G28" t="str">
            <v>Google</v>
          </cell>
        </row>
        <row r="29">
          <cell r="B29" t="str">
            <v>Cien universidades  /  Gil Gamés</v>
          </cell>
          <cell r="F29">
            <v>10798</v>
          </cell>
          <cell r="G29" t="str">
            <v>Google</v>
          </cell>
        </row>
        <row r="30">
          <cell r="B30" t="str">
            <v>Cada uno su Cutzamala  /  Carlos Puig</v>
          </cell>
          <cell r="F30">
            <v>10124</v>
          </cell>
          <cell r="G30" t="str">
            <v>Google</v>
          </cell>
        </row>
        <row r="33">
          <cell r="E33" t="str">
            <v>Usuarios</v>
          </cell>
        </row>
        <row r="34">
          <cell r="B34" t="str">
            <v>La principal fuente de trafico fue:</v>
          </cell>
          <cell r="D34" t="str">
            <v>Google</v>
          </cell>
          <cell r="E34">
            <v>206604</v>
          </cell>
          <cell r="F34">
            <v>-0.17333159086948946</v>
          </cell>
          <cell r="G34" t="str">
            <v>por abajo del mismo día de la semana anterior</v>
          </cell>
        </row>
        <row r="35">
          <cell r="D35" t="str">
            <v>Directo</v>
          </cell>
          <cell r="E35">
            <v>146259</v>
          </cell>
          <cell r="F35">
            <v>-0.45396180747851417</v>
          </cell>
        </row>
        <row r="36">
          <cell r="D36" t="str">
            <v>Facebook IA</v>
          </cell>
          <cell r="E36">
            <v>134955</v>
          </cell>
          <cell r="F36">
            <v>-0.10057426549590605</v>
          </cell>
        </row>
        <row r="37">
          <cell r="D37" t="str">
            <v>Twitter</v>
          </cell>
          <cell r="E37">
            <v>32314</v>
          </cell>
          <cell r="F37">
            <v>6.1892678096181226E-3</v>
          </cell>
        </row>
        <row r="38">
          <cell r="D38" t="str">
            <v>Google News</v>
          </cell>
          <cell r="E38">
            <v>2725</v>
          </cell>
          <cell r="F38">
            <v>-1.8825688073394495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F4B0-5F97-48F4-A3B0-37E239FB1FBE}">
  <dimension ref="A1:J51"/>
  <sheetViews>
    <sheetView tabSelected="1" workbookViewId="0">
      <selection activeCell="C5" sqref="C5:E5"/>
    </sheetView>
  </sheetViews>
  <sheetFormatPr baseColWidth="10" defaultRowHeight="15.75" x14ac:dyDescent="0.25"/>
  <cols>
    <col min="1" max="1" width="7.42578125" style="1" customWidth="1"/>
    <col min="2" max="3" width="25.28515625" style="1" customWidth="1"/>
    <col min="4" max="4" width="14.140625" style="1" customWidth="1"/>
    <col min="5" max="5" width="18.85546875" style="1" customWidth="1"/>
    <col min="6" max="6" width="15" style="1" customWidth="1"/>
    <col min="7" max="7" width="24.42578125" style="1" customWidth="1"/>
    <col min="8" max="9" width="11.42578125" style="1"/>
    <col min="10" max="10" width="32.7109375" style="1" bestFit="1" customWidth="1"/>
    <col min="11" max="16384" width="11.42578125" style="1"/>
  </cols>
  <sheetData>
    <row r="1" spans="1:10" x14ac:dyDescent="0.25">
      <c r="A1" s="2"/>
      <c r="B1" s="3"/>
      <c r="C1" s="3"/>
      <c r="D1" s="3"/>
      <c r="E1" s="3"/>
      <c r="F1" s="3"/>
      <c r="G1" s="3"/>
    </row>
    <row r="2" spans="1:10" x14ac:dyDescent="0.25">
      <c r="A2" s="2"/>
      <c r="B2" s="3"/>
      <c r="C2" s="3"/>
      <c r="D2" s="3"/>
      <c r="E2" s="3"/>
      <c r="F2" s="3"/>
      <c r="G2" s="3"/>
    </row>
    <row r="3" spans="1:10" ht="26.25" x14ac:dyDescent="0.25">
      <c r="A3" s="2"/>
      <c r="B3" s="3"/>
      <c r="C3" s="3"/>
      <c r="D3" s="3"/>
      <c r="F3" s="41" t="str">
        <f>'[1]Reporte Diario'!F3</f>
        <v>Reporte diario</v>
      </c>
      <c r="G3" s="3"/>
    </row>
    <row r="4" spans="1:10" x14ac:dyDescent="0.25">
      <c r="A4" s="2"/>
      <c r="B4" s="3"/>
      <c r="C4" s="3"/>
      <c r="D4" s="3"/>
      <c r="E4" s="3"/>
      <c r="F4" s="3"/>
      <c r="G4" s="3"/>
    </row>
    <row r="5" spans="1:10" ht="21" x14ac:dyDescent="0.25">
      <c r="A5" s="2"/>
      <c r="B5" s="3"/>
      <c r="C5" s="40">
        <f ca="1">'[1]Reporte Diario'!C5</f>
        <v>43411</v>
      </c>
      <c r="D5" s="40">
        <f>'[1]Reporte Diario'!D5</f>
        <v>0</v>
      </c>
      <c r="E5" s="40">
        <f>'[1]Reporte Diario'!E5</f>
        <v>0</v>
      </c>
      <c r="F5" s="3"/>
      <c r="G5" s="3"/>
      <c r="H5" s="39"/>
      <c r="I5" s="39"/>
      <c r="J5" s="38"/>
    </row>
    <row r="6" spans="1:10" ht="18.75" x14ac:dyDescent="0.25">
      <c r="A6" s="2"/>
      <c r="B6" s="3"/>
      <c r="C6" s="37"/>
      <c r="D6" s="36"/>
      <c r="E6" s="35"/>
      <c r="F6" s="3"/>
      <c r="G6" s="3"/>
    </row>
    <row r="7" spans="1:10" ht="24.95" customHeight="1" x14ac:dyDescent="0.35">
      <c r="A7" s="2"/>
      <c r="B7" s="34" t="str">
        <f>'[1]Reporte Diario'!B7</f>
        <v xml:space="preserve">En conjunto, los pageviews y usuarios del día están </v>
      </c>
      <c r="C7" s="34">
        <f>'[1]Reporte Diario'!C7</f>
        <v>0</v>
      </c>
      <c r="D7" s="34">
        <f>'[1]Reporte Diario'!D7</f>
        <v>0</v>
      </c>
      <c r="E7" s="33" t="str">
        <f ca="1">'[1]Reporte Diario'!E7</f>
        <v>por abajo del promedio</v>
      </c>
      <c r="F7" s="30"/>
      <c r="G7" s="3"/>
    </row>
    <row r="8" spans="1:10" ht="20.100000000000001" customHeight="1" x14ac:dyDescent="0.25">
      <c r="A8" s="2"/>
      <c r="B8" s="32" t="str">
        <f ca="1">'[1]Reporte Diario'!B8</f>
        <v>en comparación con los últimos cuatro Wednesday</v>
      </c>
      <c r="C8" s="32">
        <f>'[1]Reporte Diario'!C8</f>
        <v>0</v>
      </c>
      <c r="D8" s="32">
        <f>'[1]Reporte Diario'!D8</f>
        <v>0</v>
      </c>
      <c r="E8" s="32">
        <f>'[1]Reporte Diario'!E8</f>
        <v>0</v>
      </c>
      <c r="F8" s="32">
        <f>'[1]Reporte Diario'!F8</f>
        <v>0</v>
      </c>
      <c r="G8" s="3"/>
    </row>
    <row r="9" spans="1:10" ht="21" x14ac:dyDescent="0.25">
      <c r="A9" s="2"/>
      <c r="B9" s="31"/>
      <c r="C9" s="31"/>
      <c r="D9" s="31"/>
      <c r="E9" s="3"/>
      <c r="F9" s="30"/>
      <c r="G9" s="3"/>
    </row>
    <row r="10" spans="1:10" ht="18.75" x14ac:dyDescent="0.25">
      <c r="A10" s="2"/>
      <c r="B10" s="3"/>
      <c r="C10" s="28" t="str">
        <f>'[1]Reporte Diario'!C10</f>
        <v>pageviews</v>
      </c>
      <c r="D10" s="29"/>
      <c r="E10" s="28" t="str">
        <f>'[1]Reporte Diario'!E10</f>
        <v>usuarios</v>
      </c>
      <c r="F10" s="3"/>
      <c r="G10" s="22"/>
    </row>
    <row r="11" spans="1:10" ht="28.5" x14ac:dyDescent="0.25">
      <c r="A11" s="2"/>
      <c r="B11" s="26"/>
      <c r="C11" s="27">
        <f ca="1">'[1]Reporte Diario'!C11</f>
        <v>1953721</v>
      </c>
      <c r="D11" s="27"/>
      <c r="E11" s="27">
        <f ca="1">'[1]Reporte Diario'!E11</f>
        <v>577868</v>
      </c>
      <c r="F11" s="26"/>
      <c r="G11" s="22"/>
    </row>
    <row r="12" spans="1:10" x14ac:dyDescent="0.25">
      <c r="A12" s="2"/>
      <c r="B12" s="3"/>
      <c r="C12" s="25">
        <f ca="1">'[1]Reporte Diario'!C12</f>
        <v>5.03775871785173E-2</v>
      </c>
      <c r="D12" s="4"/>
      <c r="E12" s="25">
        <f ca="1">'[1]Reporte Diario'!E12</f>
        <v>-0.14767429585995417</v>
      </c>
      <c r="F12" s="3"/>
      <c r="G12" s="22"/>
    </row>
    <row r="13" spans="1:10" x14ac:dyDescent="0.25">
      <c r="A13" s="2"/>
      <c r="B13" s="3"/>
      <c r="C13" s="3"/>
      <c r="D13" s="3"/>
      <c r="E13" s="3"/>
      <c r="F13" s="3"/>
      <c r="G13" s="22"/>
    </row>
    <row r="14" spans="1:10" ht="18.75" x14ac:dyDescent="0.25">
      <c r="A14" s="2"/>
      <c r="B14" s="24"/>
      <c r="C14" s="3"/>
      <c r="D14" s="3"/>
      <c r="E14" s="3"/>
      <c r="F14" s="3"/>
      <c r="G14" s="22"/>
    </row>
    <row r="15" spans="1:10" ht="21" x14ac:dyDescent="0.25">
      <c r="A15" s="2"/>
      <c r="B15" s="14" t="str">
        <f>'[1]Reporte Diario'!B15</f>
        <v>Las notas más leídas del día fueron:</v>
      </c>
      <c r="C15" s="3"/>
      <c r="D15" s="3"/>
      <c r="E15" s="3"/>
      <c r="F15" s="16" t="str">
        <f>'[1]Reporte Diario'!F15</f>
        <v>Pageviews</v>
      </c>
      <c r="G15" s="9" t="str">
        <f>'[1]Reporte Diario'!G15</f>
        <v>Fuente principal</v>
      </c>
    </row>
    <row r="16" spans="1:10" ht="20.100000000000001" customHeight="1" x14ac:dyDescent="0.25">
      <c r="A16" s="2"/>
      <c r="B16" s="21" t="str">
        <f ca="1">'[1]Reporte Diario'!B16</f>
        <v>Carambola deja al menos 9 muertos en la México-Toluca</v>
      </c>
      <c r="C16" s="21">
        <f>'[1]Reporte Diario'!C16</f>
        <v>0</v>
      </c>
      <c r="D16" s="21">
        <f>'[1]Reporte Diario'!D16</f>
        <v>0</v>
      </c>
      <c r="E16" s="21">
        <f>'[1]Reporte Diario'!E16</f>
        <v>0</v>
      </c>
      <c r="F16" s="12">
        <f ca="1">'[1]Reporte Diario'!F16</f>
        <v>35313</v>
      </c>
      <c r="G16" s="18" t="str">
        <f ca="1">'[1]Reporte Diario'!G16</f>
        <v>Google</v>
      </c>
    </row>
    <row r="17" spans="1:7" ht="21" x14ac:dyDescent="0.25">
      <c r="A17" s="2"/>
      <c r="B17" s="14"/>
      <c r="C17" s="20"/>
      <c r="D17" s="20"/>
      <c r="E17" s="20"/>
      <c r="F17" s="12"/>
      <c r="G17" s="18"/>
    </row>
    <row r="18" spans="1:7" ht="18" customHeight="1" x14ac:dyDescent="0.25">
      <c r="A18" s="2"/>
      <c r="B18" s="19" t="str">
        <f ca="1">'[1]Reporte Diario'!B18</f>
        <v>Miss BumBum acaba en pleito: concursantes pelean por el primer lugar</v>
      </c>
      <c r="C18" s="19">
        <f>'[1]Reporte Diario'!C18</f>
        <v>0</v>
      </c>
      <c r="D18" s="19">
        <f>'[1]Reporte Diario'!D18</f>
        <v>0</v>
      </c>
      <c r="E18" s="19">
        <f>'[1]Reporte Diario'!E18</f>
        <v>0</v>
      </c>
      <c r="F18" s="7">
        <f ca="1">'[1]Reporte Diario'!F18</f>
        <v>32745</v>
      </c>
      <c r="G18" s="18" t="str">
        <f ca="1">'[1]Reporte Diario'!G18</f>
        <v>Google</v>
      </c>
    </row>
    <row r="19" spans="1:7" ht="18" customHeight="1" x14ac:dyDescent="0.25">
      <c r="A19" s="2"/>
      <c r="B19" s="19" t="str">
        <f ca="1">'[1]Reporte Diario'!B19</f>
        <v>El Chapo' pide que lo dejen abrazar a Emma Coronel</v>
      </c>
      <c r="C19" s="19">
        <f>'[1]Reporte Diario'!C19</f>
        <v>0</v>
      </c>
      <c r="D19" s="19">
        <f>'[1]Reporte Diario'!D19</f>
        <v>0</v>
      </c>
      <c r="E19" s="19">
        <f>'[1]Reporte Diario'!E19</f>
        <v>0</v>
      </c>
      <c r="F19" s="7">
        <f ca="1">'[1]Reporte Diario'!F19</f>
        <v>19491</v>
      </c>
      <c r="G19" s="18" t="str">
        <f ca="1">'[1]Reporte Diario'!G19</f>
        <v>Facebook IA</v>
      </c>
    </row>
    <row r="20" spans="1:7" ht="18" customHeight="1" x14ac:dyDescent="0.25">
      <c r="A20" s="2"/>
      <c r="B20" s="19" t="str">
        <f ca="1">'[1]Reporte Diario'!B20</f>
        <v>Televisa ayudó a Calderón y Peña en elecciones: De la Reguera a Loret y Micha</v>
      </c>
      <c r="C20" s="19">
        <f>'[1]Reporte Diario'!C20</f>
        <v>0</v>
      </c>
      <c r="D20" s="19">
        <f>'[1]Reporte Diario'!D20</f>
        <v>0</v>
      </c>
      <c r="E20" s="19">
        <f>'[1]Reporte Diario'!E20</f>
        <v>0</v>
      </c>
      <c r="F20" s="7">
        <f ca="1">'[1]Reporte Diario'!F20</f>
        <v>15267</v>
      </c>
      <c r="G20" s="18" t="str">
        <f ca="1">'[1]Reporte Diario'!G20</f>
        <v>Facebook IA</v>
      </c>
    </row>
    <row r="21" spans="1:7" ht="18" customHeight="1" x14ac:dyDescent="0.25">
      <c r="A21" s="2"/>
      <c r="B21" s="19" t="str">
        <f ca="1">'[1]Reporte Diario'!B21</f>
        <v>Chofer trabaja 12 horas con su esposa que tiene Alzheimer</v>
      </c>
      <c r="C21" s="19">
        <f>'[1]Reporte Diario'!C21</f>
        <v>0</v>
      </c>
      <c r="D21" s="19">
        <f>'[1]Reporte Diario'!D21</f>
        <v>0</v>
      </c>
      <c r="E21" s="19">
        <f>'[1]Reporte Diario'!E21</f>
        <v>0</v>
      </c>
      <c r="F21" s="7">
        <f ca="1">'[1]Reporte Diario'!F21</f>
        <v>14754</v>
      </c>
      <c r="G21" s="18" t="str">
        <f ca="1">'[1]Reporte Diario'!G21</f>
        <v>Facebook IA</v>
      </c>
    </row>
    <row r="22" spans="1:7" x14ac:dyDescent="0.25">
      <c r="A22" s="2"/>
      <c r="B22" s="23"/>
      <c r="C22" s="23"/>
      <c r="D22" s="23"/>
      <c r="E22" s="23"/>
      <c r="F22" s="3"/>
      <c r="G22" s="22"/>
    </row>
    <row r="23" spans="1:7" x14ac:dyDescent="0.25">
      <c r="A23" s="2"/>
      <c r="B23" s="3"/>
      <c r="C23" s="3"/>
      <c r="D23" s="3"/>
      <c r="E23" s="3"/>
      <c r="F23" s="3"/>
      <c r="G23" s="2"/>
    </row>
    <row r="24" spans="1:7" ht="21" x14ac:dyDescent="0.25">
      <c r="A24" s="2"/>
      <c r="B24" s="14" t="str">
        <f>'[1]Reporte Diario'!B24</f>
        <v>Las firmas más leídas del día fueron:</v>
      </c>
      <c r="C24" s="3"/>
      <c r="D24" s="3"/>
      <c r="E24" s="3"/>
      <c r="F24" s="16" t="str">
        <f>'[1]Reporte Diario'!F24</f>
        <v>Pageviews</v>
      </c>
      <c r="G24" s="9" t="str">
        <f>'[1]Reporte Diario'!G24</f>
        <v>Fuente principal</v>
      </c>
    </row>
    <row r="25" spans="1:7" ht="20.100000000000001" customHeight="1" x14ac:dyDescent="0.25">
      <c r="A25" s="2"/>
      <c r="B25" s="21" t="str">
        <f ca="1">'[1]Reporte Diario'!B25</f>
        <v>Ni solo ni fracasado, el revire  /  Joaquín López-Dóriga</v>
      </c>
      <c r="C25" s="21">
        <f>'[1]Reporte Diario'!C25</f>
        <v>0</v>
      </c>
      <c r="D25" s="21">
        <f>'[1]Reporte Diario'!D25</f>
        <v>0</v>
      </c>
      <c r="E25" s="21">
        <f>'[1]Reporte Diario'!E25</f>
        <v>0</v>
      </c>
      <c r="F25" s="12">
        <f ca="1">'[1]Reporte Diario'!F25</f>
        <v>36993</v>
      </c>
      <c r="G25" s="18" t="str">
        <f ca="1">'[1]Reporte Diario'!G25</f>
        <v>Google</v>
      </c>
    </row>
    <row r="26" spans="1:7" ht="21" x14ac:dyDescent="0.25">
      <c r="A26" s="2"/>
      <c r="B26" s="14"/>
      <c r="C26" s="20"/>
      <c r="D26" s="20"/>
      <c r="E26" s="20"/>
      <c r="F26" s="12"/>
      <c r="G26" s="18"/>
    </row>
    <row r="27" spans="1:7" ht="18" customHeight="1" x14ac:dyDescent="0.25">
      <c r="A27" s="2"/>
      <c r="B27" s="19" t="str">
        <f ca="1">'[1]Reporte Diario'!B27</f>
        <v>Pasa todo, pero “no pasa nada”  /  Carlos Marín</v>
      </c>
      <c r="C27" s="19">
        <f>'[1]Reporte Diario'!C27</f>
        <v>0</v>
      </c>
      <c r="D27" s="19">
        <f>'[1]Reporte Diario'!D27</f>
        <v>0</v>
      </c>
      <c r="E27" s="19">
        <f>'[1]Reporte Diario'!E27</f>
        <v>0</v>
      </c>
      <c r="F27" s="7">
        <f ca="1">'[1]Reporte Diario'!F27</f>
        <v>27840</v>
      </c>
      <c r="G27" s="18" t="str">
        <f ca="1">'[1]Reporte Diario'!G27</f>
        <v>Google</v>
      </c>
    </row>
    <row r="28" spans="1:7" ht="18" customHeight="1" x14ac:dyDescent="0.25">
      <c r="A28" s="2"/>
      <c r="B28" s="19" t="str">
        <f ca="1">'[1]Reporte Diario'!B28</f>
        <v>Maduro en México: la toxina  /  Héctor Aguilar Camín</v>
      </c>
      <c r="C28" s="19">
        <f>'[1]Reporte Diario'!C28</f>
        <v>0</v>
      </c>
      <c r="D28" s="19">
        <f>'[1]Reporte Diario'!D28</f>
        <v>0</v>
      </c>
      <c r="E28" s="19">
        <f>'[1]Reporte Diario'!E28</f>
        <v>0</v>
      </c>
      <c r="F28" s="7">
        <f ca="1">'[1]Reporte Diario'!F28</f>
        <v>16163</v>
      </c>
      <c r="G28" s="18" t="str">
        <f ca="1">'[1]Reporte Diario'!G28</f>
        <v>Google</v>
      </c>
    </row>
    <row r="29" spans="1:7" ht="18" customHeight="1" x14ac:dyDescent="0.25">
      <c r="A29" s="2"/>
      <c r="B29" s="19" t="str">
        <f ca="1">'[1]Reporte Diario'!B29</f>
        <v>Cien universidades  /  Gil Gamés</v>
      </c>
      <c r="C29" s="19">
        <f>'[1]Reporte Diario'!C29</f>
        <v>0</v>
      </c>
      <c r="D29" s="19">
        <f>'[1]Reporte Diario'!D29</f>
        <v>0</v>
      </c>
      <c r="E29" s="19">
        <f>'[1]Reporte Diario'!E29</f>
        <v>0</v>
      </c>
      <c r="F29" s="7">
        <f ca="1">'[1]Reporte Diario'!F29</f>
        <v>10798</v>
      </c>
      <c r="G29" s="18" t="str">
        <f ca="1">'[1]Reporte Diario'!G29</f>
        <v>Google</v>
      </c>
    </row>
    <row r="30" spans="1:7" ht="18" customHeight="1" x14ac:dyDescent="0.25">
      <c r="A30" s="2"/>
      <c r="B30" s="19" t="str">
        <f ca="1">'[1]Reporte Diario'!B30</f>
        <v>Cada uno su Cutzamala  /  Carlos Puig</v>
      </c>
      <c r="C30" s="19">
        <f>'[1]Reporte Diario'!C30</f>
        <v>0</v>
      </c>
      <c r="D30" s="19">
        <f>'[1]Reporte Diario'!D30</f>
        <v>0</v>
      </c>
      <c r="E30" s="19">
        <f>'[1]Reporte Diario'!E30</f>
        <v>0</v>
      </c>
      <c r="F30" s="7">
        <f ca="1">'[1]Reporte Diario'!F30</f>
        <v>10124</v>
      </c>
      <c r="G30" s="18" t="str">
        <f ca="1">'[1]Reporte Diario'!G30</f>
        <v>Google</v>
      </c>
    </row>
    <row r="31" spans="1:7" ht="18.75" x14ac:dyDescent="0.25">
      <c r="A31" s="2"/>
      <c r="B31" s="3"/>
      <c r="C31" s="3"/>
      <c r="D31" s="3"/>
      <c r="E31" s="3"/>
      <c r="F31" s="3"/>
      <c r="G31" s="17"/>
    </row>
    <row r="32" spans="1:7" ht="18.75" x14ac:dyDescent="0.25">
      <c r="A32" s="2"/>
      <c r="B32" s="3"/>
      <c r="C32" s="3"/>
      <c r="D32" s="3"/>
      <c r="E32" s="3"/>
      <c r="F32" s="3"/>
      <c r="G32" s="15"/>
    </row>
    <row r="33" spans="1:7" ht="18.75" x14ac:dyDescent="0.25">
      <c r="A33" s="2"/>
      <c r="B33" s="3"/>
      <c r="C33" s="3"/>
      <c r="D33" s="3"/>
      <c r="E33" s="16" t="str">
        <f>'[1]Reporte Diario'!E33</f>
        <v>Usuarios</v>
      </c>
      <c r="F33" s="3"/>
      <c r="G33" s="15"/>
    </row>
    <row r="34" spans="1:7" ht="31.5" x14ac:dyDescent="0.25">
      <c r="A34" s="2"/>
      <c r="B34" s="14" t="str">
        <f>'[1]Reporte Diario'!B34</f>
        <v>La principal fuente de trafico fue:</v>
      </c>
      <c r="C34" s="3"/>
      <c r="D34" s="13" t="str">
        <f ca="1">'[1]Reporte Diario'!D34</f>
        <v>Google</v>
      </c>
      <c r="E34" s="12">
        <f ca="1">'[1]Reporte Diario'!E34</f>
        <v>206604</v>
      </c>
      <c r="F34" s="6">
        <f ca="1">'[1]Reporte Diario'!F34</f>
        <v>-0.17333159086948946</v>
      </c>
      <c r="G34" s="11" t="str">
        <f ca="1">'[1]Reporte Diario'!G34</f>
        <v>por abajo del mismo día de la semana anterior</v>
      </c>
    </row>
    <row r="35" spans="1:7" ht="18.75" x14ac:dyDescent="0.25">
      <c r="A35" s="2"/>
      <c r="B35" s="10"/>
      <c r="C35" s="9"/>
      <c r="D35" s="8" t="str">
        <f ca="1">'[1]Reporte Diario'!D35</f>
        <v>Directo</v>
      </c>
      <c r="E35" s="7">
        <f ca="1">'[1]Reporte Diario'!E35</f>
        <v>146259</v>
      </c>
      <c r="F35" s="6">
        <f ca="1">'[1]Reporte Diario'!F35</f>
        <v>-0.45396180747851417</v>
      </c>
      <c r="G35" s="3"/>
    </row>
    <row r="36" spans="1:7" ht="18.75" x14ac:dyDescent="0.25">
      <c r="A36" s="2"/>
      <c r="B36" s="3"/>
      <c r="C36" s="4"/>
      <c r="D36" s="8" t="str">
        <f ca="1">'[1]Reporte Diario'!D36</f>
        <v>Facebook IA</v>
      </c>
      <c r="E36" s="7">
        <f ca="1">'[1]Reporte Diario'!E36</f>
        <v>134955</v>
      </c>
      <c r="F36" s="6">
        <f ca="1">'[1]Reporte Diario'!F36</f>
        <v>-0.10057426549590605</v>
      </c>
      <c r="G36" s="3"/>
    </row>
    <row r="37" spans="1:7" ht="18.75" x14ac:dyDescent="0.25">
      <c r="A37" s="2"/>
      <c r="B37" s="3"/>
      <c r="C37" s="4"/>
      <c r="D37" s="8" t="str">
        <f ca="1">'[1]Reporte Diario'!D37</f>
        <v>Twitter</v>
      </c>
      <c r="E37" s="7">
        <f ca="1">'[1]Reporte Diario'!E37</f>
        <v>32314</v>
      </c>
      <c r="F37" s="6">
        <f ca="1">'[1]Reporte Diario'!F37</f>
        <v>6.1892678096181226E-3</v>
      </c>
      <c r="G37" s="3"/>
    </row>
    <row r="38" spans="1:7" ht="18.75" x14ac:dyDescent="0.25">
      <c r="A38" s="2"/>
      <c r="B38" s="3"/>
      <c r="C38" s="4"/>
      <c r="D38" s="8" t="str">
        <f ca="1">'[1]Reporte Diario'!D38</f>
        <v>Google News</v>
      </c>
      <c r="E38" s="7">
        <f ca="1">'[1]Reporte Diario'!E38</f>
        <v>2725</v>
      </c>
      <c r="F38" s="6">
        <f ca="1">'[1]Reporte Diario'!F38</f>
        <v>-1.8825688073394495</v>
      </c>
      <c r="G38" s="3"/>
    </row>
    <row r="39" spans="1:7" x14ac:dyDescent="0.25">
      <c r="A39" s="2"/>
      <c r="B39" s="3"/>
      <c r="C39" s="3"/>
      <c r="D39" s="5"/>
      <c r="E39" s="3"/>
      <c r="F39" s="4"/>
      <c r="G39" s="3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</sheetData>
  <mergeCells count="13">
    <mergeCell ref="B19:E19"/>
    <mergeCell ref="C5:E5"/>
    <mergeCell ref="B7:D7"/>
    <mergeCell ref="B8:F8"/>
    <mergeCell ref="B16:E16"/>
    <mergeCell ref="B18:E18"/>
    <mergeCell ref="B30:E30"/>
    <mergeCell ref="B20:E20"/>
    <mergeCell ref="B21:E21"/>
    <mergeCell ref="B25:E25"/>
    <mergeCell ref="B27:E27"/>
    <mergeCell ref="B28:E28"/>
    <mergeCell ref="B29:E29"/>
  </mergeCells>
  <conditionalFormatting sqref="E9">
    <cfRule type="containsText" dxfId="11" priority="1" operator="containsText" text="&quot;por arriba&quot;">
      <formula>NOT(ISERROR(SEARCH("""por arriba""",E9)))</formula>
    </cfRule>
    <cfRule type="containsText" dxfId="10" priority="2" operator="containsText" text="&quot;por abajo&quot;">
      <formula>NOT(ISERROR(SEARCH("""por abajo""",E9)))</formula>
    </cfRule>
  </conditionalFormatting>
  <conditionalFormatting sqref="E12">
    <cfRule type="cellIs" dxfId="9" priority="15" operator="lessThan">
      <formula>0</formula>
    </cfRule>
    <cfRule type="cellIs" dxfId="8" priority="16" operator="greaterThanOrEqual">
      <formula>0</formula>
    </cfRule>
  </conditionalFormatting>
  <conditionalFormatting sqref="C12">
    <cfRule type="cellIs" dxfId="7" priority="12" operator="lessThan">
      <formula>0</formula>
    </cfRule>
    <cfRule type="cellIs" dxfId="6" priority="13" operator="greaterThanOrEqual">
      <formula>0</formula>
    </cfRule>
  </conditionalFormatting>
  <conditionalFormatting sqref="F34">
    <cfRule type="cellIs" dxfId="5" priority="9" operator="lessThan">
      <formula>0</formula>
    </cfRule>
    <cfRule type="cellIs" dxfId="4" priority="10" operator="greaterThanOrEqual">
      <formula>0</formula>
    </cfRule>
  </conditionalFormatting>
  <conditionalFormatting sqref="F35:F38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E7">
    <cfRule type="containsText" dxfId="1" priority="3" operator="containsText" text="por arriba">
      <formula>NOT(ISERROR(SEARCH("por arriba",E7)))</formula>
    </cfRule>
    <cfRule type="containsText" dxfId="0" priority="4" operator="containsText" text="por abajo">
      <formula>NOT(ISERROR(SEARCH("por abajo",E7)))</formula>
    </cfRule>
  </conditionalFormatting>
  <pageMargins left="0.75" right="0.75" top="1" bottom="1" header="0.5" footer="0.5"/>
  <pageSetup scale="57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2E5D7899-CAD3-45ED-B7E1-41CD1C10F73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11" id="{21B4A987-BC4F-43A4-8D61-AC0BDE96AE6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8" id="{E1C92CEA-D1DB-4240-99AA-08C37830731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5" id="{734B6BB9-D844-4C8B-808D-B8723C949C9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F35:F38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Rep_diario</vt:lpstr>
      <vt:lpstr>Rep_diario!Área_de_impresión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Velasco</dc:creator>
  <cp:lastModifiedBy>Gerardo Velasco</cp:lastModifiedBy>
  <dcterms:created xsi:type="dcterms:W3CDTF">2018-11-08T16:00:50Z</dcterms:created>
  <dcterms:modified xsi:type="dcterms:W3CDTF">2018-11-08T16:01:22Z</dcterms:modified>
</cp:coreProperties>
</file>