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dccde399f77679/Documenti/"/>
    </mc:Choice>
  </mc:AlternateContent>
  <xr:revisionPtr revIDLastSave="0" documentId="8_{53F97342-8052-47DC-9B30-3AA29F745B30}" xr6:coauthVersionLast="47" xr6:coauthVersionMax="47" xr10:uidLastSave="{00000000-0000-0000-0000-000000000000}"/>
  <bookViews>
    <workbookView xWindow="-108" yWindow="-108" windowWidth="23256" windowHeight="12456" xr2:uid="{16AEA01C-B3D2-4E98-9444-AC75BF4DDC85}"/>
  </bookViews>
  <sheets>
    <sheet name="casi_provincie" sheetId="2" r:id="rId1"/>
    <sheet name="Foglio1" sheetId="1" r:id="rId2"/>
  </sheets>
  <definedNames>
    <definedName name="DatiEsterni_1" localSheetId="0" hidden="1">'casi_provincie'!$A$1:$D$108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F13F1F-04AA-4B24-9144-122131BF35F6}" keepAlive="1" name="Query - casi_provincie" description="Connessione alla query 'casi_provincie' nella cartella di lavoro." type="5" refreshedVersion="8" background="1" saveData="1">
    <dbPr connection="Provider=Microsoft.Mashup.OleDb.1;Data Source=$Workbook$;Location=casi_provincie;Extended Properties=&quot;&quot;" command="SELECT * FROM [casi_provincie]"/>
  </connection>
</connections>
</file>

<file path=xl/sharedStrings.xml><?xml version="1.0" encoding="utf-8"?>
<sst xmlns="http://schemas.openxmlformats.org/spreadsheetml/2006/main" count="303" uniqueCount="136">
  <si>
    <t>COD_PROV</t>
  </si>
  <si>
    <t>CASI_CUMULATIVI</t>
  </si>
  <si>
    <t>AGRIGENTO</t>
  </si>
  <si>
    <t>Sicilia</t>
  </si>
  <si>
    <t>ALESSANDRIA</t>
  </si>
  <si>
    <t>Piemonte</t>
  </si>
  <si>
    <t>ANCONA</t>
  </si>
  <si>
    <t>Marche</t>
  </si>
  <si>
    <t>AOSTA</t>
  </si>
  <si>
    <t>Valle d'Aosta</t>
  </si>
  <si>
    <t>AREZZO</t>
  </si>
  <si>
    <t>Toscana</t>
  </si>
  <si>
    <t>ASCOLI PICENO</t>
  </si>
  <si>
    <t>ASTI</t>
  </si>
  <si>
    <t>AVELLINO</t>
  </si>
  <si>
    <t>Campania</t>
  </si>
  <si>
    <t>BARI</t>
  </si>
  <si>
    <t>Puglia</t>
  </si>
  <si>
    <t>BARLETTA-ANDRIA-TRANI</t>
  </si>
  <si>
    <t>BELLUNO</t>
  </si>
  <si>
    <t>Veneto</t>
  </si>
  <si>
    <t>BENEVENTO</t>
  </si>
  <si>
    <t>BERGAMO</t>
  </si>
  <si>
    <t>Lombardia</t>
  </si>
  <si>
    <t>BIELLA</t>
  </si>
  <si>
    <t>BOLOGNA</t>
  </si>
  <si>
    <t>Emilia Romagna</t>
  </si>
  <si>
    <t>BOLZANO</t>
  </si>
  <si>
    <t>BRESCIA</t>
  </si>
  <si>
    <t>BRINDISI</t>
  </si>
  <si>
    <t>CAGLIARI</t>
  </si>
  <si>
    <t>Sardegna</t>
  </si>
  <si>
    <t>CALTANISSETTA</t>
  </si>
  <si>
    <t>CAMPOBASSO</t>
  </si>
  <si>
    <t>Molise</t>
  </si>
  <si>
    <t>CASERTA</t>
  </si>
  <si>
    <t>CATANIA</t>
  </si>
  <si>
    <t>CATANZARO</t>
  </si>
  <si>
    <t>Calabria</t>
  </si>
  <si>
    <t>CHIETI</t>
  </si>
  <si>
    <t>Abruzzo</t>
  </si>
  <si>
    <t>COMO</t>
  </si>
  <si>
    <t>COSENZA</t>
  </si>
  <si>
    <t>CREMONA</t>
  </si>
  <si>
    <t>CROTONE</t>
  </si>
  <si>
    <t>CUNEO</t>
  </si>
  <si>
    <t>ENNA</t>
  </si>
  <si>
    <t>FERMO</t>
  </si>
  <si>
    <t>FERRARA</t>
  </si>
  <si>
    <t>FIRENZE</t>
  </si>
  <si>
    <t>FOGGIA</t>
  </si>
  <si>
    <t>FORLI'-CESENA</t>
  </si>
  <si>
    <t>FROSINONE</t>
  </si>
  <si>
    <t>Lazio</t>
  </si>
  <si>
    <t>GENOVA</t>
  </si>
  <si>
    <t>Liguria</t>
  </si>
  <si>
    <t>GORIZIA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</si>
  <si>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</si>
  <si>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</si>
  <si>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</si>
  <si>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</si>
  <si>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</si>
  <si>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</si>
  <si>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</si>
  <si>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</si>
  <si>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</si>
  <si>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</si>
  <si>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</si>
  <si>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</si>
  <si>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</si>
  <si>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 CARRARA</t>
  </si>
  <si>
    <t>MATERA</t>
  </si>
  <si>
    <t>Basilicata</t>
  </si>
  <si>
    <t>MESSINA</t>
  </si>
  <si>
    <t>MILANO</t>
  </si>
  <si>
    <t>MODENA</t>
  </si>
  <si>
    <t>MONZA E DELLA BRIANZA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</si>
  <si>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</si>
  <si>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</si>
  <si>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</si>
  <si>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</si>
  <si>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</si>
  <si>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</si>
  <si>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</si>
  <si>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</si>
  <si>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</si>
  <si>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Umbria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</si>
  <si>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</si>
  <si>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</si>
  <si>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</si>
  <si>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</si>
  <si>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</si>
  <si>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</si>
  <si>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</si>
  <si>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</si>
  <si>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</si>
  <si>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</si>
  <si>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REGGIO DI CALABRIA</t>
  </si>
  <si>
    <t>REGGIO NELL'EMILIA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</si>
  <si>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</si>
  <si>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</si>
  <si>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</si>
  <si>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</si>
  <si>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</si>
  <si>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</si>
  <si>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</si>
  <si>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</si>
  <si>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</si>
  <si>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</si>
  <si>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SUD SARDEGNA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</si>
  <si>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</si>
  <si>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</si>
  <si>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</si>
  <si>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</si>
  <si>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</si>
  <si>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</si>
  <si>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</si>
  <si>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</si>
  <si>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</si>
  <si>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</si>
  <si>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</si>
  <si>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</si>
  <si>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</si>
  <si>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</si>
  <si>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</si>
  <si>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</si>
  <si>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</si>
  <si>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NOME_PROVINCIA</t>
  </si>
  <si>
    <t>REGIONE</t>
  </si>
  <si>
    <t>Trentino</t>
  </si>
  <si>
    <t>Friuli</t>
  </si>
  <si>
    <t>PROVINCIA</t>
  </si>
  <si>
    <t>NUMERO CASI</t>
  </si>
  <si>
    <t>Etichette di riga</t>
  </si>
  <si>
    <t>Totale complessivo</t>
  </si>
  <si>
    <t>SOMMA CASI CUMULATIVI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</si>
</sst>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e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olo godas" refreshedDate="45406.67678263889" createdVersion="8" refreshedVersion="8" minRefreshableVersion="3" recordCount="107" xr:uid="{DFD1122C-7D49-400F-89B9-E9323EDA8913}">
  <cacheSource type="worksheet">
    <worksheetSource name="casi_provincie"/>
  </cacheSource>
  <cacheFields count="5">
    <cacheField name="COD_PROV" numFmtId="0">
      <sharedItems containsSemiMixedTypes="0" containsString="0" containsNumber="1" containsInteger="1" minValue="1" maxValue="111"/>
    </cacheField>
    <cacheField name="NOME_PROVINCIA" numFmtId="0">
      <sharedItems count="107">
        <s v="AGRIGENTO"/>
        <s v="ALESSANDRIA"/>
        <s v="ANCONA"/>
        <s v="AOSTA"/>
        <s v="AREZZO"/>
        <s v="ASCOLI PICENO"/>
        <s v="ASTI"/>
        <s v="AVELLINO"/>
        <s v="BARI"/>
        <s v="BARLETTA-ANDRIA-TRANI"/>
        <s v="BELLUNO"/>
        <s v="BENEVENTO"/>
        <s v="BERGAMO"/>
        <s v="BIELLA"/>
        <s v="BOLOGNA"/>
        <s v="BOLZANO"/>
        <s v="BRESCIA"/>
        <s v="BRINDISI"/>
        <s v="CAGLIARI"/>
        <s v="CALTANISSETTA"/>
        <s v="CAMPOBASSO"/>
        <s v="CASERTA"/>
        <s v="CATANIA"/>
        <s v="CATANZARO"/>
        <s v="CHIETI"/>
        <s v="COMO"/>
        <s v="COSENZA"/>
        <s v="CREMONA"/>
        <s v="CROTONE"/>
        <s v="CUNEO"/>
        <s v="ENNA"/>
        <s v="FERMO"/>
        <s v="FERRARA"/>
        <s v="FIRENZE"/>
        <s v="FOGGIA"/>
        <s v="FORLI'-CESENA"/>
        <s v="FROSINONE"/>
        <s v="GENOVA"/>
        <s v="GORIZIA"/>
        <s v="GROSSETO"/>
        <s v="IMPERIA"/>
        <s v="ISERNIA"/>
        <s v="LA SPEZIA"/>
        <s v="L'AQUILA"/>
        <s v="LATINA"/>
        <s v="LECCE"/>
        <s v="LECCO"/>
        <s v="LIVORNO"/>
        <s v="LODI"/>
        <s v="LUCCA"/>
        <s v="MACERATA"/>
        <s v="MANTOVA"/>
        <s v="MASSA CARRARA"/>
        <s v="MATERA"/>
        <s v="MESSINA"/>
        <s v="MILANO"/>
        <s v="MODENA"/>
        <s v="MONZA E DELLA BRIANZA"/>
        <s v="NAPOLI"/>
        <s v="NOVARA"/>
        <s v="NUORO"/>
        <s v="ORISTANO"/>
        <s v="PADOVA"/>
        <s v="PALERMO"/>
        <s v="PARMA"/>
        <s v="PAVIA"/>
        <s v="PERUGIA"/>
        <s v="PESARO E URBINO"/>
        <s v="PESCARA"/>
        <s v="PIACENZA"/>
        <s v="PISA"/>
        <s v="PISTOIA"/>
        <s v="PORDENONE"/>
        <s v="POTENZA"/>
        <s v="PRATO"/>
        <s v="RAGUSA"/>
        <s v="RAVENNA"/>
        <s v="REGGIO DI CALABRIA"/>
        <s v="REGGIO NELL'EMILIA"/>
        <s v="RIETI"/>
        <s v="RIMINI"/>
        <s v="ROMA"/>
        <s v="ROVIGO"/>
        <s v="SALERNO"/>
        <s v="SASSARI"/>
        <s v="SAVONA"/>
        <s v="SIENA"/>
        <s v="SIRACUSA"/>
        <s v="SONDRIO"/>
        <s v="SUD SARDEGNA"/>
        <s v="TARANTO"/>
        <s v="TERAMO"/>
        <s v="TERNI"/>
        <s v="TORINO"/>
        <s v="TRAPANI"/>
        <s v="TRENTO"/>
        <s v="TREVISO"/>
        <s v="TRIESTE"/>
        <s v="UDINE"/>
        <s v="VARESE"/>
        <s v="VENEZIA"/>
        <s v="VERBANO-CUSIO-OSSOLA"/>
        <s v="VERCELLI"/>
        <s v="VERONA"/>
        <s v="VIBO VALENTIA"/>
        <s v="VICENZA"/>
        <s v="VITERBO"/>
      </sharedItems>
    </cacheField>
    <cacheField name="CASI_CUMULATIVI" numFmtId="0">
      <sharedItems containsSemiMixedTypes="0" containsString="0" containsNumber="1" containsInteger="1" minValue="28857" maxValue="1896153"/>
    </cacheField>
    <cacheField name="REGIONE" numFmtId="0">
      <sharedItems count="20">
        <s v="Sicilia"/>
        <s v="Piemonte"/>
        <s v="Marche"/>
        <s v="Valle d'Aosta"/>
        <s v="Toscana"/>
        <s v="Campania"/>
        <s v="Puglia"/>
        <s v="Veneto"/>
        <s v="Lombardia"/>
        <s v="Emilia Romagna"/>
        <s v="Trentino"/>
        <s v="Sardegna"/>
        <s v="Molise"/>
        <s v="Calabria"/>
        <s v="Abruzzo"/>
        <s v="Lazio"/>
        <s v="Liguria"/>
        <s v="Friuli"/>
        <s v="Basilicata"/>
        <s v="Umbria"/>
      </sharedItems>
    </cacheField>
    <cacheField name="Campo1" numFmtId="0" formula="AVERAGE(CASI_CUMULATIVI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n v="84"/>
    <x v="0"/>
    <n v="156141"/>
    <x v="0"/>
  </r>
  <r>
    <n v="6"/>
    <x v="1"/>
    <n v="164398"/>
    <x v="1"/>
  </r>
  <r>
    <n v="42"/>
    <x v="2"/>
    <n v="221126"/>
    <x v="2"/>
  </r>
  <r>
    <n v="7"/>
    <x v="3"/>
    <n v="51482"/>
    <x v="3"/>
  </r>
  <r>
    <n v="51"/>
    <x v="4"/>
    <n v="158613"/>
    <x v="4"/>
  </r>
  <r>
    <n v="44"/>
    <x v="5"/>
    <n v="102681"/>
    <x v="2"/>
  </r>
  <r>
    <n v="5"/>
    <x v="6"/>
    <n v="84460"/>
    <x v="1"/>
  </r>
  <r>
    <n v="64"/>
    <x v="7"/>
    <n v="170775"/>
    <x v="5"/>
  </r>
  <r>
    <n v="72"/>
    <x v="8"/>
    <n v="543709"/>
    <x v="6"/>
  </r>
  <r>
    <n v="110"/>
    <x v="9"/>
    <n v="140662"/>
    <x v="6"/>
  </r>
  <r>
    <n v="25"/>
    <x v="10"/>
    <n v="105643"/>
    <x v="7"/>
  </r>
  <r>
    <n v="62"/>
    <x v="11"/>
    <n v="109992"/>
    <x v="5"/>
  </r>
  <r>
    <n v="16"/>
    <x v="12"/>
    <n v="347905"/>
    <x v="8"/>
  </r>
  <r>
    <n v="96"/>
    <x v="13"/>
    <n v="67539"/>
    <x v="1"/>
  </r>
  <r>
    <n v="37"/>
    <x v="14"/>
    <n v="503235"/>
    <x v="9"/>
  </r>
  <r>
    <n v="21"/>
    <x v="15"/>
    <n v="291290"/>
    <x v="10"/>
  </r>
  <r>
    <n v="17"/>
    <x v="16"/>
    <n v="551032"/>
    <x v="8"/>
  </r>
  <r>
    <n v="74"/>
    <x v="17"/>
    <n v="162507"/>
    <x v="6"/>
  </r>
  <r>
    <n v="92"/>
    <x v="18"/>
    <n v="156542"/>
    <x v="11"/>
  </r>
  <r>
    <n v="85"/>
    <x v="19"/>
    <n v="97536"/>
    <x v="0"/>
  </r>
  <r>
    <n v="70"/>
    <x v="20"/>
    <n v="81748"/>
    <x v="12"/>
  </r>
  <r>
    <n v="61"/>
    <x v="21"/>
    <n v="400643"/>
    <x v="5"/>
  </r>
  <r>
    <n v="87"/>
    <x v="22"/>
    <n v="452310"/>
    <x v="0"/>
  </r>
  <r>
    <n v="79"/>
    <x v="23"/>
    <n v="104699"/>
    <x v="13"/>
  </r>
  <r>
    <n v="69"/>
    <x v="24"/>
    <n v="201060"/>
    <x v="14"/>
  </r>
  <r>
    <n v="13"/>
    <x v="25"/>
    <n v="262058"/>
    <x v="8"/>
  </r>
  <r>
    <n v="78"/>
    <x v="26"/>
    <n v="204425"/>
    <x v="13"/>
  </r>
  <r>
    <n v="19"/>
    <x v="27"/>
    <n v="148911"/>
    <x v="8"/>
  </r>
  <r>
    <n v="101"/>
    <x v="28"/>
    <n v="62237"/>
    <x v="13"/>
  </r>
  <r>
    <n v="4"/>
    <x v="29"/>
    <n v="218812"/>
    <x v="1"/>
  </r>
  <r>
    <n v="86"/>
    <x v="30"/>
    <n v="64691"/>
    <x v="0"/>
  </r>
  <r>
    <n v="109"/>
    <x v="31"/>
    <n v="84796"/>
    <x v="2"/>
  </r>
  <r>
    <n v="38"/>
    <x v="32"/>
    <n v="167683"/>
    <x v="9"/>
  </r>
  <r>
    <n v="48"/>
    <x v="33"/>
    <n v="465915"/>
    <x v="4"/>
  </r>
  <r>
    <n v="71"/>
    <x v="34"/>
    <n v="237358"/>
    <x v="6"/>
  </r>
  <r>
    <n v="40"/>
    <x v="35"/>
    <n v="219772"/>
    <x v="9"/>
  </r>
  <r>
    <n v="60"/>
    <x v="36"/>
    <n v="201724"/>
    <x v="15"/>
  </r>
  <r>
    <n v="10"/>
    <x v="37"/>
    <n v="365279"/>
    <x v="16"/>
  </r>
  <r>
    <n v="31"/>
    <x v="38"/>
    <n v="66118"/>
    <x v="17"/>
  </r>
  <r>
    <n v="53"/>
    <x v="39"/>
    <n v="96223"/>
    <x v="4"/>
  </r>
  <r>
    <n v="8"/>
    <x v="40"/>
    <n v="92789"/>
    <x v="16"/>
  </r>
  <r>
    <n v="94"/>
    <x v="41"/>
    <n v="28857"/>
    <x v="12"/>
  </r>
  <r>
    <n v="11"/>
    <x v="42"/>
    <n v="104655"/>
    <x v="16"/>
  </r>
  <r>
    <n v="66"/>
    <x v="43"/>
    <n v="142077"/>
    <x v="14"/>
  </r>
  <r>
    <n v="59"/>
    <x v="44"/>
    <n v="264563"/>
    <x v="15"/>
  </r>
  <r>
    <n v="75"/>
    <x v="45"/>
    <n v="362470"/>
    <x v="6"/>
  </r>
  <r>
    <n v="97"/>
    <x v="46"/>
    <n v="133761"/>
    <x v="8"/>
  </r>
  <r>
    <n v="49"/>
    <x v="47"/>
    <n v="159058"/>
    <x v="4"/>
  </r>
  <r>
    <n v="98"/>
    <x v="48"/>
    <n v="98732"/>
    <x v="8"/>
  </r>
  <r>
    <n v="46"/>
    <x v="49"/>
    <n v="188787"/>
    <x v="4"/>
  </r>
  <r>
    <n v="43"/>
    <x v="50"/>
    <n v="143388"/>
    <x v="2"/>
  </r>
  <r>
    <n v="20"/>
    <x v="51"/>
    <n v="194911"/>
    <x v="8"/>
  </r>
  <r>
    <n v="45"/>
    <x v="52"/>
    <n v="90705"/>
    <x v="4"/>
  </r>
  <r>
    <n v="77"/>
    <x v="53"/>
    <n v="74124"/>
    <x v="18"/>
  </r>
  <r>
    <n v="83"/>
    <x v="54"/>
    <n v="266742"/>
    <x v="0"/>
  </r>
  <r>
    <n v="15"/>
    <x v="55"/>
    <n v="1399220"/>
    <x v="8"/>
  </r>
  <r>
    <n v="36"/>
    <x v="56"/>
    <n v="322425"/>
    <x v="9"/>
  </r>
  <r>
    <n v="108"/>
    <x v="57"/>
    <n v="393252"/>
    <x v="8"/>
  </r>
  <r>
    <n v="63"/>
    <x v="58"/>
    <n v="1347493"/>
    <x v="5"/>
  </r>
  <r>
    <n v="3"/>
    <x v="59"/>
    <n v="135970"/>
    <x v="1"/>
  </r>
  <r>
    <n v="91"/>
    <x v="60"/>
    <n v="74703"/>
    <x v="11"/>
  </r>
  <r>
    <n v="95"/>
    <x v="61"/>
    <n v="58621"/>
    <x v="11"/>
  </r>
  <r>
    <n v="28"/>
    <x v="62"/>
    <n v="562526"/>
    <x v="7"/>
  </r>
  <r>
    <n v="82"/>
    <x v="63"/>
    <n v="429929"/>
    <x v="0"/>
  </r>
  <r>
    <n v="34"/>
    <x v="64"/>
    <n v="185400"/>
    <x v="9"/>
  </r>
  <r>
    <n v="18"/>
    <x v="65"/>
    <n v="241293"/>
    <x v="8"/>
  </r>
  <r>
    <n v="54"/>
    <x v="66"/>
    <n v="345981"/>
    <x v="19"/>
  </r>
  <r>
    <n v="41"/>
    <x v="67"/>
    <n v="137890"/>
    <x v="2"/>
  </r>
  <r>
    <n v="68"/>
    <x v="68"/>
    <n v="164444"/>
    <x v="14"/>
  </r>
  <r>
    <n v="33"/>
    <x v="69"/>
    <n v="115716"/>
    <x v="9"/>
  </r>
  <r>
    <n v="50"/>
    <x v="70"/>
    <n v="204335"/>
    <x v="4"/>
  </r>
  <r>
    <n v="47"/>
    <x v="71"/>
    <n v="135738"/>
    <x v="4"/>
  </r>
  <r>
    <n v="93"/>
    <x v="72"/>
    <n v="153159"/>
    <x v="17"/>
  </r>
  <r>
    <n v="76"/>
    <x v="73"/>
    <n v="143735"/>
    <x v="18"/>
  </r>
  <r>
    <n v="100"/>
    <x v="74"/>
    <n v="113349"/>
    <x v="4"/>
  </r>
  <r>
    <n v="88"/>
    <x v="75"/>
    <n v="137074"/>
    <x v="0"/>
  </r>
  <r>
    <n v="39"/>
    <x v="76"/>
    <n v="209839"/>
    <x v="9"/>
  </r>
  <r>
    <n v="80"/>
    <x v="77"/>
    <n v="198375"/>
    <x v="13"/>
  </r>
  <r>
    <n v="35"/>
    <x v="78"/>
    <n v="256666"/>
    <x v="9"/>
  </r>
  <r>
    <n v="57"/>
    <x v="79"/>
    <n v="71838"/>
    <x v="15"/>
  </r>
  <r>
    <n v="99"/>
    <x v="80"/>
    <n v="196000"/>
    <x v="9"/>
  </r>
  <r>
    <n v="58"/>
    <x v="81"/>
    <n v="1896153"/>
    <x v="15"/>
  </r>
  <r>
    <n v="29"/>
    <x v="82"/>
    <n v="127666"/>
    <x v="7"/>
  </r>
  <r>
    <n v="65"/>
    <x v="83"/>
    <n v="485707"/>
    <x v="5"/>
  </r>
  <r>
    <n v="90"/>
    <x v="84"/>
    <n v="146248"/>
    <x v="11"/>
  </r>
  <r>
    <n v="9"/>
    <x v="85"/>
    <n v="109180"/>
    <x v="16"/>
  </r>
  <r>
    <n v="52"/>
    <x v="86"/>
    <n v="124379"/>
    <x v="4"/>
  </r>
  <r>
    <n v="89"/>
    <x v="87"/>
    <n v="161501"/>
    <x v="0"/>
  </r>
  <r>
    <n v="14"/>
    <x v="88"/>
    <n v="70809"/>
    <x v="8"/>
  </r>
  <r>
    <n v="111"/>
    <x v="89"/>
    <n v="111671"/>
    <x v="11"/>
  </r>
  <r>
    <n v="73"/>
    <x v="90"/>
    <n v="228776"/>
    <x v="6"/>
  </r>
  <r>
    <n v="67"/>
    <x v="91"/>
    <n v="167732"/>
    <x v="14"/>
  </r>
  <r>
    <n v="55"/>
    <x v="92"/>
    <n v="109568"/>
    <x v="19"/>
  </r>
  <r>
    <n v="1"/>
    <x v="93"/>
    <n v="950261"/>
    <x v="1"/>
  </r>
  <r>
    <n v="81"/>
    <x v="94"/>
    <n v="155102"/>
    <x v="0"/>
  </r>
  <r>
    <n v="22"/>
    <x v="95"/>
    <n v="242868"/>
    <x v="10"/>
  </r>
  <r>
    <n v="26"/>
    <x v="96"/>
    <n v="509770"/>
    <x v="7"/>
  </r>
  <r>
    <n v="32"/>
    <x v="97"/>
    <n v="124526"/>
    <x v="17"/>
  </r>
  <r>
    <n v="30"/>
    <x v="98"/>
    <n v="261419"/>
    <x v="17"/>
  </r>
  <r>
    <n v="12"/>
    <x v="99"/>
    <n v="383817"/>
    <x v="8"/>
  </r>
  <r>
    <n v="27"/>
    <x v="100"/>
    <n v="480282"/>
    <x v="7"/>
  </r>
  <r>
    <n v="103"/>
    <x v="101"/>
    <n v="65136"/>
    <x v="1"/>
  </r>
  <r>
    <n v="2"/>
    <x v="102"/>
    <n v="64380"/>
    <x v="1"/>
  </r>
  <r>
    <n v="23"/>
    <x v="103"/>
    <n v="494824"/>
    <x v="7"/>
  </r>
  <r>
    <n v="102"/>
    <x v="104"/>
    <n v="49500"/>
    <x v="13"/>
  </r>
  <r>
    <n v="24"/>
    <x v="105"/>
    <n v="505870"/>
    <x v="7"/>
  </r>
  <r>
    <n v="56"/>
    <x v="106"/>
    <n v="111295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89066-1BB0-4094-894E-904C720B8BC7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H16:I94" firstHeaderRow="1" firstDataRow="1" firstDataCol="1"/>
  <pivotFields count="5">
    <pivotField showAll="0"/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dataField="1" showAll="0"/>
    <pivotField axis="axisRow" showAll="0">
      <items count="21">
        <item sd="0" x="14"/>
        <item sd="0" x="18"/>
        <item sd="0" x="13"/>
        <item sd="0" x="5"/>
        <item sd="0" x="9"/>
        <item sd="0" x="17"/>
        <item sd="0" x="15"/>
        <item sd="0" x="16"/>
        <item sd="0" x="8"/>
        <item x="2"/>
        <item x="12"/>
        <item x="1"/>
        <item x="6"/>
        <item x="11"/>
        <item x="0"/>
        <item x="4"/>
        <item x="10"/>
        <item x="19"/>
        <item x="3"/>
        <item x="7"/>
        <item t="default"/>
      </items>
    </pivotField>
    <pivotField dragToRow="0" dragToCol="0" dragToPage="0" showAll="0" defaultSubtotal="0"/>
  </pivotFields>
  <rowFields count="2">
    <field x="3"/>
    <field x="1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 v="2"/>
    </i>
    <i r="1">
      <x v="5"/>
    </i>
    <i r="1">
      <x v="31"/>
    </i>
    <i r="1">
      <x v="50"/>
    </i>
    <i r="1">
      <x v="67"/>
    </i>
    <i>
      <x v="10"/>
    </i>
    <i r="1">
      <x v="20"/>
    </i>
    <i r="1">
      <x v="41"/>
    </i>
    <i>
      <x v="11"/>
    </i>
    <i r="1">
      <x v="1"/>
    </i>
    <i r="1">
      <x v="6"/>
    </i>
    <i r="1">
      <x v="13"/>
    </i>
    <i r="1">
      <x v="29"/>
    </i>
    <i r="1">
      <x v="59"/>
    </i>
    <i r="1">
      <x v="93"/>
    </i>
    <i r="1">
      <x v="101"/>
    </i>
    <i r="1">
      <x v="102"/>
    </i>
    <i>
      <x v="12"/>
    </i>
    <i r="1">
      <x v="8"/>
    </i>
    <i r="1">
      <x v="9"/>
    </i>
    <i r="1">
      <x v="17"/>
    </i>
    <i r="1">
      <x v="34"/>
    </i>
    <i r="1">
      <x v="45"/>
    </i>
    <i r="1">
      <x v="90"/>
    </i>
    <i>
      <x v="13"/>
    </i>
    <i r="1">
      <x v="18"/>
    </i>
    <i r="1">
      <x v="60"/>
    </i>
    <i r="1">
      <x v="61"/>
    </i>
    <i r="1">
      <x v="84"/>
    </i>
    <i r="1">
      <x v="89"/>
    </i>
    <i>
      <x v="14"/>
    </i>
    <i r="1">
      <x/>
    </i>
    <i r="1">
      <x v="19"/>
    </i>
    <i r="1">
      <x v="22"/>
    </i>
    <i r="1">
      <x v="30"/>
    </i>
    <i r="1">
      <x v="54"/>
    </i>
    <i r="1">
      <x v="63"/>
    </i>
    <i r="1">
      <x v="75"/>
    </i>
    <i r="1">
      <x v="87"/>
    </i>
    <i r="1">
      <x v="94"/>
    </i>
    <i>
      <x v="15"/>
    </i>
    <i r="1">
      <x v="4"/>
    </i>
    <i r="1">
      <x v="33"/>
    </i>
    <i r="1">
      <x v="39"/>
    </i>
    <i r="1">
      <x v="47"/>
    </i>
    <i r="1">
      <x v="49"/>
    </i>
    <i r="1">
      <x v="52"/>
    </i>
    <i r="1">
      <x v="70"/>
    </i>
    <i r="1">
      <x v="71"/>
    </i>
    <i r="1">
      <x v="74"/>
    </i>
    <i r="1">
      <x v="86"/>
    </i>
    <i>
      <x v="16"/>
    </i>
    <i r="1">
      <x v="15"/>
    </i>
    <i r="1">
      <x v="95"/>
    </i>
    <i>
      <x v="17"/>
    </i>
    <i r="1">
      <x v="66"/>
    </i>
    <i r="1">
      <x v="92"/>
    </i>
    <i>
      <x v="18"/>
    </i>
    <i r="1">
      <x v="3"/>
    </i>
    <i>
      <x v="19"/>
    </i>
    <i r="1">
      <x v="10"/>
    </i>
    <i r="1">
      <x v="62"/>
    </i>
    <i r="1">
      <x v="82"/>
    </i>
    <i r="1">
      <x v="96"/>
    </i>
    <i r="1">
      <x v="100"/>
    </i>
    <i r="1">
      <x v="103"/>
    </i>
    <i r="1">
      <x v="105"/>
    </i>
    <i t="grand">
      <x/>
    </i>
  </rowItems>
  <colItems count="1">
    <i/>
  </colItems>
  <dataFields count="1">
    <dataField name="SOMMA CASI CUMULATIVI" fld="2" baseField="1" baseItem="5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B707CD8-93B8-4B91-BE7F-F1B75BC368CC}" autoFormatId="16" applyNumberFormats="0" applyBorderFormats="0" applyFontFormats="0" applyPatternFormats="0" applyAlignmentFormats="0" applyWidthHeightFormats="0">
  <queryTableRefresh nextId="13">
    <queryTableFields count="4">
      <queryTableField id="1" name="COD_PROV" tableColumnId="1"/>
      <queryTableField id="10" name="NOME_PROVINCIA" tableColumnId="10"/>
      <queryTableField id="3" name="CASI_CUMULATIVI" tableColumnId="3"/>
      <queryTableField id="11" name="REGION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EBA9A4-3193-4A7A-A7AD-B8ED78A6C736}" name="casi_provincie" displayName="casi_provincie" ref="A1:D108" tableType="queryTable" dataDxfId="4">
  <autoFilter ref="A1:D108" xr:uid="{A4EBA9A4-3193-4A7A-A7AD-B8ED78A6C736}"/>
  <tableColumns count="4">
    <tableColumn id="1" xr3:uid="{1A29CAA9-C8FE-4349-8572-708027BFD210}" uniqueName="1" name="COD_PROV" totalsRowLabel="Totale" queryTableFieldId="1" dataDxfId="8" totalsRowDxfId="0"/>
    <tableColumn id="10" xr3:uid="{C54A8EEB-1440-4764-878A-FFA167EC3793}" uniqueName="10" name="NOME_PROVINCIA" queryTableFieldId="10" dataDxfId="7" totalsRowDxfId="1"/>
    <tableColumn id="3" xr3:uid="{401A9D31-CB6E-4F6D-8711-766A734E8194}" uniqueName="3" name="CASI_CUMULATIVI" queryTableFieldId="3" dataDxfId="6" totalsRowDxfId="2"/>
    <tableColumn id="11" xr3:uid="{BBD8DA0C-514D-4B4F-8943-18918FF277B2}" uniqueName="11" name="REGIONE" totalsRowFunction="count" queryTableFieldId="11" dataDxfId="5" totalsRow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DFE60-D300-421E-8AC9-D1A29CDEDA4D}">
  <dimension ref="A1:I108"/>
  <sheetViews>
    <sheetView tabSelected="1" topLeftCell="A69" workbookViewId="0">
      <selection activeCell="G79" sqref="G79"/>
    </sheetView>
  </sheetViews>
  <sheetFormatPr defaultRowHeight="14.4" x14ac:dyDescent="0.3"/>
  <cols>
    <col min="1" max="1" width="12.44140625" bestFit="1" customWidth="1"/>
    <col min="2" max="2" width="25" customWidth="1"/>
    <col min="3" max="3" width="18.33203125" bestFit="1" customWidth="1"/>
    <col min="4" max="4" width="15.5546875" bestFit="1" customWidth="1"/>
    <col min="5" max="5" width="18.33203125" bestFit="1" customWidth="1"/>
    <col min="6" max="6" width="5.44140625" customWidth="1"/>
    <col min="7" max="7" width="18.44140625" customWidth="1"/>
    <col min="8" max="8" width="25.77734375" bestFit="1" customWidth="1"/>
    <col min="9" max="10" width="22.6640625" bestFit="1" customWidth="1"/>
    <col min="11" max="11" width="10.6640625" bestFit="1" customWidth="1"/>
  </cols>
  <sheetData>
    <row r="1" spans="1:9" x14ac:dyDescent="0.3">
      <c r="A1" t="s">
        <v>0</v>
      </c>
      <c r="B1" t="s">
        <v>127</v>
      </c>
      <c r="C1" t="s">
        <v>1</v>
      </c>
      <c r="D1" t="s">
        <v>128</v>
      </c>
    </row>
    <row r="2" spans="1:9" x14ac:dyDescent="0.3">
      <c r="A2" s="6">
        <v>84</v>
      </c>
      <c r="B2" s="7" t="s">
        <v>2</v>
      </c>
      <c r="C2" s="6">
        <v>156141</v>
      </c>
      <c r="D2" s="7" t="s">
        <v>3</v>
      </c>
    </row>
    <row r="3" spans="1:9" x14ac:dyDescent="0.3">
      <c r="A3" s="6">
        <v>6</v>
      </c>
      <c r="B3" s="7" t="s">
        <v>4</v>
      </c>
      <c r="C3" s="6">
        <v>164398</v>
      </c>
      <c r="D3" s="7" t="s">
        <v>5</v>
      </c>
    </row>
    <row r="4" spans="1:9" x14ac:dyDescent="0.3">
      <c r="A4" s="6">
        <v>42</v>
      </c>
      <c r="B4" s="7" t="s">
        <v>6</v>
      </c>
      <c r="C4" s="6">
        <v>221126</v>
      </c>
      <c r="D4" s="7" t="s">
        <v>7</v>
      </c>
    </row>
    <row r="5" spans="1:9" x14ac:dyDescent="0.3">
      <c r="A5" s="6">
        <v>7</v>
      </c>
      <c r="B5" s="7" t="s">
        <v>8</v>
      </c>
      <c r="C5" s="6">
        <v>51482</v>
      </c>
      <c r="D5" s="7" t="s">
        <v>9</v>
      </c>
      <c r="G5" s="2" t="s">
        <v>131</v>
      </c>
      <c r="H5" s="4" t="s">
        <v>2</v>
      </c>
    </row>
    <row r="6" spans="1:9" x14ac:dyDescent="0.3">
      <c r="A6" s="6">
        <v>51</v>
      </c>
      <c r="B6" s="7" t="s">
        <v>10</v>
      </c>
      <c r="C6" s="6">
        <v>158613</v>
      </c>
      <c r="D6" s="7" t="s">
        <v>11</v>
      </c>
      <c r="G6" s="3" t="s">
        <v>0</v>
      </c>
      <c r="H6" s="5">
        <f>_xlfn.XLOOKUP(H5,casi_provincie[NOME_PROVINCIA],casi_provincie[COD_PROV])</f>
        <v>84</v>
      </c>
    </row>
    <row r="7" spans="1:9" x14ac:dyDescent="0.3">
      <c r="A7" s="6">
        <v>44</v>
      </c>
      <c r="B7" s="7" t="s">
        <v>12</v>
      </c>
      <c r="C7" s="6">
        <v>102681</v>
      </c>
      <c r="D7" s="7" t="s">
        <v>7</v>
      </c>
      <c r="G7" s="3" t="s">
        <v>132</v>
      </c>
      <c r="H7" s="5">
        <f>_xlfn.XLOOKUP(H5,casi_provincie[NOME_PROVINCIA],casi_provincie[CASI_CUMULATIVI])</f>
        <v>156141</v>
      </c>
    </row>
    <row r="8" spans="1:9" x14ac:dyDescent="0.3">
      <c r="A8" s="6">
        <v>5</v>
      </c>
      <c r="B8" s="7" t="s">
        <v>13</v>
      </c>
      <c r="C8" s="6">
        <v>84460</v>
      </c>
      <c r="D8" s="7" t="s">
        <v>5</v>
      </c>
      <c r="G8" s="3" t="s">
        <v>128</v>
      </c>
      <c r="H8" s="5" t="str">
        <f>_xlfn.XLOOKUP(H5,casi_provincie[NOME_PROVINCIA],casi_provincie[REGIONE])</f>
        <v>Sicilia</v>
      </c>
    </row>
    <row r="9" spans="1:9" x14ac:dyDescent="0.3">
      <c r="A9" s="6">
        <v>64</v>
      </c>
      <c r="B9" s="7" t="s">
        <v>14</v>
      </c>
      <c r="C9" s="6">
        <v>170775</v>
      </c>
      <c r="D9" s="7" t="s">
        <v>15</v>
      </c>
    </row>
    <row r="10" spans="1:9" x14ac:dyDescent="0.3">
      <c r="A10" s="6">
        <v>72</v>
      </c>
      <c r="B10" s="7" t="s">
        <v>16</v>
      </c>
      <c r="C10" s="6">
        <v>543709</v>
      </c>
      <c r="D10" s="7" t="s">
        <v>17</v>
      </c>
    </row>
    <row r="11" spans="1:9" x14ac:dyDescent="0.3">
      <c r="A11" s="6">
        <v>110</v>
      </c>
      <c r="B11" s="7" t="s">
        <v>18</v>
      </c>
      <c r="C11" s="6">
        <v>140662</v>
      </c>
      <c r="D11" s="7" t="s">
        <v>17</v>
      </c>
    </row>
    <row r="12" spans="1:9" x14ac:dyDescent="0.3">
      <c r="A12" s="6">
        <v>25</v>
      </c>
      <c r="B12" s="7" t="s">
        <v>19</v>
      </c>
      <c r="C12" s="6">
        <v>105643</v>
      </c>
      <c r="D12" s="7" t="s">
        <v>20</v>
      </c>
    </row>
    <row r="13" spans="1:9" x14ac:dyDescent="0.3">
      <c r="A13" s="6">
        <v>62</v>
      </c>
      <c r="B13" s="7" t="s">
        <v>21</v>
      </c>
      <c r="C13" s="6">
        <v>109992</v>
      </c>
      <c r="D13" s="7" t="s">
        <v>15</v>
      </c>
    </row>
    <row r="14" spans="1:9" x14ac:dyDescent="0.3">
      <c r="A14" s="6">
        <v>16</v>
      </c>
      <c r="B14" s="7" t="s">
        <v>22</v>
      </c>
      <c r="C14" s="6">
        <v>347905</v>
      </c>
      <c r="D14" s="7" t="s">
        <v>23</v>
      </c>
    </row>
    <row r="15" spans="1:9" x14ac:dyDescent="0.3">
      <c r="A15" s="6">
        <v>96</v>
      </c>
      <c r="B15" s="7" t="s">
        <v>24</v>
      </c>
      <c r="C15" s="6">
        <v>67539</v>
      </c>
      <c r="D15" s="7" t="s">
        <v>5</v>
      </c>
    </row>
    <row r="16" spans="1:9" x14ac:dyDescent="0.3">
      <c r="A16" s="6">
        <v>37</v>
      </c>
      <c r="B16" s="7" t="s">
        <v>25</v>
      </c>
      <c r="C16" s="6">
        <v>503235</v>
      </c>
      <c r="D16" s="7" t="s">
        <v>26</v>
      </c>
      <c r="H16" s="8" t="s">
        <v>133</v>
      </c>
      <c r="I16" t="s">
        <v>135</v>
      </c>
    </row>
    <row r="17" spans="1:9" x14ac:dyDescent="0.3">
      <c r="A17" s="6">
        <v>21</v>
      </c>
      <c r="B17" s="7" t="s">
        <v>27</v>
      </c>
      <c r="C17" s="6">
        <v>291290</v>
      </c>
      <c r="D17" s="7" t="s">
        <v>129</v>
      </c>
      <c r="H17" s="6" t="s">
        <v>40</v>
      </c>
      <c r="I17" s="1">
        <v>675313</v>
      </c>
    </row>
    <row r="18" spans="1:9" x14ac:dyDescent="0.3">
      <c r="A18" s="6">
        <v>17</v>
      </c>
      <c r="B18" s="7" t="s">
        <v>28</v>
      </c>
      <c r="C18" s="6">
        <v>551032</v>
      </c>
      <c r="D18" s="7" t="s">
        <v>23</v>
      </c>
      <c r="H18" s="6" t="s">
        <v>72</v>
      </c>
      <c r="I18" s="1">
        <v>217859</v>
      </c>
    </row>
    <row r="19" spans="1:9" x14ac:dyDescent="0.3">
      <c r="A19" s="6">
        <v>74</v>
      </c>
      <c r="B19" s="7" t="s">
        <v>29</v>
      </c>
      <c r="C19" s="6">
        <v>162507</v>
      </c>
      <c r="D19" s="7" t="s">
        <v>17</v>
      </c>
      <c r="H19" s="6" t="s">
        <v>38</v>
      </c>
      <c r="I19" s="1">
        <v>619236</v>
      </c>
    </row>
    <row r="20" spans="1:9" x14ac:dyDescent="0.3">
      <c r="A20" s="6">
        <v>92</v>
      </c>
      <c r="B20" s="7" t="s">
        <v>30</v>
      </c>
      <c r="C20" s="6">
        <v>156542</v>
      </c>
      <c r="D20" s="7" t="s">
        <v>31</v>
      </c>
      <c r="H20" s="6" t="s">
        <v>15</v>
      </c>
      <c r="I20" s="1">
        <v>2514610</v>
      </c>
    </row>
    <row r="21" spans="1:9" x14ac:dyDescent="0.3">
      <c r="A21" s="6">
        <v>85</v>
      </c>
      <c r="B21" s="7" t="s">
        <v>32</v>
      </c>
      <c r="C21" s="6">
        <v>97536</v>
      </c>
      <c r="D21" s="7" t="s">
        <v>3</v>
      </c>
      <c r="H21" s="6" t="s">
        <v>26</v>
      </c>
      <c r="I21" s="1">
        <v>2176736</v>
      </c>
    </row>
    <row r="22" spans="1:9" x14ac:dyDescent="0.3">
      <c r="A22" s="6">
        <v>70</v>
      </c>
      <c r="B22" s="7" t="s">
        <v>33</v>
      </c>
      <c r="C22" s="6">
        <v>81748</v>
      </c>
      <c r="D22" s="7" t="s">
        <v>34</v>
      </c>
      <c r="H22" s="6" t="s">
        <v>130</v>
      </c>
      <c r="I22" s="1">
        <v>605222</v>
      </c>
    </row>
    <row r="23" spans="1:9" x14ac:dyDescent="0.3">
      <c r="A23" s="6">
        <v>61</v>
      </c>
      <c r="B23" s="7" t="s">
        <v>35</v>
      </c>
      <c r="C23" s="6">
        <v>400643</v>
      </c>
      <c r="D23" s="7" t="s">
        <v>15</v>
      </c>
      <c r="H23" s="6" t="s">
        <v>53</v>
      </c>
      <c r="I23" s="1">
        <v>2545573</v>
      </c>
    </row>
    <row r="24" spans="1:9" x14ac:dyDescent="0.3">
      <c r="A24" s="6">
        <v>87</v>
      </c>
      <c r="B24" s="7" t="s">
        <v>36</v>
      </c>
      <c r="C24" s="6">
        <v>452310</v>
      </c>
      <c r="D24" s="7" t="s">
        <v>3</v>
      </c>
      <c r="H24" s="6" t="s">
        <v>55</v>
      </c>
      <c r="I24" s="1">
        <v>671903</v>
      </c>
    </row>
    <row r="25" spans="1:9" x14ac:dyDescent="0.3">
      <c r="A25" s="6">
        <v>79</v>
      </c>
      <c r="B25" s="7" t="s">
        <v>37</v>
      </c>
      <c r="C25" s="6">
        <v>104699</v>
      </c>
      <c r="D25" s="7" t="s">
        <v>38</v>
      </c>
      <c r="H25" s="6" t="s">
        <v>23</v>
      </c>
      <c r="I25" s="1">
        <v>4225701</v>
      </c>
    </row>
    <row r="26" spans="1:9" x14ac:dyDescent="0.3">
      <c r="A26" s="6">
        <v>69</v>
      </c>
      <c r="B26" s="7" t="s">
        <v>39</v>
      </c>
      <c r="C26" s="6">
        <v>201060</v>
      </c>
      <c r="D26" s="7" t="s">
        <v>40</v>
      </c>
      <c r="H26" s="6" t="s">
        <v>7</v>
      </c>
      <c r="I26" s="1">
        <v>689881</v>
      </c>
    </row>
    <row r="27" spans="1:9" x14ac:dyDescent="0.3">
      <c r="A27" s="6">
        <v>13</v>
      </c>
      <c r="B27" s="7" t="s">
        <v>41</v>
      </c>
      <c r="C27" s="6">
        <v>262058</v>
      </c>
      <c r="D27" s="7" t="s">
        <v>23</v>
      </c>
      <c r="H27" s="9" t="s">
        <v>6</v>
      </c>
      <c r="I27" s="1">
        <v>221126</v>
      </c>
    </row>
    <row r="28" spans="1:9" x14ac:dyDescent="0.3">
      <c r="A28" s="6">
        <v>78</v>
      </c>
      <c r="B28" s="7" t="s">
        <v>42</v>
      </c>
      <c r="C28" s="6">
        <v>204425</v>
      </c>
      <c r="D28" s="7" t="s">
        <v>38</v>
      </c>
      <c r="H28" s="9" t="s">
        <v>12</v>
      </c>
      <c r="I28" s="1">
        <v>102681</v>
      </c>
    </row>
    <row r="29" spans="1:9" x14ac:dyDescent="0.3">
      <c r="A29" s="6">
        <v>19</v>
      </c>
      <c r="B29" s="7" t="s">
        <v>43</v>
      </c>
      <c r="C29" s="6">
        <v>148911</v>
      </c>
      <c r="D29" s="7" t="s">
        <v>23</v>
      </c>
      <c r="H29" s="9" t="s">
        <v>47</v>
      </c>
      <c r="I29" s="1">
        <v>84796</v>
      </c>
    </row>
    <row r="30" spans="1:9" x14ac:dyDescent="0.3">
      <c r="A30" s="6">
        <v>101</v>
      </c>
      <c r="B30" s="7" t="s">
        <v>44</v>
      </c>
      <c r="C30" s="6">
        <v>62237</v>
      </c>
      <c r="D30" s="7" t="s">
        <v>38</v>
      </c>
      <c r="H30" s="9" t="s">
        <v>68</v>
      </c>
      <c r="I30" s="1">
        <v>143388</v>
      </c>
    </row>
    <row r="31" spans="1:9" x14ac:dyDescent="0.3">
      <c r="A31" s="6">
        <v>4</v>
      </c>
      <c r="B31" s="7" t="s">
        <v>45</v>
      </c>
      <c r="C31" s="6">
        <v>218812</v>
      </c>
      <c r="D31" s="7" t="s">
        <v>5</v>
      </c>
      <c r="H31" s="9" t="s">
        <v>87</v>
      </c>
      <c r="I31" s="1">
        <v>137890</v>
      </c>
    </row>
    <row r="32" spans="1:9" x14ac:dyDescent="0.3">
      <c r="A32" s="6">
        <v>86</v>
      </c>
      <c r="B32" s="7" t="s">
        <v>46</v>
      </c>
      <c r="C32" s="6">
        <v>64691</v>
      </c>
      <c r="D32" s="7" t="s">
        <v>3</v>
      </c>
      <c r="H32" s="6" t="s">
        <v>34</v>
      </c>
      <c r="I32" s="1">
        <v>110605</v>
      </c>
    </row>
    <row r="33" spans="1:9" x14ac:dyDescent="0.3">
      <c r="A33" s="6">
        <v>109</v>
      </c>
      <c r="B33" s="7" t="s">
        <v>47</v>
      </c>
      <c r="C33" s="6">
        <v>84796</v>
      </c>
      <c r="D33" s="7" t="s">
        <v>7</v>
      </c>
      <c r="H33" s="9" t="s">
        <v>33</v>
      </c>
      <c r="I33" s="1">
        <v>81748</v>
      </c>
    </row>
    <row r="34" spans="1:9" x14ac:dyDescent="0.3">
      <c r="A34" s="6">
        <v>38</v>
      </c>
      <c r="B34" s="7" t="s">
        <v>48</v>
      </c>
      <c r="C34" s="6">
        <v>167683</v>
      </c>
      <c r="D34" s="7" t="s">
        <v>26</v>
      </c>
      <c r="H34" s="9" t="s">
        <v>59</v>
      </c>
      <c r="I34" s="1">
        <v>28857</v>
      </c>
    </row>
    <row r="35" spans="1:9" x14ac:dyDescent="0.3">
      <c r="A35" s="6">
        <v>48</v>
      </c>
      <c r="B35" s="7" t="s">
        <v>49</v>
      </c>
      <c r="C35" s="6">
        <v>465915</v>
      </c>
      <c r="D35" s="7" t="s">
        <v>11</v>
      </c>
      <c r="H35" s="6" t="s">
        <v>5</v>
      </c>
      <c r="I35" s="1">
        <v>1750956</v>
      </c>
    </row>
    <row r="36" spans="1:9" x14ac:dyDescent="0.3">
      <c r="A36" s="6">
        <v>71</v>
      </c>
      <c r="B36" s="7" t="s">
        <v>50</v>
      </c>
      <c r="C36" s="6">
        <v>237358</v>
      </c>
      <c r="D36" s="7" t="s">
        <v>17</v>
      </c>
      <c r="H36" s="9" t="s">
        <v>4</v>
      </c>
      <c r="I36" s="1">
        <v>164398</v>
      </c>
    </row>
    <row r="37" spans="1:9" x14ac:dyDescent="0.3">
      <c r="A37" s="6">
        <v>40</v>
      </c>
      <c r="B37" s="7" t="s">
        <v>51</v>
      </c>
      <c r="C37" s="6">
        <v>219772</v>
      </c>
      <c r="D37" s="7" t="s">
        <v>26</v>
      </c>
      <c r="H37" s="9" t="s">
        <v>13</v>
      </c>
      <c r="I37" s="1">
        <v>84460</v>
      </c>
    </row>
    <row r="38" spans="1:9" x14ac:dyDescent="0.3">
      <c r="A38" s="6">
        <v>60</v>
      </c>
      <c r="B38" s="7" t="s">
        <v>52</v>
      </c>
      <c r="C38" s="6">
        <v>201724</v>
      </c>
      <c r="D38" s="7" t="s">
        <v>53</v>
      </c>
      <c r="H38" s="9" t="s">
        <v>24</v>
      </c>
      <c r="I38" s="1">
        <v>67539</v>
      </c>
    </row>
    <row r="39" spans="1:9" x14ac:dyDescent="0.3">
      <c r="A39" s="6">
        <v>10</v>
      </c>
      <c r="B39" s="7" t="s">
        <v>54</v>
      </c>
      <c r="C39" s="6">
        <v>365279</v>
      </c>
      <c r="D39" s="7" t="s">
        <v>55</v>
      </c>
      <c r="H39" s="9" t="s">
        <v>45</v>
      </c>
      <c r="I39" s="1">
        <v>218812</v>
      </c>
    </row>
    <row r="40" spans="1:9" x14ac:dyDescent="0.3">
      <c r="A40" s="6">
        <v>31</v>
      </c>
      <c r="B40" s="7" t="s">
        <v>56</v>
      </c>
      <c r="C40" s="6">
        <v>66118</v>
      </c>
      <c r="D40" s="7" t="s">
        <v>130</v>
      </c>
      <c r="H40" s="9" t="s">
        <v>78</v>
      </c>
      <c r="I40" s="1">
        <v>135970</v>
      </c>
    </row>
    <row r="41" spans="1:9" x14ac:dyDescent="0.3">
      <c r="A41" s="6">
        <v>53</v>
      </c>
      <c r="B41" s="7" t="s">
        <v>57</v>
      </c>
      <c r="C41" s="6">
        <v>96223</v>
      </c>
      <c r="D41" s="7" t="s">
        <v>11</v>
      </c>
      <c r="H41" s="9" t="s">
        <v>113</v>
      </c>
      <c r="I41" s="1">
        <v>950261</v>
      </c>
    </row>
    <row r="42" spans="1:9" x14ac:dyDescent="0.3">
      <c r="A42" s="6">
        <v>8</v>
      </c>
      <c r="B42" s="7" t="s">
        <v>58</v>
      </c>
      <c r="C42" s="6">
        <v>92789</v>
      </c>
      <c r="D42" s="7" t="s">
        <v>55</v>
      </c>
      <c r="H42" s="9" t="s">
        <v>121</v>
      </c>
      <c r="I42" s="1">
        <v>65136</v>
      </c>
    </row>
    <row r="43" spans="1:9" x14ac:dyDescent="0.3">
      <c r="A43" s="6">
        <v>94</v>
      </c>
      <c r="B43" s="7" t="s">
        <v>59</v>
      </c>
      <c r="C43" s="6">
        <v>28857</v>
      </c>
      <c r="D43" s="7" t="s">
        <v>34</v>
      </c>
      <c r="H43" s="9" t="s">
        <v>122</v>
      </c>
      <c r="I43" s="1">
        <v>64380</v>
      </c>
    </row>
    <row r="44" spans="1:9" x14ac:dyDescent="0.3">
      <c r="A44" s="6">
        <v>11</v>
      </c>
      <c r="B44" s="7" t="s">
        <v>60</v>
      </c>
      <c r="C44" s="6">
        <v>104655</v>
      </c>
      <c r="D44" s="7" t="s">
        <v>55</v>
      </c>
      <c r="H44" s="6" t="s">
        <v>17</v>
      </c>
      <c r="I44" s="1">
        <v>1675482</v>
      </c>
    </row>
    <row r="45" spans="1:9" x14ac:dyDescent="0.3">
      <c r="A45" s="6">
        <v>66</v>
      </c>
      <c r="B45" s="7" t="s">
        <v>61</v>
      </c>
      <c r="C45" s="6">
        <v>142077</v>
      </c>
      <c r="D45" s="7" t="s">
        <v>40</v>
      </c>
      <c r="H45" s="9" t="s">
        <v>16</v>
      </c>
      <c r="I45" s="1">
        <v>543709</v>
      </c>
    </row>
    <row r="46" spans="1:9" x14ac:dyDescent="0.3">
      <c r="A46" s="6">
        <v>59</v>
      </c>
      <c r="B46" s="7" t="s">
        <v>62</v>
      </c>
      <c r="C46" s="6">
        <v>264563</v>
      </c>
      <c r="D46" s="7" t="s">
        <v>53</v>
      </c>
      <c r="H46" s="9" t="s">
        <v>18</v>
      </c>
      <c r="I46" s="1">
        <v>140662</v>
      </c>
    </row>
    <row r="47" spans="1:9" x14ac:dyDescent="0.3">
      <c r="A47" s="6">
        <v>75</v>
      </c>
      <c r="B47" s="7" t="s">
        <v>63</v>
      </c>
      <c r="C47" s="6">
        <v>362470</v>
      </c>
      <c r="D47" s="7" t="s">
        <v>17</v>
      </c>
      <c r="H47" s="9" t="s">
        <v>29</v>
      </c>
      <c r="I47" s="1">
        <v>162507</v>
      </c>
    </row>
    <row r="48" spans="1:9" x14ac:dyDescent="0.3">
      <c r="A48" s="6">
        <v>97</v>
      </c>
      <c r="B48" s="7" t="s">
        <v>64</v>
      </c>
      <c r="C48" s="6">
        <v>133761</v>
      </c>
      <c r="D48" s="7" t="s">
        <v>23</v>
      </c>
      <c r="H48" s="9" t="s">
        <v>50</v>
      </c>
      <c r="I48" s="1">
        <v>237358</v>
      </c>
    </row>
    <row r="49" spans="1:9" x14ac:dyDescent="0.3">
      <c r="A49" s="6">
        <v>49</v>
      </c>
      <c r="B49" s="7" t="s">
        <v>65</v>
      </c>
      <c r="C49" s="6">
        <v>159058</v>
      </c>
      <c r="D49" s="7" t="s">
        <v>11</v>
      </c>
      <c r="H49" s="9" t="s">
        <v>63</v>
      </c>
      <c r="I49" s="1">
        <v>362470</v>
      </c>
    </row>
    <row r="50" spans="1:9" x14ac:dyDescent="0.3">
      <c r="A50" s="6">
        <v>98</v>
      </c>
      <c r="B50" s="7" t="s">
        <v>66</v>
      </c>
      <c r="C50" s="6">
        <v>98732</v>
      </c>
      <c r="D50" s="7" t="s">
        <v>23</v>
      </c>
      <c r="H50" s="9" t="s">
        <v>110</v>
      </c>
      <c r="I50" s="1">
        <v>228776</v>
      </c>
    </row>
    <row r="51" spans="1:9" x14ac:dyDescent="0.3">
      <c r="A51" s="6">
        <v>46</v>
      </c>
      <c r="B51" s="7" t="s">
        <v>67</v>
      </c>
      <c r="C51" s="6">
        <v>188787</v>
      </c>
      <c r="D51" s="7" t="s">
        <v>11</v>
      </c>
      <c r="H51" s="6" t="s">
        <v>31</v>
      </c>
      <c r="I51" s="1">
        <v>547785</v>
      </c>
    </row>
    <row r="52" spans="1:9" x14ac:dyDescent="0.3">
      <c r="A52" s="6">
        <v>43</v>
      </c>
      <c r="B52" s="7" t="s">
        <v>68</v>
      </c>
      <c r="C52" s="6">
        <v>143388</v>
      </c>
      <c r="D52" s="7" t="s">
        <v>7</v>
      </c>
      <c r="H52" s="9" t="s">
        <v>30</v>
      </c>
      <c r="I52" s="1">
        <v>156542</v>
      </c>
    </row>
    <row r="53" spans="1:9" x14ac:dyDescent="0.3">
      <c r="A53" s="6">
        <v>20</v>
      </c>
      <c r="B53" s="7" t="s">
        <v>69</v>
      </c>
      <c r="C53" s="6">
        <v>194911</v>
      </c>
      <c r="D53" s="7" t="s">
        <v>23</v>
      </c>
      <c r="H53" s="9" t="s">
        <v>79</v>
      </c>
      <c r="I53" s="1">
        <v>74703</v>
      </c>
    </row>
    <row r="54" spans="1:9" x14ac:dyDescent="0.3">
      <c r="A54" s="6">
        <v>45</v>
      </c>
      <c r="B54" s="7" t="s">
        <v>70</v>
      </c>
      <c r="C54" s="6">
        <v>90705</v>
      </c>
      <c r="D54" s="7" t="s">
        <v>11</v>
      </c>
      <c r="H54" s="9" t="s">
        <v>80</v>
      </c>
      <c r="I54" s="1">
        <v>58621</v>
      </c>
    </row>
    <row r="55" spans="1:9" x14ac:dyDescent="0.3">
      <c r="A55" s="6">
        <v>77</v>
      </c>
      <c r="B55" s="7" t="s">
        <v>71</v>
      </c>
      <c r="C55" s="6">
        <v>74124</v>
      </c>
      <c r="D55" s="7" t="s">
        <v>72</v>
      </c>
      <c r="H55" s="9" t="s">
        <v>104</v>
      </c>
      <c r="I55" s="1">
        <v>146248</v>
      </c>
    </row>
    <row r="56" spans="1:9" x14ac:dyDescent="0.3">
      <c r="A56" s="6">
        <v>83</v>
      </c>
      <c r="B56" s="7" t="s">
        <v>73</v>
      </c>
      <c r="C56" s="6">
        <v>266742</v>
      </c>
      <c r="D56" s="7" t="s">
        <v>3</v>
      </c>
      <c r="H56" s="9" t="s">
        <v>109</v>
      </c>
      <c r="I56" s="1">
        <v>111671</v>
      </c>
    </row>
    <row r="57" spans="1:9" x14ac:dyDescent="0.3">
      <c r="A57" s="6">
        <v>15</v>
      </c>
      <c r="B57" s="7" t="s">
        <v>74</v>
      </c>
      <c r="C57" s="6">
        <v>1399220</v>
      </c>
      <c r="D57" s="7" t="s">
        <v>23</v>
      </c>
      <c r="H57" s="6" t="s">
        <v>3</v>
      </c>
      <c r="I57" s="1">
        <v>1921026</v>
      </c>
    </row>
    <row r="58" spans="1:9" x14ac:dyDescent="0.3">
      <c r="A58" s="6">
        <v>36</v>
      </c>
      <c r="B58" s="7" t="s">
        <v>75</v>
      </c>
      <c r="C58" s="6">
        <v>322425</v>
      </c>
      <c r="D58" s="7" t="s">
        <v>26</v>
      </c>
      <c r="H58" s="9" t="s">
        <v>2</v>
      </c>
      <c r="I58" s="1">
        <v>156141</v>
      </c>
    </row>
    <row r="59" spans="1:9" x14ac:dyDescent="0.3">
      <c r="A59" s="6">
        <v>108</v>
      </c>
      <c r="B59" s="7" t="s">
        <v>76</v>
      </c>
      <c r="C59" s="6">
        <v>393252</v>
      </c>
      <c r="D59" s="7" t="s">
        <v>23</v>
      </c>
      <c r="H59" s="9" t="s">
        <v>32</v>
      </c>
      <c r="I59" s="1">
        <v>97536</v>
      </c>
    </row>
    <row r="60" spans="1:9" x14ac:dyDescent="0.3">
      <c r="A60" s="6">
        <v>63</v>
      </c>
      <c r="B60" s="7" t="s">
        <v>77</v>
      </c>
      <c r="C60" s="6">
        <v>1347493</v>
      </c>
      <c r="D60" s="7" t="s">
        <v>15</v>
      </c>
      <c r="H60" s="9" t="s">
        <v>36</v>
      </c>
      <c r="I60" s="1">
        <v>452310</v>
      </c>
    </row>
    <row r="61" spans="1:9" x14ac:dyDescent="0.3">
      <c r="A61" s="6">
        <v>3</v>
      </c>
      <c r="B61" s="7" t="s">
        <v>78</v>
      </c>
      <c r="C61" s="6">
        <v>135970</v>
      </c>
      <c r="D61" s="7" t="s">
        <v>5</v>
      </c>
      <c r="H61" s="9" t="s">
        <v>46</v>
      </c>
      <c r="I61" s="1">
        <v>64691</v>
      </c>
    </row>
    <row r="62" spans="1:9" x14ac:dyDescent="0.3">
      <c r="A62" s="6">
        <v>91</v>
      </c>
      <c r="B62" s="7" t="s">
        <v>79</v>
      </c>
      <c r="C62" s="6">
        <v>74703</v>
      </c>
      <c r="D62" s="7" t="s">
        <v>31</v>
      </c>
      <c r="H62" s="9" t="s">
        <v>73</v>
      </c>
      <c r="I62" s="1">
        <v>266742</v>
      </c>
    </row>
    <row r="63" spans="1:9" x14ac:dyDescent="0.3">
      <c r="A63" s="6">
        <v>95</v>
      </c>
      <c r="B63" s="7" t="s">
        <v>80</v>
      </c>
      <c r="C63" s="6">
        <v>58621</v>
      </c>
      <c r="D63" s="7" t="s">
        <v>31</v>
      </c>
      <c r="H63" s="9" t="s">
        <v>82</v>
      </c>
      <c r="I63" s="1">
        <v>429929</v>
      </c>
    </row>
    <row r="64" spans="1:9" x14ac:dyDescent="0.3">
      <c r="A64" s="6">
        <v>28</v>
      </c>
      <c r="B64" s="7" t="s">
        <v>81</v>
      </c>
      <c r="C64" s="6">
        <v>562526</v>
      </c>
      <c r="D64" s="7" t="s">
        <v>20</v>
      </c>
      <c r="H64" s="9" t="s">
        <v>95</v>
      </c>
      <c r="I64" s="1">
        <v>137074</v>
      </c>
    </row>
    <row r="65" spans="1:9" x14ac:dyDescent="0.3">
      <c r="A65" s="6">
        <v>82</v>
      </c>
      <c r="B65" s="7" t="s">
        <v>82</v>
      </c>
      <c r="C65" s="6">
        <v>429929</v>
      </c>
      <c r="D65" s="7" t="s">
        <v>3</v>
      </c>
      <c r="H65" s="9" t="s">
        <v>107</v>
      </c>
      <c r="I65" s="1">
        <v>161501</v>
      </c>
    </row>
    <row r="66" spans="1:9" x14ac:dyDescent="0.3">
      <c r="A66" s="6">
        <v>34</v>
      </c>
      <c r="B66" s="7" t="s">
        <v>83</v>
      </c>
      <c r="C66" s="6">
        <v>185400</v>
      </c>
      <c r="D66" s="7" t="s">
        <v>26</v>
      </c>
      <c r="H66" s="9" t="s">
        <v>114</v>
      </c>
      <c r="I66" s="1">
        <v>155102</v>
      </c>
    </row>
    <row r="67" spans="1:9" x14ac:dyDescent="0.3">
      <c r="A67" s="6">
        <v>18</v>
      </c>
      <c r="B67" s="7" t="s">
        <v>84</v>
      </c>
      <c r="C67" s="6">
        <v>241293</v>
      </c>
      <c r="D67" s="7" t="s">
        <v>23</v>
      </c>
      <c r="H67" s="6" t="s">
        <v>11</v>
      </c>
      <c r="I67" s="1">
        <v>1737102</v>
      </c>
    </row>
    <row r="68" spans="1:9" x14ac:dyDescent="0.3">
      <c r="A68" s="6">
        <v>54</v>
      </c>
      <c r="B68" s="7" t="s">
        <v>85</v>
      </c>
      <c r="C68" s="6">
        <v>345981</v>
      </c>
      <c r="D68" s="7" t="s">
        <v>86</v>
      </c>
      <c r="H68" s="9" t="s">
        <v>10</v>
      </c>
      <c r="I68" s="1">
        <v>158613</v>
      </c>
    </row>
    <row r="69" spans="1:9" x14ac:dyDescent="0.3">
      <c r="A69" s="6">
        <v>41</v>
      </c>
      <c r="B69" s="7" t="s">
        <v>87</v>
      </c>
      <c r="C69" s="6">
        <v>137890</v>
      </c>
      <c r="D69" s="7" t="s">
        <v>7</v>
      </c>
      <c r="H69" s="9" t="s">
        <v>49</v>
      </c>
      <c r="I69" s="1">
        <v>465915</v>
      </c>
    </row>
    <row r="70" spans="1:9" x14ac:dyDescent="0.3">
      <c r="A70" s="6">
        <v>68</v>
      </c>
      <c r="B70" s="7" t="s">
        <v>88</v>
      </c>
      <c r="C70" s="6">
        <v>164444</v>
      </c>
      <c r="D70" s="7" t="s">
        <v>40</v>
      </c>
      <c r="H70" s="9" t="s">
        <v>57</v>
      </c>
      <c r="I70" s="1">
        <v>96223</v>
      </c>
    </row>
    <row r="71" spans="1:9" x14ac:dyDescent="0.3">
      <c r="A71" s="6">
        <v>33</v>
      </c>
      <c r="B71" s="7" t="s">
        <v>89</v>
      </c>
      <c r="C71" s="6">
        <v>115716</v>
      </c>
      <c r="D71" s="7" t="s">
        <v>26</v>
      </c>
      <c r="H71" s="9" t="s">
        <v>65</v>
      </c>
      <c r="I71" s="1">
        <v>159058</v>
      </c>
    </row>
    <row r="72" spans="1:9" x14ac:dyDescent="0.3">
      <c r="A72" s="6">
        <v>50</v>
      </c>
      <c r="B72" s="7" t="s">
        <v>90</v>
      </c>
      <c r="C72" s="6">
        <v>204335</v>
      </c>
      <c r="D72" s="7" t="s">
        <v>11</v>
      </c>
      <c r="H72" s="9" t="s">
        <v>67</v>
      </c>
      <c r="I72" s="1">
        <v>188787</v>
      </c>
    </row>
    <row r="73" spans="1:9" x14ac:dyDescent="0.3">
      <c r="A73" s="6">
        <v>47</v>
      </c>
      <c r="B73" s="7" t="s">
        <v>91</v>
      </c>
      <c r="C73" s="6">
        <v>135738</v>
      </c>
      <c r="D73" s="7" t="s">
        <v>11</v>
      </c>
      <c r="H73" s="9" t="s">
        <v>70</v>
      </c>
      <c r="I73" s="1">
        <v>90705</v>
      </c>
    </row>
    <row r="74" spans="1:9" x14ac:dyDescent="0.3">
      <c r="A74" s="6">
        <v>93</v>
      </c>
      <c r="B74" s="7" t="s">
        <v>92</v>
      </c>
      <c r="C74" s="6">
        <v>153159</v>
      </c>
      <c r="D74" s="7" t="s">
        <v>130</v>
      </c>
      <c r="H74" s="9" t="s">
        <v>90</v>
      </c>
      <c r="I74" s="1">
        <v>204335</v>
      </c>
    </row>
    <row r="75" spans="1:9" x14ac:dyDescent="0.3">
      <c r="A75" s="6">
        <v>76</v>
      </c>
      <c r="B75" s="7" t="s">
        <v>93</v>
      </c>
      <c r="C75" s="6">
        <v>143735</v>
      </c>
      <c r="D75" s="7" t="s">
        <v>72</v>
      </c>
      <c r="H75" s="9" t="s">
        <v>91</v>
      </c>
      <c r="I75" s="1">
        <v>135738</v>
      </c>
    </row>
    <row r="76" spans="1:9" x14ac:dyDescent="0.3">
      <c r="A76" s="6">
        <v>100</v>
      </c>
      <c r="B76" s="7" t="s">
        <v>94</v>
      </c>
      <c r="C76" s="6">
        <v>113349</v>
      </c>
      <c r="D76" s="7" t="s">
        <v>11</v>
      </c>
      <c r="H76" s="9" t="s">
        <v>94</v>
      </c>
      <c r="I76" s="1">
        <v>113349</v>
      </c>
    </row>
    <row r="77" spans="1:9" x14ac:dyDescent="0.3">
      <c r="A77" s="6">
        <v>88</v>
      </c>
      <c r="B77" s="7" t="s">
        <v>95</v>
      </c>
      <c r="C77" s="6">
        <v>137074</v>
      </c>
      <c r="D77" s="7" t="s">
        <v>3</v>
      </c>
      <c r="H77" s="9" t="s">
        <v>106</v>
      </c>
      <c r="I77" s="1">
        <v>124379</v>
      </c>
    </row>
    <row r="78" spans="1:9" x14ac:dyDescent="0.3">
      <c r="A78" s="6">
        <v>39</v>
      </c>
      <c r="B78" s="7" t="s">
        <v>96</v>
      </c>
      <c r="C78" s="6">
        <v>209839</v>
      </c>
      <c r="D78" s="7" t="s">
        <v>26</v>
      </c>
      <c r="H78" s="6" t="s">
        <v>129</v>
      </c>
      <c r="I78" s="1">
        <v>534158</v>
      </c>
    </row>
    <row r="79" spans="1:9" x14ac:dyDescent="0.3">
      <c r="A79" s="6">
        <v>80</v>
      </c>
      <c r="B79" s="7" t="s">
        <v>97</v>
      </c>
      <c r="C79" s="6">
        <v>198375</v>
      </c>
      <c r="D79" s="7" t="s">
        <v>38</v>
      </c>
      <c r="H79" s="9" t="s">
        <v>27</v>
      </c>
      <c r="I79" s="1">
        <v>291290</v>
      </c>
    </row>
    <row r="80" spans="1:9" x14ac:dyDescent="0.3">
      <c r="A80" s="6">
        <v>35</v>
      </c>
      <c r="B80" s="7" t="s">
        <v>98</v>
      </c>
      <c r="C80" s="6">
        <v>256666</v>
      </c>
      <c r="D80" s="7" t="s">
        <v>26</v>
      </c>
      <c r="H80" s="9" t="s">
        <v>115</v>
      </c>
      <c r="I80" s="1">
        <v>242868</v>
      </c>
    </row>
    <row r="81" spans="1:9" x14ac:dyDescent="0.3">
      <c r="A81" s="6">
        <v>57</v>
      </c>
      <c r="B81" s="7" t="s">
        <v>99</v>
      </c>
      <c r="C81" s="6">
        <v>71838</v>
      </c>
      <c r="D81" s="7" t="s">
        <v>53</v>
      </c>
      <c r="H81" s="6" t="s">
        <v>86</v>
      </c>
      <c r="I81" s="1">
        <v>455549</v>
      </c>
    </row>
    <row r="82" spans="1:9" x14ac:dyDescent="0.3">
      <c r="A82" s="6">
        <v>99</v>
      </c>
      <c r="B82" s="7" t="s">
        <v>100</v>
      </c>
      <c r="C82" s="6">
        <v>196000</v>
      </c>
      <c r="D82" s="7" t="s">
        <v>26</v>
      </c>
      <c r="H82" s="9" t="s">
        <v>85</v>
      </c>
      <c r="I82" s="1">
        <v>345981</v>
      </c>
    </row>
    <row r="83" spans="1:9" x14ac:dyDescent="0.3">
      <c r="A83" s="6">
        <v>58</v>
      </c>
      <c r="B83" s="7" t="s">
        <v>101</v>
      </c>
      <c r="C83" s="6">
        <v>1896153</v>
      </c>
      <c r="D83" s="7" t="s">
        <v>53</v>
      </c>
      <c r="H83" s="9" t="s">
        <v>112</v>
      </c>
      <c r="I83" s="1">
        <v>109568</v>
      </c>
    </row>
    <row r="84" spans="1:9" x14ac:dyDescent="0.3">
      <c r="A84" s="6">
        <v>29</v>
      </c>
      <c r="B84" s="7" t="s">
        <v>102</v>
      </c>
      <c r="C84" s="6">
        <v>127666</v>
      </c>
      <c r="D84" s="7" t="s">
        <v>20</v>
      </c>
      <c r="H84" s="6" t="s">
        <v>9</v>
      </c>
      <c r="I84" s="1">
        <v>51482</v>
      </c>
    </row>
    <row r="85" spans="1:9" x14ac:dyDescent="0.3">
      <c r="A85" s="6">
        <v>65</v>
      </c>
      <c r="B85" s="7" t="s">
        <v>103</v>
      </c>
      <c r="C85" s="6">
        <v>485707</v>
      </c>
      <c r="D85" s="7" t="s">
        <v>15</v>
      </c>
      <c r="H85" s="9" t="s">
        <v>8</v>
      </c>
      <c r="I85" s="1">
        <v>51482</v>
      </c>
    </row>
    <row r="86" spans="1:9" x14ac:dyDescent="0.3">
      <c r="A86" s="6">
        <v>90</v>
      </c>
      <c r="B86" s="7" t="s">
        <v>104</v>
      </c>
      <c r="C86" s="6">
        <v>146248</v>
      </c>
      <c r="D86" s="7" t="s">
        <v>31</v>
      </c>
      <c r="H86" s="6" t="s">
        <v>20</v>
      </c>
      <c r="I86" s="1">
        <v>2786581</v>
      </c>
    </row>
    <row r="87" spans="1:9" x14ac:dyDescent="0.3">
      <c r="A87" s="6">
        <v>9</v>
      </c>
      <c r="B87" s="7" t="s">
        <v>105</v>
      </c>
      <c r="C87" s="6">
        <v>109180</v>
      </c>
      <c r="D87" s="7" t="s">
        <v>55</v>
      </c>
      <c r="H87" s="9" t="s">
        <v>19</v>
      </c>
      <c r="I87" s="1">
        <v>105643</v>
      </c>
    </row>
    <row r="88" spans="1:9" x14ac:dyDescent="0.3">
      <c r="A88" s="6">
        <v>52</v>
      </c>
      <c r="B88" s="7" t="s">
        <v>106</v>
      </c>
      <c r="C88" s="6">
        <v>124379</v>
      </c>
      <c r="D88" s="7" t="s">
        <v>11</v>
      </c>
      <c r="H88" s="9" t="s">
        <v>81</v>
      </c>
      <c r="I88" s="1">
        <v>562526</v>
      </c>
    </row>
    <row r="89" spans="1:9" x14ac:dyDescent="0.3">
      <c r="A89" s="6">
        <v>89</v>
      </c>
      <c r="B89" s="7" t="s">
        <v>107</v>
      </c>
      <c r="C89" s="6">
        <v>161501</v>
      </c>
      <c r="D89" s="7" t="s">
        <v>3</v>
      </c>
      <c r="H89" s="9" t="s">
        <v>102</v>
      </c>
      <c r="I89" s="1">
        <v>127666</v>
      </c>
    </row>
    <row r="90" spans="1:9" x14ac:dyDescent="0.3">
      <c r="A90" s="6">
        <v>14</v>
      </c>
      <c r="B90" s="7" t="s">
        <v>108</v>
      </c>
      <c r="C90" s="6">
        <v>70809</v>
      </c>
      <c r="D90" s="7" t="s">
        <v>23</v>
      </c>
      <c r="H90" s="9" t="s">
        <v>116</v>
      </c>
      <c r="I90" s="1">
        <v>509770</v>
      </c>
    </row>
    <row r="91" spans="1:9" x14ac:dyDescent="0.3">
      <c r="A91" s="6">
        <v>111</v>
      </c>
      <c r="B91" s="7" t="s">
        <v>109</v>
      </c>
      <c r="C91" s="6">
        <v>111671</v>
      </c>
      <c r="D91" s="7" t="s">
        <v>31</v>
      </c>
      <c r="H91" s="9" t="s">
        <v>120</v>
      </c>
      <c r="I91" s="1">
        <v>480282</v>
      </c>
    </row>
    <row r="92" spans="1:9" x14ac:dyDescent="0.3">
      <c r="A92" s="6">
        <v>73</v>
      </c>
      <c r="B92" s="7" t="s">
        <v>110</v>
      </c>
      <c r="C92" s="6">
        <v>228776</v>
      </c>
      <c r="D92" s="7" t="s">
        <v>17</v>
      </c>
      <c r="H92" s="9" t="s">
        <v>123</v>
      </c>
      <c r="I92" s="1">
        <v>494824</v>
      </c>
    </row>
    <row r="93" spans="1:9" x14ac:dyDescent="0.3">
      <c r="A93" s="6">
        <v>67</v>
      </c>
      <c r="B93" s="7" t="s">
        <v>111</v>
      </c>
      <c r="C93" s="6">
        <v>167732</v>
      </c>
      <c r="D93" s="7" t="s">
        <v>40</v>
      </c>
      <c r="H93" s="9" t="s">
        <v>125</v>
      </c>
      <c r="I93" s="1">
        <v>505870</v>
      </c>
    </row>
    <row r="94" spans="1:9" x14ac:dyDescent="0.3">
      <c r="A94" s="6">
        <v>55</v>
      </c>
      <c r="B94" s="7" t="s">
        <v>112</v>
      </c>
      <c r="C94" s="6">
        <v>109568</v>
      </c>
      <c r="D94" s="7" t="s">
        <v>86</v>
      </c>
      <c r="H94" s="6" t="s">
        <v>134</v>
      </c>
      <c r="I94" s="1">
        <v>26512760</v>
      </c>
    </row>
    <row r="95" spans="1:9" x14ac:dyDescent="0.3">
      <c r="A95" s="6">
        <v>1</v>
      </c>
      <c r="B95" s="7" t="s">
        <v>113</v>
      </c>
      <c r="C95" s="6">
        <v>950261</v>
      </c>
      <c r="D95" s="7" t="s">
        <v>5</v>
      </c>
    </row>
    <row r="96" spans="1:9" x14ac:dyDescent="0.3">
      <c r="A96" s="6">
        <v>81</v>
      </c>
      <c r="B96" s="7" t="s">
        <v>114</v>
      </c>
      <c r="C96" s="6">
        <v>155102</v>
      </c>
      <c r="D96" s="7" t="s">
        <v>3</v>
      </c>
    </row>
    <row r="97" spans="1:4" x14ac:dyDescent="0.3">
      <c r="A97" s="6">
        <v>22</v>
      </c>
      <c r="B97" s="7" t="s">
        <v>115</v>
      </c>
      <c r="C97" s="6">
        <v>242868</v>
      </c>
      <c r="D97" s="7" t="s">
        <v>129</v>
      </c>
    </row>
    <row r="98" spans="1:4" x14ac:dyDescent="0.3">
      <c r="A98" s="6">
        <v>26</v>
      </c>
      <c r="B98" s="7" t="s">
        <v>116</v>
      </c>
      <c r="C98" s="6">
        <v>509770</v>
      </c>
      <c r="D98" s="7" t="s">
        <v>20</v>
      </c>
    </row>
    <row r="99" spans="1:4" x14ac:dyDescent="0.3">
      <c r="A99" s="6">
        <v>32</v>
      </c>
      <c r="B99" s="7" t="s">
        <v>117</v>
      </c>
      <c r="C99" s="6">
        <v>124526</v>
      </c>
      <c r="D99" s="7" t="s">
        <v>130</v>
      </c>
    </row>
    <row r="100" spans="1:4" x14ac:dyDescent="0.3">
      <c r="A100" s="6">
        <v>30</v>
      </c>
      <c r="B100" s="7" t="s">
        <v>118</v>
      </c>
      <c r="C100" s="6">
        <v>261419</v>
      </c>
      <c r="D100" s="7" t="s">
        <v>130</v>
      </c>
    </row>
    <row r="101" spans="1:4" x14ac:dyDescent="0.3">
      <c r="A101" s="6">
        <v>12</v>
      </c>
      <c r="B101" s="7" t="s">
        <v>119</v>
      </c>
      <c r="C101" s="6">
        <v>383817</v>
      </c>
      <c r="D101" s="7" t="s">
        <v>23</v>
      </c>
    </row>
    <row r="102" spans="1:4" x14ac:dyDescent="0.3">
      <c r="A102" s="6">
        <v>27</v>
      </c>
      <c r="B102" s="7" t="s">
        <v>120</v>
      </c>
      <c r="C102" s="6">
        <v>480282</v>
      </c>
      <c r="D102" s="7" t="s">
        <v>20</v>
      </c>
    </row>
    <row r="103" spans="1:4" x14ac:dyDescent="0.3">
      <c r="A103" s="6">
        <v>103</v>
      </c>
      <c r="B103" s="7" t="s">
        <v>121</v>
      </c>
      <c r="C103" s="6">
        <v>65136</v>
      </c>
      <c r="D103" s="7" t="s">
        <v>5</v>
      </c>
    </row>
    <row r="104" spans="1:4" x14ac:dyDescent="0.3">
      <c r="A104" s="6">
        <v>2</v>
      </c>
      <c r="B104" s="7" t="s">
        <v>122</v>
      </c>
      <c r="C104" s="6">
        <v>64380</v>
      </c>
      <c r="D104" s="7" t="s">
        <v>5</v>
      </c>
    </row>
    <row r="105" spans="1:4" x14ac:dyDescent="0.3">
      <c r="A105" s="6">
        <v>23</v>
      </c>
      <c r="B105" s="7" t="s">
        <v>123</v>
      </c>
      <c r="C105" s="6">
        <v>494824</v>
      </c>
      <c r="D105" s="7" t="s">
        <v>20</v>
      </c>
    </row>
    <row r="106" spans="1:4" x14ac:dyDescent="0.3">
      <c r="A106" s="6">
        <v>102</v>
      </c>
      <c r="B106" s="7" t="s">
        <v>124</v>
      </c>
      <c r="C106" s="6">
        <v>49500</v>
      </c>
      <c r="D106" s="7" t="s">
        <v>38</v>
      </c>
    </row>
    <row r="107" spans="1:4" x14ac:dyDescent="0.3">
      <c r="A107" s="6">
        <v>24</v>
      </c>
      <c r="B107" s="7" t="s">
        <v>125</v>
      </c>
      <c r="C107" s="6">
        <v>505870</v>
      </c>
      <c r="D107" s="7" t="s">
        <v>20</v>
      </c>
    </row>
    <row r="108" spans="1:4" x14ac:dyDescent="0.3">
      <c r="A108" s="6">
        <v>56</v>
      </c>
      <c r="B108" s="7" t="s">
        <v>126</v>
      </c>
      <c r="C108" s="6">
        <v>111295</v>
      </c>
      <c r="D108" s="7" t="s">
        <v>53</v>
      </c>
    </row>
  </sheetData>
  <phoneticPr fontId="1" type="noConversion"/>
  <dataValidations count="1">
    <dataValidation type="list" allowBlank="1" showInputMessage="1" showErrorMessage="1" sqref="H5" xr:uid="{9B146162-590E-4E3F-852D-047ED2195BE9}">
      <formula1>$B$2:$B$108</formula1>
    </dataValidation>
  </dataValidation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CE5F-5CCA-4A59-B7D7-1CD704ED2C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4 d 5 9 2 5 - 0 d 3 3 - 4 1 c c - a f 8 f - 9 e 8 3 d 2 e 6 f e a 5 "   x m l n s = " h t t p : / / s c h e m a s . m i c r o s o f t . c o m / D a t a M a s h u p " > A A A A A D I F A A B Q S w M E F A A C A A g A Q n + Y W N f z C j m l A A A A 9 g A A A B I A H A B D b 2 5 m a W c v U G F j a 2 F n Z S 5 4 b W w g o h g A K K A U A A A A A A A A A A A A A A A A A A A A A A A A A A A A h Y 8 x D o I w G I W v Q r r T l j p g y E 8 Z n E w k M d E Y 1 6 Z U a I B i a L H c z c E j e Q U x i r o 5 v u 9 9 w 3 v 3 6 w 2 y s W 2 C i + q t 7 k y K I k x R o I z s C m 3 K F A 3 u F C 5 R x m E r Z C 1 K F U y y s c l o i x R V z p 0 T Q r z 3 2 C 9 w 1 5 e E U R q R Y 7 7 Z y U q 1 A n 1 k / V 8 O t b F O G K k Q h 8 N r D G c 4 Y j F m c Y w p k B l C r s 1 X Y N P e Z / s D Y T U 0 b u g V 1 y 5 c 7 4 H M E c j 7 A 3 8 A U E s D B B Q A A g A I A E J /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f 5 h Y i Y L W 4 y s C A A A e B Q A A E w A c A E Z v c m 1 1 b G F z L 1 N l Y 3 R p b 2 4 x L m 0 g o h g A K K A U A A A A A A A A A A A A A A A A A A A A A A A A A A A A l Z N d b 9 o w F I b v k f g P l n c D k o e E t n X r K i 6 i Q L t o B S q + d g E I u c k p P a p j I 9 t B F M R / n x M o T f j o t F w k y u v j 9 z z n t W w g t K g k 6 e + + 9 Z t y q V w y z 1 x D R E J u c L b Q a o k y R C A N I s C W S 8 Q 9 X Y 1 z l K n U W o U g a n + U f n l U 6 q V y i w J q v p I W p D U V 6 v + c D A 1 o M 1 n w u Y o m X Q l N j U u Y N F W Y x K 4 E J 6 F z j 2 b 1 6 8 9 o T K V e r a 2 E W d E q I z I R g h G r E 6 i y X c 8 i z a z / D G A d w B 5 l M w 4 s x A 1 a r K L s N 8 q o Q b N i O t 2 O m 9 z y 6 d 7 w E w 0 c p 7 F 8 7 Q Z H w s W a W y A R E u E Q h V D U u Q / 4 o x v o Q a t Y W f g F P H L D V M 6 R M D L e V 3 l C 9 E M u u D a N F H 9 a P b R r q w i f M O R W E Y u L n P 9 A c 2 m e l I 5 9 J Z J Y D l 4 X Y C r / x G O b D f W 7 z d l D r z u i j L j q q 6 + 1 d O + W k Q 1 N 1 Z n k M R i 3 Z p 1 K L K x s t u R 7 / W D m D 9 v D e 2 8 Q j I L T v Q 5 D S c n r p z s z v m 9 v O p e v O f n q v P z 9 g s u P C / p 1 Q d + + x 9 d D q W K U a Q p h B g j v C f Y g H X V n k E Z 3 H H W a V S E R 2 u m 2 W 1 l 0 Q c c P P H o 8 N + 2 1 7 o J u p 0 W L B L E y 5 m z 7 W C 1 z 7 c + g s n x 6 u c R y K e W C O W S R 6 9 5 X x q J N 0 M 2 0 5 E L p Q v + F 4 C G M u E i g c s r J 6 E C n t 0 0 q 4 g m 3 3 Y t w n l c p 2 x v o N 6 e B y 9 4 R H 0 L 4 g K J + E e M U m N F b j Y l A M g I J a + T k L v 3 j B / 1 / Q I b C Y g z E X f / n 9 J 1 N f H w i 9 9 z Y z j k S d 8 R f q u U S y g / d b v 4 C U E s B A i 0 A F A A C A A g A Q n + Y W N f z C j m l A A A A 9 g A A A B I A A A A A A A A A A A A A A A A A A A A A A E N v b m Z p Z y 9 Q Y W N r Y W d l L n h t b F B L A Q I t A B Q A A g A I A E J / m F g P y u m r p A A A A O k A A A A T A A A A A A A A A A A A A A A A A P E A A A B b Q 2 9 u d G V u d F 9 U e X B l c 1 0 u e G 1 s U E s B A i 0 A F A A C A A g A Q n + Y W I m C 1 u M r A g A A H g U A A B M A A A A A A A A A A A A A A A A A 4 g E A A E Z v c m 1 1 b G F z L 1 N l Y 3 R p b 2 4 x L m 1 Q S w U G A A A A A A M A A w D C A A A A W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A 4 A A A A A A A C +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F z a V 9 w c m 9 2 a W 5 j a W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R k Y m E 1 Y y 0 y M D V i L T Q z Y T E t Y T A y Z S 0 x M D B m Z j M 4 O G F l Z j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Y X N p X 3 B y b 3 Z p b m N p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p X 3 B y b 3 Z p b m N p Z S 9 B d X R v U m V t b 3 Z l Z E N v b H V t b n M x L n t D T 0 R f U F J P V i w w f S Z x d W 9 0 O y w m c X V v d D t T Z W N 0 a W 9 u M S 9 j Y X N p X 3 B y b 3 Z p b m N p Z S 9 B d X R v U m V t b 3 Z l Z E N v b H V t b n M x L n t O T 0 1 F X 1 B S T 1 Z J T k N J Q S w x f S Z x d W 9 0 O y w m c X V v d D t T Z W N 0 a W 9 u M S 9 j Y X N p X 3 B y b 3 Z p b m N p Z S 9 B d X R v U m V t b 3 Z l Z E N v b H V t b n M x L n t D Q V N J X 0 N V T V V M Q V R J V k k s M n 0 m c X V v d D s s J n F 1 b 3 Q 7 U 2 V j d G l v b j E v Y 2 F z a V 9 w c m 9 2 a W 5 j a W U v Q X V 0 b 1 J l b W 9 2 Z W R D b 2 x 1 b W 5 z M S 5 7 U k V H S U 9 O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N p X 3 B y b 3 Z p b m N p Z S 9 B d X R v U m V t b 3 Z l Z E N v b H V t b n M x L n t D T 0 R f U F J P V i w w f S Z x d W 9 0 O y w m c X V v d D t T Z W N 0 a W 9 u M S 9 j Y X N p X 3 B y b 3 Z p b m N p Z S 9 B d X R v U m V t b 3 Z l Z E N v b H V t b n M x L n t O T 0 1 F X 1 B S T 1 Z J T k N J Q S w x f S Z x d W 9 0 O y w m c X V v d D t T Z W N 0 a W 9 u M S 9 j Y X N p X 3 B y b 3 Z p b m N p Z S 9 B d X R v U m V t b 3 Z l Z E N v b H V t b n M x L n t D Q V N J X 0 N V T V V M Q V R J V k k s M n 0 m c X V v d D s s J n F 1 b 3 Q 7 U 2 V j d G l v b j E v Y 2 F z a V 9 w c m 9 2 a W 5 j a W U v Q X V 0 b 1 J l b W 9 2 Z W R D b 2 x 1 b W 5 z M S 5 7 U k V H S U 9 O R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B S T 1 Y m c X V v d D s s J n F 1 b 3 Q 7 T k 9 N R V 9 Q U k 9 W S U 5 D S U E m c X V v d D s s J n F 1 b 3 Q 7 Q 0 F T S V 9 D V U 1 V T E F U S V Z J J n F 1 b 3 Q 7 L C Z x d W 9 0 O 1 J F R 0 l P T k U m c X V v d D t d I i A v P j x F b n R y e S B U e X B l P S J G a W x s Q 2 9 s d W 1 u V H l w Z X M i I F Z h b H V l P S J z Q X d Z R E J n P T 0 i I C 8 + P E V u d H J 5 I F R 5 c G U 9 I k Z p b G x M Y X N 0 V X B k Y X R l Z C I g V m F s d W U 9 I m Q y M D I 0 L T A 0 L T I 0 V D E z O j U 4 O j A 0 L j I 1 M T I 2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Y X N p X 3 B y b 3 Z p b m N p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a V 9 w c m 9 2 a W 5 j a W U v Y 2 F z a V 9 w c m 9 2 a W 5 j a W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p X 3 B y b 3 Z p b m N p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p X 3 B y b 3 Z p b m N p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l f c H J v d m l u Y 2 l l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a V 9 w c m 9 2 a W 5 j a W U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p X 3 B y b 3 Z p b m N p Z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z a V 9 w c m 9 2 a W 5 j a W U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p X 3 B y b 3 Z p b m N p Z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A n Z Y z u N j k 6 p y h E 4 a y d 1 X w A A A A A C A A A A A A A Q Z g A A A A E A A C A A A A A u X 7 Z 2 v A e i x z u q i K 5 / m d l C 3 P B Z 3 Y c C h B B C J 7 R j 3 g t 1 W w A A A A A O g A A A A A I A A C A A A A D W W i b 1 I y P K x z + e n t v X L 2 H M O a A 3 V y A 5 p 7 u x x 6 r L 9 N 7 M R 1 A A A A B r S J a u P J u G F T A D J L n C K D y y e o T A + O k 4 S 3 o 4 j 1 J O 1 B j B 4 r B o 6 A 7 z i u c f Z v H 1 r z f U Z 7 S 6 P 9 L l l I c 1 f d W C R 9 i R 3 O Y k t Q 7 W R U W 3 I 7 R 6 H p j y w h + u 2 E A A A A B p K I d W o S z 6 h S N a 6 e D 2 / V W v z + 7 r + C b 9 N C 7 g J y J r q I C x w / t E E f u b U C v k L j j 7 y 6 D V 3 y g e G O I L 6 F C V B j O Q b L K A 6 J q Y < / D a t a M a s h u p > 
</file>

<file path=customXml/itemProps1.xml><?xml version="1.0" encoding="utf-8"?>
<ds:datastoreItem xmlns:ds="http://schemas.openxmlformats.org/officeDocument/2006/customXml" ds:itemID="{4618BF21-E2DE-42C2-8AA4-D0DEBF586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casi_provincie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godas</dc:creator>
  <cp:lastModifiedBy>paolo godas</cp:lastModifiedBy>
  <dcterms:created xsi:type="dcterms:W3CDTF">2024-04-24T13:54:09Z</dcterms:created>
  <dcterms:modified xsi:type="dcterms:W3CDTF">2024-04-24T14:27:58Z</dcterms:modified>
</cp:coreProperties>
</file>