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08" windowWidth="16212" windowHeight="5808" activeTab="3"/>
  </bookViews>
  <sheets>
    <sheet name="building-signs-2t" sheetId="1" r:id="rId1"/>
    <sheet name="building-signs-exit-2t" sheetId="3" r:id="rId2"/>
    <sheet name="building-no-signs-2t" sheetId="2" r:id="rId3"/>
    <sheet name="graphs2" sheetId="4" r:id="rId4"/>
    <sheet name="4and2together" sheetId="5" r:id="rId5"/>
  </sheets>
  <externalReferences>
    <externalReference r:id="rId6"/>
  </externalReferences>
  <calcPr calcId="124519"/>
</workbook>
</file>

<file path=xl/calcChain.xml><?xml version="1.0" encoding="utf-8"?>
<calcChain xmlns="http://schemas.openxmlformats.org/spreadsheetml/2006/main">
  <c r="N2" i="1"/>
  <c r="M4"/>
  <c r="L7"/>
  <c r="K2"/>
  <c r="H111"/>
  <c r="H110"/>
  <c r="H109"/>
  <c r="H108"/>
  <c r="H107"/>
  <c r="H106"/>
  <c r="H105"/>
  <c r="H104"/>
  <c r="H103"/>
  <c r="S12" s="1"/>
  <c r="H102"/>
  <c r="H101"/>
  <c r="H100"/>
  <c r="H99"/>
  <c r="H98"/>
  <c r="H97"/>
  <c r="H96"/>
  <c r="H95"/>
  <c r="H94"/>
  <c r="H93"/>
  <c r="H92"/>
  <c r="H91"/>
  <c r="H90"/>
  <c r="H89"/>
  <c r="H88"/>
  <c r="H87"/>
  <c r="H86"/>
  <c r="H85"/>
  <c r="H84"/>
  <c r="H83"/>
  <c r="S10" s="1"/>
  <c r="H82"/>
  <c r="H81"/>
  <c r="H80"/>
  <c r="H79"/>
  <c r="H78"/>
  <c r="H77"/>
  <c r="H76"/>
  <c r="H75"/>
  <c r="S9" s="1"/>
  <c r="H74"/>
  <c r="H73"/>
  <c r="H72"/>
  <c r="H71"/>
  <c r="H70"/>
  <c r="H69"/>
  <c r="H68"/>
  <c r="H67"/>
  <c r="H66"/>
  <c r="H65"/>
  <c r="H64"/>
  <c r="H63"/>
  <c r="S8" s="1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S6" s="1"/>
  <c r="H42"/>
  <c r="H41"/>
  <c r="H40"/>
  <c r="H39"/>
  <c r="H38"/>
  <c r="H37"/>
  <c r="H36"/>
  <c r="H35"/>
  <c r="S5" s="1"/>
  <c r="H34"/>
  <c r="H33"/>
  <c r="H32"/>
  <c r="H31"/>
  <c r="H30"/>
  <c r="H29"/>
  <c r="H28"/>
  <c r="H27"/>
  <c r="H26"/>
  <c r="H25"/>
  <c r="H24"/>
  <c r="H23"/>
  <c r="S4" s="1"/>
  <c r="H22"/>
  <c r="H21"/>
  <c r="H20"/>
  <c r="H19"/>
  <c r="H18"/>
  <c r="H17"/>
  <c r="H16"/>
  <c r="H15"/>
  <c r="H14"/>
  <c r="H13"/>
  <c r="R12"/>
  <c r="Q12"/>
  <c r="P12"/>
  <c r="M12"/>
  <c r="L12"/>
  <c r="K12"/>
  <c r="H12"/>
  <c r="S11"/>
  <c r="R11"/>
  <c r="Q11"/>
  <c r="P11"/>
  <c r="N11"/>
  <c r="M11"/>
  <c r="L11"/>
  <c r="K11"/>
  <c r="H11"/>
  <c r="R10"/>
  <c r="Q10"/>
  <c r="P10"/>
  <c r="M10"/>
  <c r="L10"/>
  <c r="K10"/>
  <c r="H10"/>
  <c r="R9"/>
  <c r="Q9"/>
  <c r="P9"/>
  <c r="M9"/>
  <c r="L9"/>
  <c r="K9"/>
  <c r="H9"/>
  <c r="R8"/>
  <c r="Q8"/>
  <c r="P8"/>
  <c r="M8"/>
  <c r="L8"/>
  <c r="K8"/>
  <c r="H8"/>
  <c r="S7"/>
  <c r="R7"/>
  <c r="Q7"/>
  <c r="P7"/>
  <c r="N7"/>
  <c r="M7"/>
  <c r="K7"/>
  <c r="H7"/>
  <c r="R6"/>
  <c r="Q6"/>
  <c r="P6"/>
  <c r="M6"/>
  <c r="L6"/>
  <c r="K6"/>
  <c r="H6"/>
  <c r="R5"/>
  <c r="Q5"/>
  <c r="P5"/>
  <c r="M5"/>
  <c r="L5"/>
  <c r="K5"/>
  <c r="H5"/>
  <c r="R4"/>
  <c r="Q4"/>
  <c r="P4"/>
  <c r="L4"/>
  <c r="K4"/>
  <c r="H4"/>
  <c r="S3"/>
  <c r="R3"/>
  <c r="Q3"/>
  <c r="P3"/>
  <c r="N3"/>
  <c r="M3"/>
  <c r="L3"/>
  <c r="K3"/>
  <c r="H3"/>
  <c r="R2"/>
  <c r="Q2"/>
  <c r="P2"/>
  <c r="M2"/>
  <c r="L2"/>
  <c r="H2"/>
  <c r="S2" s="1"/>
  <c r="H111" i="2"/>
  <c r="H110"/>
  <c r="H109"/>
  <c r="H108"/>
  <c r="H107"/>
  <c r="H106"/>
  <c r="H105"/>
  <c r="H104"/>
  <c r="H103"/>
  <c r="H102"/>
  <c r="H101"/>
  <c r="H100"/>
  <c r="H99"/>
  <c r="H98"/>
  <c r="H97"/>
  <c r="H96"/>
  <c r="H95"/>
  <c r="H94"/>
  <c r="H93"/>
  <c r="H92"/>
  <c r="S11" s="1"/>
  <c r="H91"/>
  <c r="H90"/>
  <c r="H89"/>
  <c r="H88"/>
  <c r="H87"/>
  <c r="H86"/>
  <c r="H85"/>
  <c r="H84"/>
  <c r="S10" s="1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S12"/>
  <c r="R12"/>
  <c r="Q12"/>
  <c r="P12"/>
  <c r="N12"/>
  <c r="M12"/>
  <c r="L12"/>
  <c r="K12"/>
  <c r="H12"/>
  <c r="R11"/>
  <c r="Q11"/>
  <c r="P11"/>
  <c r="N11"/>
  <c r="M11"/>
  <c r="L11"/>
  <c r="K11"/>
  <c r="H11"/>
  <c r="R10"/>
  <c r="Q10"/>
  <c r="P10"/>
  <c r="N10"/>
  <c r="M10"/>
  <c r="L10"/>
  <c r="K10"/>
  <c r="H10"/>
  <c r="S9"/>
  <c r="R9"/>
  <c r="Q9"/>
  <c r="P9"/>
  <c r="N9"/>
  <c r="M9"/>
  <c r="L9"/>
  <c r="K9"/>
  <c r="H9"/>
  <c r="S8"/>
  <c r="R8"/>
  <c r="Q8"/>
  <c r="P8"/>
  <c r="N8"/>
  <c r="M8"/>
  <c r="L8"/>
  <c r="K8"/>
  <c r="H8"/>
  <c r="S7"/>
  <c r="R7"/>
  <c r="Q7"/>
  <c r="P7"/>
  <c r="N7"/>
  <c r="M7"/>
  <c r="L7"/>
  <c r="K7"/>
  <c r="H7"/>
  <c r="S6"/>
  <c r="R6"/>
  <c r="Q6"/>
  <c r="P6"/>
  <c r="N6"/>
  <c r="M6"/>
  <c r="L6"/>
  <c r="K6"/>
  <c r="H6"/>
  <c r="S5"/>
  <c r="R5"/>
  <c r="Q5"/>
  <c r="P5"/>
  <c r="N5"/>
  <c r="M5"/>
  <c r="L5"/>
  <c r="K5"/>
  <c r="H5"/>
  <c r="S4"/>
  <c r="R4"/>
  <c r="Q4"/>
  <c r="P4"/>
  <c r="N4"/>
  <c r="M4"/>
  <c r="L4"/>
  <c r="K4"/>
  <c r="H4"/>
  <c r="S3"/>
  <c r="R3"/>
  <c r="Q3"/>
  <c r="P3"/>
  <c r="N3"/>
  <c r="M3"/>
  <c r="L3"/>
  <c r="K3"/>
  <c r="H3"/>
  <c r="R2"/>
  <c r="Q2"/>
  <c r="P2"/>
  <c r="M2"/>
  <c r="L2"/>
  <c r="K2"/>
  <c r="H2"/>
  <c r="S2" s="1"/>
  <c r="S2" i="3"/>
  <c r="S3"/>
  <c r="S4"/>
  <c r="S5"/>
  <c r="S6"/>
  <c r="S7"/>
  <c r="S8"/>
  <c r="S9"/>
  <c r="S10"/>
  <c r="S11"/>
  <c r="S12"/>
  <c r="N3"/>
  <c r="N2"/>
  <c r="N4"/>
  <c r="N5"/>
  <c r="N6"/>
  <c r="N7"/>
  <c r="N8"/>
  <c r="N9"/>
  <c r="N10"/>
  <c r="N11"/>
  <c r="N12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2"/>
  <c r="R3"/>
  <c r="Q5"/>
  <c r="Q3"/>
  <c r="Q4"/>
  <c r="R4"/>
  <c r="R5"/>
  <c r="Q6"/>
  <c r="R6"/>
  <c r="Q7"/>
  <c r="R7"/>
  <c r="Q8"/>
  <c r="R8"/>
  <c r="Q9"/>
  <c r="R9"/>
  <c r="Q10"/>
  <c r="R10"/>
  <c r="Q11"/>
  <c r="R11"/>
  <c r="Q12"/>
  <c r="R12"/>
  <c r="P12"/>
  <c r="P10"/>
  <c r="P11"/>
  <c r="P9"/>
  <c r="P8"/>
  <c r="P7"/>
  <c r="P6"/>
  <c r="P5"/>
  <c r="P4"/>
  <c r="P3"/>
  <c r="L3"/>
  <c r="M3"/>
  <c r="L4"/>
  <c r="M4"/>
  <c r="L5"/>
  <c r="M5"/>
  <c r="L6"/>
  <c r="M6"/>
  <c r="L7"/>
  <c r="M7"/>
  <c r="L8"/>
  <c r="M8"/>
  <c r="L9"/>
  <c r="M9"/>
  <c r="L10"/>
  <c r="M10"/>
  <c r="L11"/>
  <c r="M11"/>
  <c r="L12"/>
  <c r="M12"/>
  <c r="K12"/>
  <c r="K11"/>
  <c r="K10"/>
  <c r="K9"/>
  <c r="K8"/>
  <c r="K7"/>
  <c r="K6"/>
  <c r="K5"/>
  <c r="K4"/>
  <c r="K3"/>
  <c r="Q2"/>
  <c r="R2"/>
  <c r="P2"/>
  <c r="L2"/>
  <c r="M2"/>
  <c r="K2"/>
  <c r="N6" i="1" l="1"/>
  <c r="N10"/>
  <c r="N5"/>
  <c r="N9"/>
  <c r="N4"/>
  <c r="N8"/>
  <c r="N12"/>
  <c r="N2" i="2"/>
</calcChain>
</file>

<file path=xl/sharedStrings.xml><?xml version="1.0" encoding="utf-8"?>
<sst xmlns="http://schemas.openxmlformats.org/spreadsheetml/2006/main" count="58" uniqueCount="14">
  <si>
    <t>[run number]</t>
  </si>
  <si>
    <t>people-count</t>
  </si>
  <si>
    <t>max-pressure</t>
  </si>
  <si>
    <t>[step]</t>
  </si>
  <si>
    <t>freed</t>
  </si>
  <si>
    <t>count corpses</t>
  </si>
  <si>
    <t>ticks</t>
  </si>
  <si>
    <t>people count</t>
  </si>
  <si>
    <t>SD</t>
  </si>
  <si>
    <t>% survival</t>
  </si>
  <si>
    <t>TICKS</t>
  </si>
  <si>
    <t>signs2</t>
  </si>
  <si>
    <t>exit-only2</t>
  </si>
  <si>
    <t>no-signs2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</si>
</sst>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 % – Zvýraznění1" xfId="19" builtinId="30" customBuiltin="1"/>
    <cellStyle name="20 % – Zvýraznění2" xfId="23" builtinId="34" customBuiltin="1"/>
    <cellStyle name="20 % – Zvýraznění3" xfId="27" builtinId="38" customBuiltin="1"/>
    <cellStyle name="20 % – Zvýraznění4" xfId="31" builtinId="42" customBuiltin="1"/>
    <cellStyle name="20 % – Zvýraznění5" xfId="35" builtinId="46" customBuiltin="1"/>
    <cellStyle name="20 % – Zvýraznění6" xfId="39" builtinId="50" customBuiltin="1"/>
    <cellStyle name="40 % – Zvýraznění1" xfId="20" builtinId="31" customBuiltin="1"/>
    <cellStyle name="40 % – Zvýraznění2" xfId="24" builtinId="35" customBuiltin="1"/>
    <cellStyle name="40 % – Zvýraznění3" xfId="28" builtinId="39" customBuiltin="1"/>
    <cellStyle name="40 % – Zvýraznění4" xfId="32" builtinId="43" customBuiltin="1"/>
    <cellStyle name="40 % – Zvýraznění5" xfId="36" builtinId="47" customBuiltin="1"/>
    <cellStyle name="40 % – Zvýraznění6" xfId="40" builtinId="51" customBuiltin="1"/>
    <cellStyle name="60 % – Zvýraznění1" xfId="21" builtinId="32" customBuiltin="1"/>
    <cellStyle name="60 % – Zvýraznění2" xfId="25" builtinId="36" customBuiltin="1"/>
    <cellStyle name="60 % – Zvýraznění3" xfId="29" builtinId="40" customBuiltin="1"/>
    <cellStyle name="60 % – Zvýraznění4" xfId="33" builtinId="44" customBuiltin="1"/>
    <cellStyle name="60 % – Zvýraznění5" xfId="37" builtinId="48" customBuiltin="1"/>
    <cellStyle name="60 % – Zvýraznění6" xfId="41" builtinId="52" customBuiltin="1"/>
    <cellStyle name="Celkem" xfId="17" builtinId="25" customBuiltin="1"/>
    <cellStyle name="Chybně" xfId="7" builtinId="27" customBuiltin="1"/>
    <cellStyle name="Kontrolní buňka" xfId="13" builtinId="23" customBuiltin="1"/>
    <cellStyle name="Nadpis 1" xfId="2" builtinId="16" customBuiltin="1"/>
    <cellStyle name="Nadpis 2" xfId="3" builtinId="17" customBuiltin="1"/>
    <cellStyle name="Nadpis 3" xfId="4" builtinId="18" customBuiltin="1"/>
    <cellStyle name="Nadpis 4" xfId="5" builtinId="19" customBuiltin="1"/>
    <cellStyle name="Název" xfId="1" builtinId="15" customBuiltin="1"/>
    <cellStyle name="Neutrální" xfId="8" builtinId="28" customBuiltin="1"/>
    <cellStyle name="normální" xfId="0" builtinId="0"/>
    <cellStyle name="Poznámka" xfId="15" builtinId="10" customBuiltin="1"/>
    <cellStyle name="Propojená buňka" xfId="12" builtinId="24" customBuiltin="1"/>
    <cellStyle name="Správně" xfId="6" builtinId="26" customBuiltin="1"/>
    <cellStyle name="Text upozornění" xfId="14" builtinId="11" customBuiltin="1"/>
    <cellStyle name="Vstup" xfId="9" builtinId="20" customBuiltin="1"/>
    <cellStyle name="Výpočet" xfId="11" builtinId="22" customBuiltin="1"/>
    <cellStyle name="Výstup" xfId="10" builtinId="21" customBuiltin="1"/>
    <cellStyle name="Vysvětlující text" xfId="16" builtinId="53" customBuiltin="1"/>
    <cellStyle name="Zvýraznění 1" xfId="18" builtinId="29" customBuiltin="1"/>
    <cellStyle name="Zvýraznění 2" xfId="22" builtinId="33" customBuiltin="1"/>
    <cellStyle name="Zvýraznění 3" xfId="26" builtinId="37" customBuiltin="1"/>
    <cellStyle name="Zvýraznění 4" xfId="30" builtinId="41" customBuiltin="1"/>
    <cellStyle name="Zvýraznění 5" xfId="34" builtinId="45" customBuiltin="1"/>
    <cellStyle name="Zvýraznění 6" xfId="38" builtinId="49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cs-CZ"/>
  <c:chart>
    <c:plotArea>
      <c:layout/>
      <c:barChart>
        <c:barDir val="col"/>
        <c:grouping val="clustered"/>
        <c:ser>
          <c:idx val="1"/>
          <c:order val="0"/>
          <c:tx>
            <c:strRef>
              <c:f>graphs2!$C$2</c:f>
              <c:strCache>
                <c:ptCount val="1"/>
                <c:pt idx="0">
                  <c:v>no-signs2</c:v>
                </c:pt>
              </c:strCache>
            </c:strRef>
          </c:tx>
          <c:cat>
            <c:numRef>
              <c:f>graphs2!$A$3:$A$13</c:f>
              <c:numCache>
                <c:formatCode>General</c:formatCode>
                <c:ptCount val="11"/>
                <c:pt idx="0">
                  <c:v>50</c:v>
                </c:pt>
                <c:pt idx="1">
                  <c:v>75</c:v>
                </c:pt>
                <c:pt idx="2">
                  <c:v>100</c:v>
                </c:pt>
                <c:pt idx="3">
                  <c:v>125</c:v>
                </c:pt>
                <c:pt idx="4">
                  <c:v>150</c:v>
                </c:pt>
                <c:pt idx="5">
                  <c:v>175</c:v>
                </c:pt>
                <c:pt idx="6">
                  <c:v>200</c:v>
                </c:pt>
                <c:pt idx="7">
                  <c:v>225</c:v>
                </c:pt>
                <c:pt idx="8">
                  <c:v>250</c:v>
                </c:pt>
                <c:pt idx="9">
                  <c:v>275</c:v>
                </c:pt>
                <c:pt idx="10">
                  <c:v>300</c:v>
                </c:pt>
              </c:numCache>
            </c:numRef>
          </c:cat>
          <c:val>
            <c:numRef>
              <c:f>graphs2!$C$3:$C$13</c:f>
              <c:numCache>
                <c:formatCode>General</c:formatCode>
                <c:ptCount val="11"/>
                <c:pt idx="0">
                  <c:v>6389.9</c:v>
                </c:pt>
                <c:pt idx="1">
                  <c:v>6185.2</c:v>
                </c:pt>
                <c:pt idx="2">
                  <c:v>6500.3</c:v>
                </c:pt>
                <c:pt idx="3">
                  <c:v>6129.5</c:v>
                </c:pt>
                <c:pt idx="4">
                  <c:v>6748.6</c:v>
                </c:pt>
                <c:pt idx="5">
                  <c:v>6834</c:v>
                </c:pt>
                <c:pt idx="6">
                  <c:v>8452</c:v>
                </c:pt>
                <c:pt idx="7">
                  <c:v>6169.6</c:v>
                </c:pt>
                <c:pt idx="8">
                  <c:v>4729.5</c:v>
                </c:pt>
                <c:pt idx="9">
                  <c:v>8660.6</c:v>
                </c:pt>
                <c:pt idx="10">
                  <c:v>7163.8</c:v>
                </c:pt>
              </c:numCache>
            </c:numRef>
          </c:val>
        </c:ser>
        <c:ser>
          <c:idx val="2"/>
          <c:order val="1"/>
          <c:tx>
            <c:strRef>
              <c:f>graphs2!$D$2</c:f>
              <c:strCache>
                <c:ptCount val="1"/>
                <c:pt idx="0">
                  <c:v>exit-only2</c:v>
                </c:pt>
              </c:strCache>
            </c:strRef>
          </c:tx>
          <c:cat>
            <c:numRef>
              <c:f>graphs2!$A$3:$A$13</c:f>
              <c:numCache>
                <c:formatCode>General</c:formatCode>
                <c:ptCount val="11"/>
                <c:pt idx="0">
                  <c:v>50</c:v>
                </c:pt>
                <c:pt idx="1">
                  <c:v>75</c:v>
                </c:pt>
                <c:pt idx="2">
                  <c:v>100</c:v>
                </c:pt>
                <c:pt idx="3">
                  <c:v>125</c:v>
                </c:pt>
                <c:pt idx="4">
                  <c:v>150</c:v>
                </c:pt>
                <c:pt idx="5">
                  <c:v>175</c:v>
                </c:pt>
                <c:pt idx="6">
                  <c:v>200</c:v>
                </c:pt>
                <c:pt idx="7">
                  <c:v>225</c:v>
                </c:pt>
                <c:pt idx="8">
                  <c:v>250</c:v>
                </c:pt>
                <c:pt idx="9">
                  <c:v>275</c:v>
                </c:pt>
                <c:pt idx="10">
                  <c:v>300</c:v>
                </c:pt>
              </c:numCache>
            </c:numRef>
          </c:cat>
          <c:val>
            <c:numRef>
              <c:f>graphs2!$D$3:$D$13</c:f>
              <c:numCache>
                <c:formatCode>General</c:formatCode>
                <c:ptCount val="11"/>
                <c:pt idx="0">
                  <c:v>2381.5</c:v>
                </c:pt>
                <c:pt idx="1">
                  <c:v>2358.5</c:v>
                </c:pt>
                <c:pt idx="2">
                  <c:v>2434.5</c:v>
                </c:pt>
                <c:pt idx="3">
                  <c:v>2235.1999999999998</c:v>
                </c:pt>
                <c:pt idx="4">
                  <c:v>2415.3000000000002</c:v>
                </c:pt>
                <c:pt idx="5">
                  <c:v>2247.8000000000002</c:v>
                </c:pt>
                <c:pt idx="6">
                  <c:v>2266.3000000000002</c:v>
                </c:pt>
                <c:pt idx="7">
                  <c:v>2327.5</c:v>
                </c:pt>
                <c:pt idx="8">
                  <c:v>2738.2</c:v>
                </c:pt>
                <c:pt idx="9">
                  <c:v>2640.2</c:v>
                </c:pt>
                <c:pt idx="10">
                  <c:v>2266.5</c:v>
                </c:pt>
              </c:numCache>
            </c:numRef>
          </c:val>
        </c:ser>
        <c:ser>
          <c:idx val="0"/>
          <c:order val="2"/>
          <c:tx>
            <c:strRef>
              <c:f>graphs2!$B$2</c:f>
              <c:strCache>
                <c:ptCount val="1"/>
                <c:pt idx="0">
                  <c:v>signs2</c:v>
                </c:pt>
              </c:strCache>
            </c:strRef>
          </c:tx>
          <c:cat>
            <c:numRef>
              <c:f>graphs2!$A$3:$A$13</c:f>
              <c:numCache>
                <c:formatCode>General</c:formatCode>
                <c:ptCount val="11"/>
                <c:pt idx="0">
                  <c:v>50</c:v>
                </c:pt>
                <c:pt idx="1">
                  <c:v>75</c:v>
                </c:pt>
                <c:pt idx="2">
                  <c:v>100</c:v>
                </c:pt>
                <c:pt idx="3">
                  <c:v>125</c:v>
                </c:pt>
                <c:pt idx="4">
                  <c:v>150</c:v>
                </c:pt>
                <c:pt idx="5">
                  <c:v>175</c:v>
                </c:pt>
                <c:pt idx="6">
                  <c:v>200</c:v>
                </c:pt>
                <c:pt idx="7">
                  <c:v>225</c:v>
                </c:pt>
                <c:pt idx="8">
                  <c:v>250</c:v>
                </c:pt>
                <c:pt idx="9">
                  <c:v>275</c:v>
                </c:pt>
                <c:pt idx="10">
                  <c:v>300</c:v>
                </c:pt>
              </c:numCache>
            </c:numRef>
          </c:cat>
          <c:val>
            <c:numRef>
              <c:f>graphs2!$B$3:$B$13</c:f>
              <c:numCache>
                <c:formatCode>General</c:formatCode>
                <c:ptCount val="11"/>
                <c:pt idx="0">
                  <c:v>2509.1</c:v>
                </c:pt>
                <c:pt idx="1">
                  <c:v>2003.7</c:v>
                </c:pt>
                <c:pt idx="2">
                  <c:v>2373.9</c:v>
                </c:pt>
                <c:pt idx="3">
                  <c:v>2081.6</c:v>
                </c:pt>
                <c:pt idx="4">
                  <c:v>2537</c:v>
                </c:pt>
                <c:pt idx="5">
                  <c:v>2018.2</c:v>
                </c:pt>
                <c:pt idx="6">
                  <c:v>2192.6999999999998</c:v>
                </c:pt>
                <c:pt idx="7">
                  <c:v>2254.5</c:v>
                </c:pt>
                <c:pt idx="8">
                  <c:v>2264.4</c:v>
                </c:pt>
                <c:pt idx="9">
                  <c:v>2071.9</c:v>
                </c:pt>
                <c:pt idx="10">
                  <c:v>2065.6</c:v>
                </c:pt>
              </c:numCache>
            </c:numRef>
          </c:val>
        </c:ser>
        <c:axId val="87921408"/>
        <c:axId val="87923328"/>
      </c:barChart>
      <c:catAx>
        <c:axId val="8792140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people count</a:t>
                </a:r>
              </a:p>
            </c:rich>
          </c:tx>
          <c:layout/>
        </c:title>
        <c:numFmt formatCode="General" sourceLinked="1"/>
        <c:tickLblPos val="nextTo"/>
        <c:crossAx val="87923328"/>
        <c:crosses val="autoZero"/>
        <c:auto val="1"/>
        <c:lblAlgn val="ctr"/>
        <c:lblOffset val="100"/>
      </c:catAx>
      <c:valAx>
        <c:axId val="8792332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ticks</a:t>
                </a:r>
              </a:p>
            </c:rich>
          </c:tx>
          <c:layout/>
        </c:title>
        <c:numFmt formatCode="General" sourceLinked="1"/>
        <c:tickLblPos val="nextTo"/>
        <c:crossAx val="8792140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70000000000000007" r="0.70000000000000007" t="0.78740157499999996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cs-CZ"/>
  <c:chart>
    <c:plotArea>
      <c:layout/>
      <c:barChart>
        <c:barDir val="col"/>
        <c:grouping val="clustered"/>
        <c:ser>
          <c:idx val="1"/>
          <c:order val="0"/>
          <c:tx>
            <c:strRef>
              <c:f>graphs2!$C$16</c:f>
              <c:strCache>
                <c:ptCount val="1"/>
                <c:pt idx="0">
                  <c:v>no-signs2</c:v>
                </c:pt>
              </c:strCache>
            </c:strRef>
          </c:tx>
          <c:cat>
            <c:numRef>
              <c:f>graphs2!$A$17:$A$27</c:f>
              <c:numCache>
                <c:formatCode>General</c:formatCode>
                <c:ptCount val="11"/>
                <c:pt idx="0">
                  <c:v>50</c:v>
                </c:pt>
                <c:pt idx="1">
                  <c:v>75</c:v>
                </c:pt>
                <c:pt idx="2">
                  <c:v>100</c:v>
                </c:pt>
                <c:pt idx="3">
                  <c:v>125</c:v>
                </c:pt>
                <c:pt idx="4">
                  <c:v>150</c:v>
                </c:pt>
                <c:pt idx="5">
                  <c:v>175</c:v>
                </c:pt>
                <c:pt idx="6">
                  <c:v>200</c:v>
                </c:pt>
                <c:pt idx="7">
                  <c:v>225</c:v>
                </c:pt>
                <c:pt idx="8">
                  <c:v>250</c:v>
                </c:pt>
                <c:pt idx="9">
                  <c:v>275</c:v>
                </c:pt>
                <c:pt idx="10">
                  <c:v>300</c:v>
                </c:pt>
              </c:numCache>
            </c:numRef>
          </c:cat>
          <c:val>
            <c:numRef>
              <c:f>graphs2!$C$17:$C$27</c:f>
              <c:numCache>
                <c:formatCode>General</c:formatCode>
                <c:ptCount val="11"/>
                <c:pt idx="0">
                  <c:v>46.2</c:v>
                </c:pt>
                <c:pt idx="1">
                  <c:v>35.066666666666663</c:v>
                </c:pt>
                <c:pt idx="2">
                  <c:v>27.1</c:v>
                </c:pt>
                <c:pt idx="3">
                  <c:v>24.240000000000002</c:v>
                </c:pt>
                <c:pt idx="4">
                  <c:v>22.733333333333331</c:v>
                </c:pt>
                <c:pt idx="5">
                  <c:v>21.257142857142856</c:v>
                </c:pt>
                <c:pt idx="6">
                  <c:v>18.95</c:v>
                </c:pt>
                <c:pt idx="7">
                  <c:v>17.644444444444442</c:v>
                </c:pt>
                <c:pt idx="8">
                  <c:v>16.600000000000001</c:v>
                </c:pt>
                <c:pt idx="9">
                  <c:v>14.472727272727274</c:v>
                </c:pt>
                <c:pt idx="10">
                  <c:v>13.3</c:v>
                </c:pt>
              </c:numCache>
            </c:numRef>
          </c:val>
        </c:ser>
        <c:ser>
          <c:idx val="2"/>
          <c:order val="1"/>
          <c:tx>
            <c:strRef>
              <c:f>graphs2!$D$16</c:f>
              <c:strCache>
                <c:ptCount val="1"/>
                <c:pt idx="0">
                  <c:v>exit-only2</c:v>
                </c:pt>
              </c:strCache>
            </c:strRef>
          </c:tx>
          <c:cat>
            <c:numRef>
              <c:f>graphs2!$A$17:$A$27</c:f>
              <c:numCache>
                <c:formatCode>General</c:formatCode>
                <c:ptCount val="11"/>
                <c:pt idx="0">
                  <c:v>50</c:v>
                </c:pt>
                <c:pt idx="1">
                  <c:v>75</c:v>
                </c:pt>
                <c:pt idx="2">
                  <c:v>100</c:v>
                </c:pt>
                <c:pt idx="3">
                  <c:v>125</c:v>
                </c:pt>
                <c:pt idx="4">
                  <c:v>150</c:v>
                </c:pt>
                <c:pt idx="5">
                  <c:v>175</c:v>
                </c:pt>
                <c:pt idx="6">
                  <c:v>200</c:v>
                </c:pt>
                <c:pt idx="7">
                  <c:v>225</c:v>
                </c:pt>
                <c:pt idx="8">
                  <c:v>250</c:v>
                </c:pt>
                <c:pt idx="9">
                  <c:v>275</c:v>
                </c:pt>
                <c:pt idx="10">
                  <c:v>300</c:v>
                </c:pt>
              </c:numCache>
            </c:numRef>
          </c:cat>
          <c:val>
            <c:numRef>
              <c:f>graphs2!$D$17:$D$27</c:f>
              <c:numCache>
                <c:formatCode>General</c:formatCode>
                <c:ptCount val="11"/>
                <c:pt idx="0">
                  <c:v>71.400000000000006</c:v>
                </c:pt>
                <c:pt idx="1">
                  <c:v>61.2</c:v>
                </c:pt>
                <c:pt idx="2">
                  <c:v>51.9</c:v>
                </c:pt>
                <c:pt idx="3">
                  <c:v>43.92</c:v>
                </c:pt>
                <c:pt idx="4">
                  <c:v>38.13333333333334</c:v>
                </c:pt>
                <c:pt idx="5">
                  <c:v>33.31428571428571</c:v>
                </c:pt>
                <c:pt idx="6">
                  <c:v>28.1</c:v>
                </c:pt>
                <c:pt idx="7">
                  <c:v>26.4</c:v>
                </c:pt>
                <c:pt idx="8">
                  <c:v>25.360000000000003</c:v>
                </c:pt>
                <c:pt idx="9">
                  <c:v>21.527272727272724</c:v>
                </c:pt>
                <c:pt idx="10">
                  <c:v>19.533333333333335</c:v>
                </c:pt>
              </c:numCache>
            </c:numRef>
          </c:val>
        </c:ser>
        <c:ser>
          <c:idx val="0"/>
          <c:order val="2"/>
          <c:tx>
            <c:strRef>
              <c:f>graphs2!$B$16</c:f>
              <c:strCache>
                <c:ptCount val="1"/>
                <c:pt idx="0">
                  <c:v>signs2</c:v>
                </c:pt>
              </c:strCache>
            </c:strRef>
          </c:tx>
          <c:cat>
            <c:numRef>
              <c:f>graphs2!$A$17:$A$27</c:f>
              <c:numCache>
                <c:formatCode>General</c:formatCode>
                <c:ptCount val="11"/>
                <c:pt idx="0">
                  <c:v>50</c:v>
                </c:pt>
                <c:pt idx="1">
                  <c:v>75</c:v>
                </c:pt>
                <c:pt idx="2">
                  <c:v>100</c:v>
                </c:pt>
                <c:pt idx="3">
                  <c:v>125</c:v>
                </c:pt>
                <c:pt idx="4">
                  <c:v>150</c:v>
                </c:pt>
                <c:pt idx="5">
                  <c:v>175</c:v>
                </c:pt>
                <c:pt idx="6">
                  <c:v>200</c:v>
                </c:pt>
                <c:pt idx="7">
                  <c:v>225</c:v>
                </c:pt>
                <c:pt idx="8">
                  <c:v>250</c:v>
                </c:pt>
                <c:pt idx="9">
                  <c:v>275</c:v>
                </c:pt>
                <c:pt idx="10">
                  <c:v>300</c:v>
                </c:pt>
              </c:numCache>
            </c:numRef>
          </c:cat>
          <c:val>
            <c:numRef>
              <c:f>graphs2!$B$17:$B$27</c:f>
              <c:numCache>
                <c:formatCode>General</c:formatCode>
                <c:ptCount val="11"/>
                <c:pt idx="0">
                  <c:v>86.4</c:v>
                </c:pt>
                <c:pt idx="1">
                  <c:v>68</c:v>
                </c:pt>
                <c:pt idx="2">
                  <c:v>60.2</c:v>
                </c:pt>
                <c:pt idx="3">
                  <c:v>53.279999999999994</c:v>
                </c:pt>
                <c:pt idx="4">
                  <c:v>45.466666666666661</c:v>
                </c:pt>
                <c:pt idx="5">
                  <c:v>39.542857142857144</c:v>
                </c:pt>
                <c:pt idx="6">
                  <c:v>34.049999999999997</c:v>
                </c:pt>
                <c:pt idx="7">
                  <c:v>33.022222222222219</c:v>
                </c:pt>
                <c:pt idx="8">
                  <c:v>28.360000000000003</c:v>
                </c:pt>
                <c:pt idx="9">
                  <c:v>25.927272727272726</c:v>
                </c:pt>
                <c:pt idx="10">
                  <c:v>23.3</c:v>
                </c:pt>
              </c:numCache>
            </c:numRef>
          </c:val>
        </c:ser>
        <c:axId val="100859904"/>
        <c:axId val="100872576"/>
      </c:barChart>
      <c:catAx>
        <c:axId val="10085990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people count</a:t>
                </a:r>
              </a:p>
            </c:rich>
          </c:tx>
          <c:layout/>
        </c:title>
        <c:numFmt formatCode="General" sourceLinked="1"/>
        <c:tickLblPos val="nextTo"/>
        <c:crossAx val="100872576"/>
        <c:crosses val="autoZero"/>
        <c:auto val="1"/>
        <c:lblAlgn val="ctr"/>
        <c:lblOffset val="100"/>
      </c:catAx>
      <c:valAx>
        <c:axId val="10087257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survival</a:t>
                </a:r>
              </a:p>
            </c:rich>
          </c:tx>
          <c:layout/>
        </c:title>
        <c:numFmt formatCode="General" sourceLinked="1"/>
        <c:tickLblPos val="nextTo"/>
        <c:crossAx val="10085990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70000000000000007" r="0.70000000000000007" t="0.78740157499999996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cs-CZ"/>
  <c:chart>
    <c:plotArea>
      <c:layout/>
      <c:barChart>
        <c:barDir val="col"/>
        <c:grouping val="clustered"/>
        <c:ser>
          <c:idx val="3"/>
          <c:order val="3"/>
          <c:tx>
            <c:strRef>
              <c:f>[1]graphs4!$C$16</c:f>
              <c:strCache>
                <c:ptCount val="1"/>
                <c:pt idx="0">
                  <c:v>no-signs4</c:v>
                </c:pt>
              </c:strCache>
            </c:strRef>
          </c:tx>
          <c:cat>
            <c:numRef>
              <c:f>[1]graphs4!$A$17:$A$27</c:f>
              <c:numCache>
                <c:formatCode>General</c:formatCode>
                <c:ptCount val="11"/>
                <c:pt idx="0">
                  <c:v>50</c:v>
                </c:pt>
                <c:pt idx="1">
                  <c:v>75</c:v>
                </c:pt>
                <c:pt idx="2">
                  <c:v>100</c:v>
                </c:pt>
                <c:pt idx="3">
                  <c:v>125</c:v>
                </c:pt>
                <c:pt idx="4">
                  <c:v>150</c:v>
                </c:pt>
                <c:pt idx="5">
                  <c:v>175</c:v>
                </c:pt>
                <c:pt idx="6">
                  <c:v>200</c:v>
                </c:pt>
                <c:pt idx="7">
                  <c:v>225</c:v>
                </c:pt>
                <c:pt idx="8">
                  <c:v>250</c:v>
                </c:pt>
                <c:pt idx="9">
                  <c:v>275</c:v>
                </c:pt>
                <c:pt idx="10">
                  <c:v>300</c:v>
                </c:pt>
              </c:numCache>
            </c:numRef>
          </c:cat>
          <c:val>
            <c:numRef>
              <c:f>[1]graphs4!$C$17:$C$27</c:f>
              <c:numCache>
                <c:formatCode>General</c:formatCode>
                <c:ptCount val="11"/>
                <c:pt idx="0">
                  <c:v>39.200000000000003</c:v>
                </c:pt>
                <c:pt idx="1">
                  <c:v>40</c:v>
                </c:pt>
                <c:pt idx="2">
                  <c:v>28.6</c:v>
                </c:pt>
                <c:pt idx="3">
                  <c:v>27.52</c:v>
                </c:pt>
                <c:pt idx="4">
                  <c:v>24.333333333333336</c:v>
                </c:pt>
                <c:pt idx="5">
                  <c:v>23.714285714285715</c:v>
                </c:pt>
                <c:pt idx="6">
                  <c:v>21.2</c:v>
                </c:pt>
                <c:pt idx="7">
                  <c:v>20.93333333333333</c:v>
                </c:pt>
                <c:pt idx="8">
                  <c:v>17.88</c:v>
                </c:pt>
                <c:pt idx="9">
                  <c:v>17.127272727272725</c:v>
                </c:pt>
                <c:pt idx="10">
                  <c:v>16.666666666666664</c:v>
                </c:pt>
              </c:numCache>
            </c:numRef>
          </c:val>
        </c:ser>
        <c:ser>
          <c:idx val="4"/>
          <c:order val="4"/>
          <c:tx>
            <c:strRef>
              <c:f>[1]graphs4!$D$16</c:f>
              <c:strCache>
                <c:ptCount val="1"/>
                <c:pt idx="0">
                  <c:v>exit-only4</c:v>
                </c:pt>
              </c:strCache>
            </c:strRef>
          </c:tx>
          <c:cat>
            <c:numRef>
              <c:f>[1]graphs4!$A$17:$A$27</c:f>
              <c:numCache>
                <c:formatCode>General</c:formatCode>
                <c:ptCount val="11"/>
                <c:pt idx="0">
                  <c:v>50</c:v>
                </c:pt>
                <c:pt idx="1">
                  <c:v>75</c:v>
                </c:pt>
                <c:pt idx="2">
                  <c:v>100</c:v>
                </c:pt>
                <c:pt idx="3">
                  <c:v>125</c:v>
                </c:pt>
                <c:pt idx="4">
                  <c:v>150</c:v>
                </c:pt>
                <c:pt idx="5">
                  <c:v>175</c:v>
                </c:pt>
                <c:pt idx="6">
                  <c:v>200</c:v>
                </c:pt>
                <c:pt idx="7">
                  <c:v>225</c:v>
                </c:pt>
                <c:pt idx="8">
                  <c:v>250</c:v>
                </c:pt>
                <c:pt idx="9">
                  <c:v>275</c:v>
                </c:pt>
                <c:pt idx="10">
                  <c:v>300</c:v>
                </c:pt>
              </c:numCache>
            </c:numRef>
          </c:cat>
          <c:val>
            <c:numRef>
              <c:f>[1]graphs4!$D$17:$D$27</c:f>
              <c:numCache>
                <c:formatCode>General</c:formatCode>
                <c:ptCount val="11"/>
                <c:pt idx="0">
                  <c:v>83</c:v>
                </c:pt>
                <c:pt idx="1">
                  <c:v>71.999999999999986</c:v>
                </c:pt>
                <c:pt idx="2">
                  <c:v>61.6</c:v>
                </c:pt>
                <c:pt idx="3">
                  <c:v>57.279999999999994</c:v>
                </c:pt>
                <c:pt idx="4">
                  <c:v>52.133333333333326</c:v>
                </c:pt>
                <c:pt idx="5">
                  <c:v>45.142857142857146</c:v>
                </c:pt>
                <c:pt idx="6">
                  <c:v>40.25</c:v>
                </c:pt>
                <c:pt idx="7">
                  <c:v>38.222222222222221</c:v>
                </c:pt>
                <c:pt idx="8">
                  <c:v>35.36</c:v>
                </c:pt>
                <c:pt idx="9">
                  <c:v>33.200000000000003</c:v>
                </c:pt>
                <c:pt idx="10">
                  <c:v>32.200000000000003</c:v>
                </c:pt>
              </c:numCache>
            </c:numRef>
          </c:val>
        </c:ser>
        <c:ser>
          <c:idx val="5"/>
          <c:order val="5"/>
          <c:tx>
            <c:strRef>
              <c:f>[1]graphs4!$B$16</c:f>
              <c:strCache>
                <c:ptCount val="1"/>
                <c:pt idx="0">
                  <c:v>signs4</c:v>
                </c:pt>
              </c:strCache>
            </c:strRef>
          </c:tx>
          <c:cat>
            <c:numRef>
              <c:f>[1]graphs4!$A$17:$A$27</c:f>
              <c:numCache>
                <c:formatCode>General</c:formatCode>
                <c:ptCount val="11"/>
                <c:pt idx="0">
                  <c:v>50</c:v>
                </c:pt>
                <c:pt idx="1">
                  <c:v>75</c:v>
                </c:pt>
                <c:pt idx="2">
                  <c:v>100</c:v>
                </c:pt>
                <c:pt idx="3">
                  <c:v>125</c:v>
                </c:pt>
                <c:pt idx="4">
                  <c:v>150</c:v>
                </c:pt>
                <c:pt idx="5">
                  <c:v>175</c:v>
                </c:pt>
                <c:pt idx="6">
                  <c:v>200</c:v>
                </c:pt>
                <c:pt idx="7">
                  <c:v>225</c:v>
                </c:pt>
                <c:pt idx="8">
                  <c:v>250</c:v>
                </c:pt>
                <c:pt idx="9">
                  <c:v>275</c:v>
                </c:pt>
                <c:pt idx="10">
                  <c:v>300</c:v>
                </c:pt>
              </c:numCache>
            </c:numRef>
          </c:cat>
          <c:val>
            <c:numRef>
              <c:f>[1]graphs4!$B$17:$B$27</c:f>
              <c:numCache>
                <c:formatCode>General</c:formatCode>
                <c:ptCount val="11"/>
                <c:pt idx="0">
                  <c:v>88.8</c:v>
                </c:pt>
                <c:pt idx="1">
                  <c:v>77.333333333333343</c:v>
                </c:pt>
                <c:pt idx="2">
                  <c:v>69.2</c:v>
                </c:pt>
                <c:pt idx="3">
                  <c:v>64.400000000000006</c:v>
                </c:pt>
                <c:pt idx="4">
                  <c:v>54.13333333333334</c:v>
                </c:pt>
                <c:pt idx="5">
                  <c:v>47.94285714285715</c:v>
                </c:pt>
                <c:pt idx="6">
                  <c:v>44.4</c:v>
                </c:pt>
                <c:pt idx="7">
                  <c:v>39.555555555555557</c:v>
                </c:pt>
                <c:pt idx="8">
                  <c:v>37.479999999999997</c:v>
                </c:pt>
                <c:pt idx="9">
                  <c:v>34.109090909090909</c:v>
                </c:pt>
                <c:pt idx="10">
                  <c:v>33.333333333333336</c:v>
                </c:pt>
              </c:numCache>
            </c:numRef>
          </c:val>
        </c:ser>
        <c:ser>
          <c:idx val="1"/>
          <c:order val="0"/>
          <c:tx>
            <c:strRef>
              <c:f>graphs2!$C$16</c:f>
              <c:strCache>
                <c:ptCount val="1"/>
                <c:pt idx="0">
                  <c:v>no-signs2</c:v>
                </c:pt>
              </c:strCache>
            </c:strRef>
          </c:tx>
          <c:cat>
            <c:numRef>
              <c:f>graphs2!$A$17:$A$27</c:f>
              <c:numCache>
                <c:formatCode>General</c:formatCode>
                <c:ptCount val="11"/>
                <c:pt idx="0">
                  <c:v>50</c:v>
                </c:pt>
                <c:pt idx="1">
                  <c:v>75</c:v>
                </c:pt>
                <c:pt idx="2">
                  <c:v>100</c:v>
                </c:pt>
                <c:pt idx="3">
                  <c:v>125</c:v>
                </c:pt>
                <c:pt idx="4">
                  <c:v>150</c:v>
                </c:pt>
                <c:pt idx="5">
                  <c:v>175</c:v>
                </c:pt>
                <c:pt idx="6">
                  <c:v>200</c:v>
                </c:pt>
                <c:pt idx="7">
                  <c:v>225</c:v>
                </c:pt>
                <c:pt idx="8">
                  <c:v>250</c:v>
                </c:pt>
                <c:pt idx="9">
                  <c:v>275</c:v>
                </c:pt>
                <c:pt idx="10">
                  <c:v>300</c:v>
                </c:pt>
              </c:numCache>
            </c:numRef>
          </c:cat>
          <c:val>
            <c:numRef>
              <c:f>graphs2!$C$17:$C$27</c:f>
              <c:numCache>
                <c:formatCode>General</c:formatCode>
                <c:ptCount val="11"/>
                <c:pt idx="0">
                  <c:v>46.2</c:v>
                </c:pt>
                <c:pt idx="1">
                  <c:v>35.066666666666663</c:v>
                </c:pt>
                <c:pt idx="2">
                  <c:v>27.1</c:v>
                </c:pt>
                <c:pt idx="3">
                  <c:v>24.240000000000002</c:v>
                </c:pt>
                <c:pt idx="4">
                  <c:v>22.733333333333331</c:v>
                </c:pt>
                <c:pt idx="5">
                  <c:v>21.257142857142856</c:v>
                </c:pt>
                <c:pt idx="6">
                  <c:v>18.95</c:v>
                </c:pt>
                <c:pt idx="7">
                  <c:v>17.644444444444442</c:v>
                </c:pt>
                <c:pt idx="8">
                  <c:v>16.600000000000001</c:v>
                </c:pt>
                <c:pt idx="9">
                  <c:v>14.472727272727274</c:v>
                </c:pt>
                <c:pt idx="10">
                  <c:v>13.3</c:v>
                </c:pt>
              </c:numCache>
            </c:numRef>
          </c:val>
        </c:ser>
        <c:ser>
          <c:idx val="2"/>
          <c:order val="1"/>
          <c:tx>
            <c:strRef>
              <c:f>graphs2!$D$16</c:f>
              <c:strCache>
                <c:ptCount val="1"/>
                <c:pt idx="0">
                  <c:v>exit-only2</c:v>
                </c:pt>
              </c:strCache>
            </c:strRef>
          </c:tx>
          <c:cat>
            <c:numRef>
              <c:f>graphs2!$A$17:$A$27</c:f>
              <c:numCache>
                <c:formatCode>General</c:formatCode>
                <c:ptCount val="11"/>
                <c:pt idx="0">
                  <c:v>50</c:v>
                </c:pt>
                <c:pt idx="1">
                  <c:v>75</c:v>
                </c:pt>
                <c:pt idx="2">
                  <c:v>100</c:v>
                </c:pt>
                <c:pt idx="3">
                  <c:v>125</c:v>
                </c:pt>
                <c:pt idx="4">
                  <c:v>150</c:v>
                </c:pt>
                <c:pt idx="5">
                  <c:v>175</c:v>
                </c:pt>
                <c:pt idx="6">
                  <c:v>200</c:v>
                </c:pt>
                <c:pt idx="7">
                  <c:v>225</c:v>
                </c:pt>
                <c:pt idx="8">
                  <c:v>250</c:v>
                </c:pt>
                <c:pt idx="9">
                  <c:v>275</c:v>
                </c:pt>
                <c:pt idx="10">
                  <c:v>300</c:v>
                </c:pt>
              </c:numCache>
            </c:numRef>
          </c:cat>
          <c:val>
            <c:numRef>
              <c:f>graphs2!$D$17:$D$27</c:f>
              <c:numCache>
                <c:formatCode>General</c:formatCode>
                <c:ptCount val="11"/>
                <c:pt idx="0">
                  <c:v>71.400000000000006</c:v>
                </c:pt>
                <c:pt idx="1">
                  <c:v>61.2</c:v>
                </c:pt>
                <c:pt idx="2">
                  <c:v>51.9</c:v>
                </c:pt>
                <c:pt idx="3">
                  <c:v>43.92</c:v>
                </c:pt>
                <c:pt idx="4">
                  <c:v>38.13333333333334</c:v>
                </c:pt>
                <c:pt idx="5">
                  <c:v>33.31428571428571</c:v>
                </c:pt>
                <c:pt idx="6">
                  <c:v>28.1</c:v>
                </c:pt>
                <c:pt idx="7">
                  <c:v>26.4</c:v>
                </c:pt>
                <c:pt idx="8">
                  <c:v>25.360000000000003</c:v>
                </c:pt>
                <c:pt idx="9">
                  <c:v>21.527272727272724</c:v>
                </c:pt>
                <c:pt idx="10">
                  <c:v>19.533333333333335</c:v>
                </c:pt>
              </c:numCache>
            </c:numRef>
          </c:val>
        </c:ser>
        <c:ser>
          <c:idx val="0"/>
          <c:order val="2"/>
          <c:tx>
            <c:strRef>
              <c:f>graphs2!$B$16</c:f>
              <c:strCache>
                <c:ptCount val="1"/>
                <c:pt idx="0">
                  <c:v>signs2</c:v>
                </c:pt>
              </c:strCache>
            </c:strRef>
          </c:tx>
          <c:cat>
            <c:numRef>
              <c:f>graphs2!$A$17:$A$27</c:f>
              <c:numCache>
                <c:formatCode>General</c:formatCode>
                <c:ptCount val="11"/>
                <c:pt idx="0">
                  <c:v>50</c:v>
                </c:pt>
                <c:pt idx="1">
                  <c:v>75</c:v>
                </c:pt>
                <c:pt idx="2">
                  <c:v>100</c:v>
                </c:pt>
                <c:pt idx="3">
                  <c:v>125</c:v>
                </c:pt>
                <c:pt idx="4">
                  <c:v>150</c:v>
                </c:pt>
                <c:pt idx="5">
                  <c:v>175</c:v>
                </c:pt>
                <c:pt idx="6">
                  <c:v>200</c:v>
                </c:pt>
                <c:pt idx="7">
                  <c:v>225</c:v>
                </c:pt>
                <c:pt idx="8">
                  <c:v>250</c:v>
                </c:pt>
                <c:pt idx="9">
                  <c:v>275</c:v>
                </c:pt>
                <c:pt idx="10">
                  <c:v>300</c:v>
                </c:pt>
              </c:numCache>
            </c:numRef>
          </c:cat>
          <c:val>
            <c:numRef>
              <c:f>graphs2!$B$17:$B$27</c:f>
              <c:numCache>
                <c:formatCode>General</c:formatCode>
                <c:ptCount val="11"/>
                <c:pt idx="0">
                  <c:v>86.4</c:v>
                </c:pt>
                <c:pt idx="1">
                  <c:v>68</c:v>
                </c:pt>
                <c:pt idx="2">
                  <c:v>60.2</c:v>
                </c:pt>
                <c:pt idx="3">
                  <c:v>53.279999999999994</c:v>
                </c:pt>
                <c:pt idx="4">
                  <c:v>45.466666666666661</c:v>
                </c:pt>
                <c:pt idx="5">
                  <c:v>39.542857142857144</c:v>
                </c:pt>
                <c:pt idx="6">
                  <c:v>34.049999999999997</c:v>
                </c:pt>
                <c:pt idx="7">
                  <c:v>33.022222222222219</c:v>
                </c:pt>
                <c:pt idx="8">
                  <c:v>28.360000000000003</c:v>
                </c:pt>
                <c:pt idx="9">
                  <c:v>25.927272727272726</c:v>
                </c:pt>
                <c:pt idx="10">
                  <c:v>23.3</c:v>
                </c:pt>
              </c:numCache>
            </c:numRef>
          </c:val>
        </c:ser>
        <c:axId val="155053440"/>
        <c:axId val="169477632"/>
      </c:barChart>
      <c:catAx>
        <c:axId val="15505344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people count</a:t>
                </a:r>
              </a:p>
            </c:rich>
          </c:tx>
          <c:layout/>
        </c:title>
        <c:numFmt formatCode="General" sourceLinked="1"/>
        <c:tickLblPos val="nextTo"/>
        <c:crossAx val="169477632"/>
        <c:crosses val="autoZero"/>
        <c:auto val="1"/>
        <c:lblAlgn val="ctr"/>
        <c:lblOffset val="100"/>
      </c:catAx>
      <c:valAx>
        <c:axId val="16947763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survival</a:t>
                </a:r>
              </a:p>
            </c:rich>
          </c:tx>
          <c:layout/>
        </c:title>
        <c:numFmt formatCode="General" sourceLinked="1"/>
        <c:tickLblPos val="nextTo"/>
        <c:crossAx val="15505344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70000000000000051" r="0.70000000000000051" t="0.78740157499999996" header="0.30000000000000027" footer="0.30000000000000027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cs-CZ"/>
  <c:chart>
    <c:plotArea>
      <c:layout/>
      <c:barChart>
        <c:barDir val="col"/>
        <c:grouping val="clustered"/>
        <c:ser>
          <c:idx val="4"/>
          <c:order val="1"/>
          <c:tx>
            <c:strRef>
              <c:f>[1]graphs4!$D$16</c:f>
              <c:strCache>
                <c:ptCount val="1"/>
                <c:pt idx="0">
                  <c:v>exit-only4</c:v>
                </c:pt>
              </c:strCache>
            </c:strRef>
          </c:tx>
          <c:cat>
            <c:numRef>
              <c:f>[1]graphs4!$A$17:$A$27</c:f>
              <c:numCache>
                <c:formatCode>General</c:formatCode>
                <c:ptCount val="11"/>
                <c:pt idx="0">
                  <c:v>50</c:v>
                </c:pt>
                <c:pt idx="1">
                  <c:v>75</c:v>
                </c:pt>
                <c:pt idx="2">
                  <c:v>100</c:v>
                </c:pt>
                <c:pt idx="3">
                  <c:v>125</c:v>
                </c:pt>
                <c:pt idx="4">
                  <c:v>150</c:v>
                </c:pt>
                <c:pt idx="5">
                  <c:v>175</c:v>
                </c:pt>
                <c:pt idx="6">
                  <c:v>200</c:v>
                </c:pt>
                <c:pt idx="7">
                  <c:v>225</c:v>
                </c:pt>
                <c:pt idx="8">
                  <c:v>250</c:v>
                </c:pt>
                <c:pt idx="9">
                  <c:v>275</c:v>
                </c:pt>
                <c:pt idx="10">
                  <c:v>300</c:v>
                </c:pt>
              </c:numCache>
            </c:numRef>
          </c:cat>
          <c:val>
            <c:numRef>
              <c:f>[1]graphs4!$D$17:$D$27</c:f>
              <c:numCache>
                <c:formatCode>General</c:formatCode>
                <c:ptCount val="11"/>
                <c:pt idx="0">
                  <c:v>83</c:v>
                </c:pt>
                <c:pt idx="1">
                  <c:v>71.999999999999986</c:v>
                </c:pt>
                <c:pt idx="2">
                  <c:v>61.6</c:v>
                </c:pt>
                <c:pt idx="3">
                  <c:v>57.279999999999994</c:v>
                </c:pt>
                <c:pt idx="4">
                  <c:v>52.133333333333326</c:v>
                </c:pt>
                <c:pt idx="5">
                  <c:v>45.142857142857146</c:v>
                </c:pt>
                <c:pt idx="6">
                  <c:v>40.25</c:v>
                </c:pt>
                <c:pt idx="7">
                  <c:v>38.222222222222221</c:v>
                </c:pt>
                <c:pt idx="8">
                  <c:v>35.36</c:v>
                </c:pt>
                <c:pt idx="9">
                  <c:v>33.200000000000003</c:v>
                </c:pt>
                <c:pt idx="10">
                  <c:v>32.200000000000003</c:v>
                </c:pt>
              </c:numCache>
            </c:numRef>
          </c:val>
        </c:ser>
        <c:ser>
          <c:idx val="2"/>
          <c:order val="0"/>
          <c:tx>
            <c:strRef>
              <c:f>graphs2!$D$16</c:f>
              <c:strCache>
                <c:ptCount val="1"/>
                <c:pt idx="0">
                  <c:v>exit-only2</c:v>
                </c:pt>
              </c:strCache>
            </c:strRef>
          </c:tx>
          <c:cat>
            <c:numRef>
              <c:f>graphs2!$A$17:$A$27</c:f>
              <c:numCache>
                <c:formatCode>General</c:formatCode>
                <c:ptCount val="11"/>
                <c:pt idx="0">
                  <c:v>50</c:v>
                </c:pt>
                <c:pt idx="1">
                  <c:v>75</c:v>
                </c:pt>
                <c:pt idx="2">
                  <c:v>100</c:v>
                </c:pt>
                <c:pt idx="3">
                  <c:v>125</c:v>
                </c:pt>
                <c:pt idx="4">
                  <c:v>150</c:v>
                </c:pt>
                <c:pt idx="5">
                  <c:v>175</c:v>
                </c:pt>
                <c:pt idx="6">
                  <c:v>200</c:v>
                </c:pt>
                <c:pt idx="7">
                  <c:v>225</c:v>
                </c:pt>
                <c:pt idx="8">
                  <c:v>250</c:v>
                </c:pt>
                <c:pt idx="9">
                  <c:v>275</c:v>
                </c:pt>
                <c:pt idx="10">
                  <c:v>300</c:v>
                </c:pt>
              </c:numCache>
            </c:numRef>
          </c:cat>
          <c:val>
            <c:numRef>
              <c:f>graphs2!$D$17:$D$27</c:f>
              <c:numCache>
                <c:formatCode>General</c:formatCode>
                <c:ptCount val="11"/>
                <c:pt idx="0">
                  <c:v>71.400000000000006</c:v>
                </c:pt>
                <c:pt idx="1">
                  <c:v>61.2</c:v>
                </c:pt>
                <c:pt idx="2">
                  <c:v>51.9</c:v>
                </c:pt>
                <c:pt idx="3">
                  <c:v>43.92</c:v>
                </c:pt>
                <c:pt idx="4">
                  <c:v>38.13333333333334</c:v>
                </c:pt>
                <c:pt idx="5">
                  <c:v>33.31428571428571</c:v>
                </c:pt>
                <c:pt idx="6">
                  <c:v>28.1</c:v>
                </c:pt>
                <c:pt idx="7">
                  <c:v>26.4</c:v>
                </c:pt>
                <c:pt idx="8">
                  <c:v>25.360000000000003</c:v>
                </c:pt>
                <c:pt idx="9">
                  <c:v>21.527272727272724</c:v>
                </c:pt>
                <c:pt idx="10">
                  <c:v>19.533333333333335</c:v>
                </c:pt>
              </c:numCache>
            </c:numRef>
          </c:val>
        </c:ser>
        <c:axId val="154981504"/>
        <c:axId val="155042176"/>
      </c:barChart>
      <c:catAx>
        <c:axId val="15498150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people count</a:t>
                </a:r>
              </a:p>
            </c:rich>
          </c:tx>
          <c:layout/>
        </c:title>
        <c:numFmt formatCode="General" sourceLinked="1"/>
        <c:tickLblPos val="nextTo"/>
        <c:crossAx val="155042176"/>
        <c:crosses val="autoZero"/>
        <c:auto val="1"/>
        <c:lblAlgn val="ctr"/>
        <c:lblOffset val="100"/>
      </c:catAx>
      <c:valAx>
        <c:axId val="15504217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survival</a:t>
                </a:r>
              </a:p>
            </c:rich>
          </c:tx>
          <c:layout/>
        </c:title>
        <c:numFmt formatCode="General" sourceLinked="1"/>
        <c:tickLblPos val="nextTo"/>
        <c:crossAx val="15498150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cs-CZ"/>
  <c:chart>
    <c:plotArea>
      <c:layout/>
      <c:barChart>
        <c:barDir val="col"/>
        <c:grouping val="clustered"/>
        <c:ser>
          <c:idx val="3"/>
          <c:order val="1"/>
          <c:tx>
            <c:strRef>
              <c:f>[1]graphs4!$C$16</c:f>
              <c:strCache>
                <c:ptCount val="1"/>
                <c:pt idx="0">
                  <c:v>no-signs4</c:v>
                </c:pt>
              </c:strCache>
            </c:strRef>
          </c:tx>
          <c:cat>
            <c:numRef>
              <c:f>[1]graphs4!$A$17:$A$27</c:f>
              <c:numCache>
                <c:formatCode>General</c:formatCode>
                <c:ptCount val="11"/>
                <c:pt idx="0">
                  <c:v>50</c:v>
                </c:pt>
                <c:pt idx="1">
                  <c:v>75</c:v>
                </c:pt>
                <c:pt idx="2">
                  <c:v>100</c:v>
                </c:pt>
                <c:pt idx="3">
                  <c:v>125</c:v>
                </c:pt>
                <c:pt idx="4">
                  <c:v>150</c:v>
                </c:pt>
                <c:pt idx="5">
                  <c:v>175</c:v>
                </c:pt>
                <c:pt idx="6">
                  <c:v>200</c:v>
                </c:pt>
                <c:pt idx="7">
                  <c:v>225</c:v>
                </c:pt>
                <c:pt idx="8">
                  <c:v>250</c:v>
                </c:pt>
                <c:pt idx="9">
                  <c:v>275</c:v>
                </c:pt>
                <c:pt idx="10">
                  <c:v>300</c:v>
                </c:pt>
              </c:numCache>
            </c:numRef>
          </c:cat>
          <c:val>
            <c:numRef>
              <c:f>[1]graphs4!$C$17:$C$27</c:f>
              <c:numCache>
                <c:formatCode>General</c:formatCode>
                <c:ptCount val="11"/>
                <c:pt idx="0">
                  <c:v>39.200000000000003</c:v>
                </c:pt>
                <c:pt idx="1">
                  <c:v>40</c:v>
                </c:pt>
                <c:pt idx="2">
                  <c:v>28.6</c:v>
                </c:pt>
                <c:pt idx="3">
                  <c:v>27.52</c:v>
                </c:pt>
                <c:pt idx="4">
                  <c:v>24.333333333333336</c:v>
                </c:pt>
                <c:pt idx="5">
                  <c:v>23.714285714285715</c:v>
                </c:pt>
                <c:pt idx="6">
                  <c:v>21.2</c:v>
                </c:pt>
                <c:pt idx="7">
                  <c:v>20.93333333333333</c:v>
                </c:pt>
                <c:pt idx="8">
                  <c:v>17.88</c:v>
                </c:pt>
                <c:pt idx="9">
                  <c:v>17.127272727272725</c:v>
                </c:pt>
                <c:pt idx="10">
                  <c:v>16.666666666666664</c:v>
                </c:pt>
              </c:numCache>
            </c:numRef>
          </c:val>
        </c:ser>
        <c:ser>
          <c:idx val="1"/>
          <c:order val="0"/>
          <c:tx>
            <c:strRef>
              <c:f>graphs2!$C$16</c:f>
              <c:strCache>
                <c:ptCount val="1"/>
                <c:pt idx="0">
                  <c:v>no-signs2</c:v>
                </c:pt>
              </c:strCache>
            </c:strRef>
          </c:tx>
          <c:cat>
            <c:numRef>
              <c:f>graphs2!$A$17:$A$27</c:f>
              <c:numCache>
                <c:formatCode>General</c:formatCode>
                <c:ptCount val="11"/>
                <c:pt idx="0">
                  <c:v>50</c:v>
                </c:pt>
                <c:pt idx="1">
                  <c:v>75</c:v>
                </c:pt>
                <c:pt idx="2">
                  <c:v>100</c:v>
                </c:pt>
                <c:pt idx="3">
                  <c:v>125</c:v>
                </c:pt>
                <c:pt idx="4">
                  <c:v>150</c:v>
                </c:pt>
                <c:pt idx="5">
                  <c:v>175</c:v>
                </c:pt>
                <c:pt idx="6">
                  <c:v>200</c:v>
                </c:pt>
                <c:pt idx="7">
                  <c:v>225</c:v>
                </c:pt>
                <c:pt idx="8">
                  <c:v>250</c:v>
                </c:pt>
                <c:pt idx="9">
                  <c:v>275</c:v>
                </c:pt>
                <c:pt idx="10">
                  <c:v>300</c:v>
                </c:pt>
              </c:numCache>
            </c:numRef>
          </c:cat>
          <c:val>
            <c:numRef>
              <c:f>graphs2!$C$17:$C$27</c:f>
              <c:numCache>
                <c:formatCode>General</c:formatCode>
                <c:ptCount val="11"/>
                <c:pt idx="0">
                  <c:v>46.2</c:v>
                </c:pt>
                <c:pt idx="1">
                  <c:v>35.066666666666663</c:v>
                </c:pt>
                <c:pt idx="2">
                  <c:v>27.1</c:v>
                </c:pt>
                <c:pt idx="3">
                  <c:v>24.240000000000002</c:v>
                </c:pt>
                <c:pt idx="4">
                  <c:v>22.733333333333331</c:v>
                </c:pt>
                <c:pt idx="5">
                  <c:v>21.257142857142856</c:v>
                </c:pt>
                <c:pt idx="6">
                  <c:v>18.95</c:v>
                </c:pt>
                <c:pt idx="7">
                  <c:v>17.644444444444442</c:v>
                </c:pt>
                <c:pt idx="8">
                  <c:v>16.600000000000001</c:v>
                </c:pt>
                <c:pt idx="9">
                  <c:v>14.472727272727274</c:v>
                </c:pt>
                <c:pt idx="10">
                  <c:v>13.3</c:v>
                </c:pt>
              </c:numCache>
            </c:numRef>
          </c:val>
        </c:ser>
        <c:axId val="122966016"/>
        <c:axId val="122968320"/>
      </c:barChart>
      <c:catAx>
        <c:axId val="12296601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people count</a:t>
                </a:r>
              </a:p>
            </c:rich>
          </c:tx>
          <c:layout/>
        </c:title>
        <c:numFmt formatCode="General" sourceLinked="1"/>
        <c:tickLblPos val="nextTo"/>
        <c:crossAx val="122968320"/>
        <c:crosses val="autoZero"/>
        <c:auto val="1"/>
        <c:lblAlgn val="ctr"/>
        <c:lblOffset val="100"/>
      </c:catAx>
      <c:valAx>
        <c:axId val="12296832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survival</a:t>
                </a:r>
              </a:p>
            </c:rich>
          </c:tx>
          <c:layout/>
        </c:title>
        <c:numFmt formatCode="General" sourceLinked="1"/>
        <c:tickLblPos val="nextTo"/>
        <c:crossAx val="12296601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cs-CZ"/>
  <c:chart>
    <c:plotArea>
      <c:layout/>
      <c:barChart>
        <c:barDir val="col"/>
        <c:grouping val="clustered"/>
        <c:ser>
          <c:idx val="5"/>
          <c:order val="1"/>
          <c:tx>
            <c:strRef>
              <c:f>[1]graphs4!$B$16</c:f>
              <c:strCache>
                <c:ptCount val="1"/>
                <c:pt idx="0">
                  <c:v>signs4</c:v>
                </c:pt>
              </c:strCache>
            </c:strRef>
          </c:tx>
          <c:cat>
            <c:numRef>
              <c:f>[1]graphs4!$A$17:$A$27</c:f>
              <c:numCache>
                <c:formatCode>General</c:formatCode>
                <c:ptCount val="11"/>
                <c:pt idx="0">
                  <c:v>50</c:v>
                </c:pt>
                <c:pt idx="1">
                  <c:v>75</c:v>
                </c:pt>
                <c:pt idx="2">
                  <c:v>100</c:v>
                </c:pt>
                <c:pt idx="3">
                  <c:v>125</c:v>
                </c:pt>
                <c:pt idx="4">
                  <c:v>150</c:v>
                </c:pt>
                <c:pt idx="5">
                  <c:v>175</c:v>
                </c:pt>
                <c:pt idx="6">
                  <c:v>200</c:v>
                </c:pt>
                <c:pt idx="7">
                  <c:v>225</c:v>
                </c:pt>
                <c:pt idx="8">
                  <c:v>250</c:v>
                </c:pt>
                <c:pt idx="9">
                  <c:v>275</c:v>
                </c:pt>
                <c:pt idx="10">
                  <c:v>300</c:v>
                </c:pt>
              </c:numCache>
            </c:numRef>
          </c:cat>
          <c:val>
            <c:numRef>
              <c:f>[1]graphs4!$B$17:$B$27</c:f>
              <c:numCache>
                <c:formatCode>General</c:formatCode>
                <c:ptCount val="11"/>
                <c:pt idx="0">
                  <c:v>88.8</c:v>
                </c:pt>
                <c:pt idx="1">
                  <c:v>77.333333333333343</c:v>
                </c:pt>
                <c:pt idx="2">
                  <c:v>69.2</c:v>
                </c:pt>
                <c:pt idx="3">
                  <c:v>64.400000000000006</c:v>
                </c:pt>
                <c:pt idx="4">
                  <c:v>54.13333333333334</c:v>
                </c:pt>
                <c:pt idx="5">
                  <c:v>47.94285714285715</c:v>
                </c:pt>
                <c:pt idx="6">
                  <c:v>44.4</c:v>
                </c:pt>
                <c:pt idx="7">
                  <c:v>39.555555555555557</c:v>
                </c:pt>
                <c:pt idx="8">
                  <c:v>37.479999999999997</c:v>
                </c:pt>
                <c:pt idx="9">
                  <c:v>34.109090909090909</c:v>
                </c:pt>
                <c:pt idx="10">
                  <c:v>33.333333333333336</c:v>
                </c:pt>
              </c:numCache>
            </c:numRef>
          </c:val>
        </c:ser>
        <c:ser>
          <c:idx val="0"/>
          <c:order val="0"/>
          <c:tx>
            <c:strRef>
              <c:f>graphs2!$B$16</c:f>
              <c:strCache>
                <c:ptCount val="1"/>
                <c:pt idx="0">
                  <c:v>signs2</c:v>
                </c:pt>
              </c:strCache>
            </c:strRef>
          </c:tx>
          <c:cat>
            <c:numRef>
              <c:f>graphs2!$A$17:$A$27</c:f>
              <c:numCache>
                <c:formatCode>General</c:formatCode>
                <c:ptCount val="11"/>
                <c:pt idx="0">
                  <c:v>50</c:v>
                </c:pt>
                <c:pt idx="1">
                  <c:v>75</c:v>
                </c:pt>
                <c:pt idx="2">
                  <c:v>100</c:v>
                </c:pt>
                <c:pt idx="3">
                  <c:v>125</c:v>
                </c:pt>
                <c:pt idx="4">
                  <c:v>150</c:v>
                </c:pt>
                <c:pt idx="5">
                  <c:v>175</c:v>
                </c:pt>
                <c:pt idx="6">
                  <c:v>200</c:v>
                </c:pt>
                <c:pt idx="7">
                  <c:v>225</c:v>
                </c:pt>
                <c:pt idx="8">
                  <c:v>250</c:v>
                </c:pt>
                <c:pt idx="9">
                  <c:v>275</c:v>
                </c:pt>
                <c:pt idx="10">
                  <c:v>300</c:v>
                </c:pt>
              </c:numCache>
            </c:numRef>
          </c:cat>
          <c:val>
            <c:numRef>
              <c:f>graphs2!$B$17:$B$27</c:f>
              <c:numCache>
                <c:formatCode>General</c:formatCode>
                <c:ptCount val="11"/>
                <c:pt idx="0">
                  <c:v>86.4</c:v>
                </c:pt>
                <c:pt idx="1">
                  <c:v>68</c:v>
                </c:pt>
                <c:pt idx="2">
                  <c:v>60.2</c:v>
                </c:pt>
                <c:pt idx="3">
                  <c:v>53.279999999999994</c:v>
                </c:pt>
                <c:pt idx="4">
                  <c:v>45.466666666666661</c:v>
                </c:pt>
                <c:pt idx="5">
                  <c:v>39.542857142857144</c:v>
                </c:pt>
                <c:pt idx="6">
                  <c:v>34.049999999999997</c:v>
                </c:pt>
                <c:pt idx="7">
                  <c:v>33.022222222222219</c:v>
                </c:pt>
                <c:pt idx="8">
                  <c:v>28.360000000000003</c:v>
                </c:pt>
                <c:pt idx="9">
                  <c:v>25.927272727272726</c:v>
                </c:pt>
                <c:pt idx="10">
                  <c:v>23.3</c:v>
                </c:pt>
              </c:numCache>
            </c:numRef>
          </c:val>
        </c:ser>
        <c:axId val="168244352"/>
        <c:axId val="168300544"/>
      </c:barChart>
      <c:catAx>
        <c:axId val="16824435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people count</a:t>
                </a:r>
              </a:p>
            </c:rich>
          </c:tx>
          <c:layout/>
        </c:title>
        <c:numFmt formatCode="General" sourceLinked="1"/>
        <c:tickLblPos val="nextTo"/>
        <c:crossAx val="168300544"/>
        <c:crosses val="autoZero"/>
        <c:auto val="1"/>
        <c:lblAlgn val="ctr"/>
        <c:lblOffset val="100"/>
      </c:catAx>
      <c:valAx>
        <c:axId val="16830054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survival</a:t>
                </a:r>
              </a:p>
            </c:rich>
          </c:tx>
          <c:layout/>
        </c:title>
        <c:numFmt formatCode="General" sourceLinked="1"/>
        <c:tickLblPos val="nextTo"/>
        <c:crossAx val="16824435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428625</xdr:colOff>
      <xdr:row>0</xdr:row>
      <xdr:rowOff>142875</xdr:rowOff>
    </xdr:from>
    <xdr:to>
      <xdr:col>17</xdr:col>
      <xdr:colOff>123825</xdr:colOff>
      <xdr:row>15</xdr:row>
      <xdr:rowOff>28575</xdr:rowOff>
    </xdr:to>
    <xdr:graphicFrame macro="">
      <xdr:nvGraphicFramePr>
        <xdr:cNvPr id="2" name="Graf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</xdr:colOff>
      <xdr:row>16</xdr:row>
      <xdr:rowOff>118110</xdr:rowOff>
    </xdr:from>
    <xdr:to>
      <xdr:col>17</xdr:col>
      <xdr:colOff>342900</xdr:colOff>
      <xdr:row>31</xdr:row>
      <xdr:rowOff>11430</xdr:rowOff>
    </xdr:to>
    <xdr:graphicFrame macro="">
      <xdr:nvGraphicFramePr>
        <xdr:cNvPr id="3" name="Graf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2</xdr:row>
      <xdr:rowOff>60960</xdr:rowOff>
    </xdr:from>
    <xdr:to>
      <xdr:col>13</xdr:col>
      <xdr:colOff>68580</xdr:colOff>
      <xdr:row>27</xdr:row>
      <xdr:rowOff>0</xdr:rowOff>
    </xdr:to>
    <xdr:graphicFrame macro="">
      <xdr:nvGraphicFramePr>
        <xdr:cNvPr id="7" name="Graf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396240</xdr:colOff>
      <xdr:row>28</xdr:row>
      <xdr:rowOff>83820</xdr:rowOff>
    </xdr:from>
    <xdr:to>
      <xdr:col>26</xdr:col>
      <xdr:colOff>312420</xdr:colOff>
      <xdr:row>53</xdr:row>
      <xdr:rowOff>22860</xdr:rowOff>
    </xdr:to>
    <xdr:graphicFrame macro="">
      <xdr:nvGraphicFramePr>
        <xdr:cNvPr id="8" name="Graf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152400</xdr:colOff>
      <xdr:row>27</xdr:row>
      <xdr:rowOff>175260</xdr:rowOff>
    </xdr:from>
    <xdr:to>
      <xdr:col>13</xdr:col>
      <xdr:colOff>68580</xdr:colOff>
      <xdr:row>52</xdr:row>
      <xdr:rowOff>114300</xdr:rowOff>
    </xdr:to>
    <xdr:graphicFrame macro="">
      <xdr:nvGraphicFramePr>
        <xdr:cNvPr id="9" name="Graf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99060</xdr:colOff>
      <xdr:row>28</xdr:row>
      <xdr:rowOff>152400</xdr:rowOff>
    </xdr:from>
    <xdr:to>
      <xdr:col>40</xdr:col>
      <xdr:colOff>15240</xdr:colOff>
      <xdr:row>53</xdr:row>
      <xdr:rowOff>91440</xdr:rowOff>
    </xdr:to>
    <xdr:graphicFrame macro="">
      <xdr:nvGraphicFramePr>
        <xdr:cNvPr id="10" name="Graf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uilding-4f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building-signs-4t"/>
      <sheetName val="building-no-signs-4t"/>
      <sheetName val="building-signs-exit-4t"/>
      <sheetName val="graphs4"/>
    </sheetNames>
    <sheetDataSet>
      <sheetData sheetId="0"/>
      <sheetData sheetId="1"/>
      <sheetData sheetId="2"/>
      <sheetData sheetId="3">
        <row r="2">
          <cell r="B2" t="str">
            <v>signs4</v>
          </cell>
          <cell r="C2" t="str">
            <v>no-signs4</v>
          </cell>
          <cell r="D2" t="str">
            <v>exit-only4</v>
          </cell>
        </row>
        <row r="3">
          <cell r="A3">
            <v>50</v>
          </cell>
          <cell r="B3">
            <v>2163.1999999999998</v>
          </cell>
          <cell r="C3">
            <v>10785.6</v>
          </cell>
          <cell r="D3">
            <v>1863.5</v>
          </cell>
        </row>
        <row r="4">
          <cell r="A4">
            <v>75</v>
          </cell>
          <cell r="B4">
            <v>2492.5</v>
          </cell>
          <cell r="C4">
            <v>9524.5</v>
          </cell>
          <cell r="D4">
            <v>2106.3000000000002</v>
          </cell>
        </row>
        <row r="5">
          <cell r="A5">
            <v>100</v>
          </cell>
          <cell r="B5">
            <v>2134</v>
          </cell>
          <cell r="C5">
            <v>10578.6</v>
          </cell>
          <cell r="D5">
            <v>2723.4</v>
          </cell>
        </row>
        <row r="6">
          <cell r="A6">
            <v>125</v>
          </cell>
          <cell r="B6">
            <v>2324.9</v>
          </cell>
          <cell r="C6">
            <v>12304.6</v>
          </cell>
          <cell r="D6">
            <v>2472.6</v>
          </cell>
        </row>
        <row r="7">
          <cell r="A7">
            <v>150</v>
          </cell>
          <cell r="B7">
            <v>2276.8000000000002</v>
          </cell>
          <cell r="C7">
            <v>9777.7999999999993</v>
          </cell>
          <cell r="D7">
            <v>2378.9</v>
          </cell>
        </row>
        <row r="8">
          <cell r="A8">
            <v>175</v>
          </cell>
          <cell r="B8">
            <v>2189</v>
          </cell>
          <cell r="C8">
            <v>12217.8</v>
          </cell>
          <cell r="D8">
            <v>2241.1</v>
          </cell>
        </row>
        <row r="9">
          <cell r="A9">
            <v>200</v>
          </cell>
          <cell r="B9">
            <v>2272.5</v>
          </cell>
          <cell r="C9">
            <v>9570.6</v>
          </cell>
          <cell r="D9">
            <v>2201.8000000000002</v>
          </cell>
        </row>
        <row r="10">
          <cell r="A10">
            <v>225</v>
          </cell>
          <cell r="B10">
            <v>1980.6</v>
          </cell>
          <cell r="C10">
            <v>7128.9</v>
          </cell>
          <cell r="D10">
            <v>2134.5</v>
          </cell>
        </row>
        <row r="11">
          <cell r="A11">
            <v>250</v>
          </cell>
          <cell r="B11">
            <v>2461.1999999999998</v>
          </cell>
          <cell r="C11">
            <v>7747.4</v>
          </cell>
          <cell r="D11">
            <v>2336.6</v>
          </cell>
        </row>
        <row r="12">
          <cell r="A12">
            <v>275</v>
          </cell>
          <cell r="B12">
            <v>2017.5</v>
          </cell>
          <cell r="C12">
            <v>10806.7</v>
          </cell>
          <cell r="D12">
            <v>2335.9</v>
          </cell>
        </row>
        <row r="13">
          <cell r="A13">
            <v>300</v>
          </cell>
          <cell r="B13">
            <v>2230.3000000000002</v>
          </cell>
          <cell r="C13">
            <v>11928.2</v>
          </cell>
          <cell r="D13">
            <v>2088.8000000000002</v>
          </cell>
        </row>
        <row r="16">
          <cell r="B16" t="str">
            <v>signs4</v>
          </cell>
          <cell r="C16" t="str">
            <v>no-signs4</v>
          </cell>
          <cell r="D16" t="str">
            <v>exit-only4</v>
          </cell>
        </row>
        <row r="17">
          <cell r="A17">
            <v>50</v>
          </cell>
          <cell r="B17">
            <v>88.8</v>
          </cell>
          <cell r="C17">
            <v>39.200000000000003</v>
          </cell>
          <cell r="D17">
            <v>83</v>
          </cell>
        </row>
        <row r="18">
          <cell r="A18">
            <v>75</v>
          </cell>
          <cell r="B18">
            <v>77.333333333333343</v>
          </cell>
          <cell r="C18">
            <v>40</v>
          </cell>
          <cell r="D18">
            <v>71.999999999999986</v>
          </cell>
        </row>
        <row r="19">
          <cell r="A19">
            <v>100</v>
          </cell>
          <cell r="B19">
            <v>69.2</v>
          </cell>
          <cell r="C19">
            <v>28.6</v>
          </cell>
          <cell r="D19">
            <v>61.6</v>
          </cell>
        </row>
        <row r="20">
          <cell r="A20">
            <v>125</v>
          </cell>
          <cell r="B20">
            <v>64.400000000000006</v>
          </cell>
          <cell r="C20">
            <v>27.52</v>
          </cell>
          <cell r="D20">
            <v>57.279999999999994</v>
          </cell>
        </row>
        <row r="21">
          <cell r="A21">
            <v>150</v>
          </cell>
          <cell r="B21">
            <v>54.13333333333334</v>
          </cell>
          <cell r="C21">
            <v>24.333333333333336</v>
          </cell>
          <cell r="D21">
            <v>52.133333333333326</v>
          </cell>
        </row>
        <row r="22">
          <cell r="A22">
            <v>175</v>
          </cell>
          <cell r="B22">
            <v>47.94285714285715</v>
          </cell>
          <cell r="C22">
            <v>23.714285714285715</v>
          </cell>
          <cell r="D22">
            <v>45.142857142857146</v>
          </cell>
        </row>
        <row r="23">
          <cell r="A23">
            <v>200</v>
          </cell>
          <cell r="B23">
            <v>44.4</v>
          </cell>
          <cell r="C23">
            <v>21.2</v>
          </cell>
          <cell r="D23">
            <v>40.25</v>
          </cell>
        </row>
        <row r="24">
          <cell r="A24">
            <v>225</v>
          </cell>
          <cell r="B24">
            <v>39.555555555555557</v>
          </cell>
          <cell r="C24">
            <v>20.93333333333333</v>
          </cell>
          <cell r="D24">
            <v>38.222222222222221</v>
          </cell>
        </row>
        <row r="25">
          <cell r="A25">
            <v>250</v>
          </cell>
          <cell r="B25">
            <v>37.479999999999997</v>
          </cell>
          <cell r="C25">
            <v>17.88</v>
          </cell>
          <cell r="D25">
            <v>35.36</v>
          </cell>
        </row>
        <row r="26">
          <cell r="A26">
            <v>275</v>
          </cell>
          <cell r="B26">
            <v>34.109090909090909</v>
          </cell>
          <cell r="C26">
            <v>17.127272727272725</v>
          </cell>
          <cell r="D26">
            <v>33.200000000000003</v>
          </cell>
        </row>
        <row r="27">
          <cell r="A27">
            <v>300</v>
          </cell>
          <cell r="B27">
            <v>33.333333333333336</v>
          </cell>
          <cell r="C27">
            <v>16.666666666666664</v>
          </cell>
          <cell r="D27">
            <v>32.200000000000003</v>
          </cell>
        </row>
      </sheetData>
    </sheetDataSet>
  </externalBook>
</externalLink>
</file>

<file path=xl/theme/theme1.xml><?xml version="1.0" encoding="utf-8"?>
<a:theme xmlns:a="http://schemas.openxmlformats.org/drawingml/2006/main" name="Motiv sady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111"/>
  <sheetViews>
    <sheetView workbookViewId="0">
      <selection activeCell="I21" sqref="I21"/>
    </sheetView>
  </sheetViews>
  <sheetFormatPr defaultRowHeight="14.4"/>
  <cols>
    <col min="1" max="1" width="10.109375" customWidth="1"/>
    <col min="6" max="6" width="12.5546875" customWidth="1"/>
    <col min="10" max="10" width="12.6640625" bestFit="1" customWidth="1"/>
  </cols>
  <sheetData>
    <row r="1" spans="1:1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9</v>
      </c>
      <c r="J1" t="s">
        <v>7</v>
      </c>
      <c r="K1" t="s">
        <v>4</v>
      </c>
      <c r="L1" t="s">
        <v>5</v>
      </c>
      <c r="M1" s="1" t="s">
        <v>6</v>
      </c>
      <c r="N1" s="1" t="s">
        <v>9</v>
      </c>
      <c r="O1" s="1"/>
      <c r="P1" t="s">
        <v>8</v>
      </c>
      <c r="R1" s="1" t="s">
        <v>6</v>
      </c>
      <c r="S1" s="1" t="s">
        <v>9</v>
      </c>
    </row>
    <row r="2" spans="1:19">
      <c r="A2">
        <v>1</v>
      </c>
      <c r="B2">
        <v>50</v>
      </c>
      <c r="C2">
        <v>50</v>
      </c>
      <c r="D2">
        <v>2571</v>
      </c>
      <c r="E2">
        <v>47</v>
      </c>
      <c r="F2">
        <v>3</v>
      </c>
      <c r="G2">
        <v>2571</v>
      </c>
      <c r="H2">
        <f>(E2*100)/B2</f>
        <v>94</v>
      </c>
      <c r="J2">
        <v>50</v>
      </c>
      <c r="K2">
        <f>AVERAGE(E2:E11)</f>
        <v>43.2</v>
      </c>
      <c r="L2">
        <f t="shared" ref="L2:M2" si="0">AVERAGE(F2:F11)</f>
        <v>6.8</v>
      </c>
      <c r="M2" s="1">
        <f t="shared" si="0"/>
        <v>2509.1</v>
      </c>
      <c r="N2" s="1">
        <f>AVERAGE(H2:H11)</f>
        <v>86.4</v>
      </c>
      <c r="O2" s="1"/>
      <c r="P2">
        <f>STDEV(E2:E11)</f>
        <v>3.2591750830880595</v>
      </c>
      <c r="Q2">
        <f>STDEV(F2:F11)</f>
        <v>3.2591750830880848</v>
      </c>
      <c r="R2" s="1">
        <f>STDEV(G2:G11)</f>
        <v>776.06778770356846</v>
      </c>
      <c r="S2" s="1">
        <f>STDEV(H2:H11)</f>
        <v>6.518350166176119</v>
      </c>
    </row>
    <row r="3" spans="1:19">
      <c r="A3">
        <v>2</v>
      </c>
      <c r="B3">
        <v>50</v>
      </c>
      <c r="C3">
        <v>50</v>
      </c>
      <c r="D3">
        <v>4149</v>
      </c>
      <c r="E3">
        <v>46</v>
      </c>
      <c r="F3">
        <v>4</v>
      </c>
      <c r="G3">
        <v>4149</v>
      </c>
      <c r="H3">
        <f t="shared" ref="H3:H66" si="1">(E3*100)/B3</f>
        <v>92</v>
      </c>
      <c r="J3">
        <v>75</v>
      </c>
      <c r="K3">
        <f>AVERAGE(E12:E21)</f>
        <v>51</v>
      </c>
      <c r="L3">
        <f t="shared" ref="L3:M3" si="2">AVERAGE(F12:F21)</f>
        <v>24</v>
      </c>
      <c r="M3" s="1">
        <f t="shared" si="2"/>
        <v>2003.7</v>
      </c>
      <c r="N3" s="1">
        <f>AVERAGE(H12:H21)</f>
        <v>68</v>
      </c>
      <c r="O3" s="1"/>
      <c r="P3">
        <f>STDEV(E12:E21)</f>
        <v>4.3461349368017661</v>
      </c>
      <c r="Q3">
        <f>STDEV(F12:F21)</f>
        <v>4.3461349368017661</v>
      </c>
      <c r="R3" s="1">
        <f>STDEV(G12:G21)</f>
        <v>525.87409773316165</v>
      </c>
      <c r="S3" s="1">
        <f>STDEV(H12:H21)</f>
        <v>5.7948465824023234</v>
      </c>
    </row>
    <row r="4" spans="1:19">
      <c r="A4">
        <v>3</v>
      </c>
      <c r="B4">
        <v>50</v>
      </c>
      <c r="C4">
        <v>50</v>
      </c>
      <c r="D4">
        <v>1859</v>
      </c>
      <c r="E4">
        <v>46</v>
      </c>
      <c r="F4">
        <v>4</v>
      </c>
      <c r="G4">
        <v>1859</v>
      </c>
      <c r="H4">
        <f t="shared" si="1"/>
        <v>92</v>
      </c>
      <c r="J4">
        <v>100</v>
      </c>
      <c r="K4">
        <f>AVERAGE(E22:E31)</f>
        <v>60.2</v>
      </c>
      <c r="L4">
        <f t="shared" ref="L4:N4" si="3">AVERAGE(F22:F31)</f>
        <v>39.799999999999997</v>
      </c>
      <c r="M4" s="1">
        <f>AVERAGE(G22:G31)</f>
        <v>2373.9</v>
      </c>
      <c r="N4" s="1">
        <f t="shared" si="3"/>
        <v>60.2</v>
      </c>
      <c r="O4" s="1"/>
      <c r="P4">
        <f>STDEV(E22:E31)</f>
        <v>4.3410188256265698</v>
      </c>
      <c r="Q4">
        <f t="shared" ref="Q4:S4" si="4">STDEV(F22:F31)</f>
        <v>4.3410188256265929</v>
      </c>
      <c r="R4" s="1">
        <f t="shared" si="4"/>
        <v>663.31900319529507</v>
      </c>
      <c r="S4" s="1">
        <f t="shared" si="4"/>
        <v>4.3410188256265698</v>
      </c>
    </row>
    <row r="5" spans="1:19">
      <c r="A5">
        <v>4</v>
      </c>
      <c r="B5">
        <v>50</v>
      </c>
      <c r="C5">
        <v>50</v>
      </c>
      <c r="D5">
        <v>2267</v>
      </c>
      <c r="E5">
        <v>39</v>
      </c>
      <c r="F5">
        <v>11</v>
      </c>
      <c r="G5">
        <v>2267</v>
      </c>
      <c r="H5">
        <f t="shared" si="1"/>
        <v>78</v>
      </c>
      <c r="J5">
        <v>125</v>
      </c>
      <c r="K5">
        <f>AVERAGE(E32:E41)</f>
        <v>66.599999999999994</v>
      </c>
      <c r="L5">
        <f t="shared" ref="L5:N5" si="5">AVERAGE(F32:F41)</f>
        <v>58.4</v>
      </c>
      <c r="M5" s="1">
        <f t="shared" si="5"/>
        <v>2081.6</v>
      </c>
      <c r="N5" s="1">
        <f t="shared" si="5"/>
        <v>53.279999999999994</v>
      </c>
      <c r="O5" s="1"/>
      <c r="P5">
        <f>STDEV(E32:E41)</f>
        <v>4.1419265512024372</v>
      </c>
      <c r="Q5">
        <f>STDEV(F32:F41)</f>
        <v>4.1419265512024372</v>
      </c>
      <c r="R5" s="1">
        <f>STDEV(G32:G41)</f>
        <v>511.58060079630752</v>
      </c>
      <c r="S5" s="1">
        <f>STDEV(H32:H41)</f>
        <v>3.3135412409620377</v>
      </c>
    </row>
    <row r="6" spans="1:19">
      <c r="A6">
        <v>5</v>
      </c>
      <c r="B6">
        <v>50</v>
      </c>
      <c r="C6">
        <v>50</v>
      </c>
      <c r="D6">
        <v>2927</v>
      </c>
      <c r="E6">
        <v>47</v>
      </c>
      <c r="F6">
        <v>3</v>
      </c>
      <c r="G6">
        <v>2927</v>
      </c>
      <c r="H6">
        <f t="shared" si="1"/>
        <v>94</v>
      </c>
      <c r="J6">
        <v>150</v>
      </c>
      <c r="K6">
        <f>AVERAGE(E42:E51)</f>
        <v>68.2</v>
      </c>
      <c r="L6">
        <f t="shared" ref="L6:N6" si="6">AVERAGE(F42:F51)</f>
        <v>81.8</v>
      </c>
      <c r="M6" s="1">
        <f t="shared" si="6"/>
        <v>2537</v>
      </c>
      <c r="N6" s="1">
        <f t="shared" si="6"/>
        <v>45.466666666666661</v>
      </c>
      <c r="O6" s="1"/>
      <c r="P6">
        <f>STDEV(E42:E51)</f>
        <v>5.6332347131406806</v>
      </c>
      <c r="Q6">
        <f t="shared" ref="Q6:S6" si="7">STDEV(F42:F51)</f>
        <v>5.6332347131407525</v>
      </c>
      <c r="R6" s="1">
        <f t="shared" si="7"/>
        <v>573.12845176471762</v>
      </c>
      <c r="S6" s="1">
        <f t="shared" si="7"/>
        <v>3.7554898087605317</v>
      </c>
    </row>
    <row r="7" spans="1:19">
      <c r="A7">
        <v>6</v>
      </c>
      <c r="B7">
        <v>50</v>
      </c>
      <c r="C7">
        <v>50</v>
      </c>
      <c r="D7">
        <v>3152</v>
      </c>
      <c r="E7">
        <v>42</v>
      </c>
      <c r="F7">
        <v>8</v>
      </c>
      <c r="G7">
        <v>3152</v>
      </c>
      <c r="H7">
        <f t="shared" si="1"/>
        <v>84</v>
      </c>
      <c r="J7">
        <v>175</v>
      </c>
      <c r="K7">
        <f>AVERAGE(E52:E61)</f>
        <v>69.2</v>
      </c>
      <c r="L7">
        <f>AVERAGE(F52:F61)</f>
        <v>105.8</v>
      </c>
      <c r="M7" s="1">
        <f t="shared" ref="M7:N7" si="8">AVERAGE(G52:G61)</f>
        <v>2018.2</v>
      </c>
      <c r="N7" s="1">
        <f t="shared" si="8"/>
        <v>39.542857142857144</v>
      </c>
      <c r="O7" s="1"/>
      <c r="P7">
        <f>STDEV(E52:E61)</f>
        <v>4.5898438608155843</v>
      </c>
      <c r="Q7">
        <f t="shared" ref="Q7:S7" si="9">STDEV(F52:F61)</f>
        <v>4.5898438608156722</v>
      </c>
      <c r="R7" s="1">
        <f t="shared" si="9"/>
        <v>415.16979123673696</v>
      </c>
      <c r="S7" s="1">
        <f t="shared" si="9"/>
        <v>2.6227679204660141</v>
      </c>
    </row>
    <row r="8" spans="1:19">
      <c r="A8">
        <v>7</v>
      </c>
      <c r="B8">
        <v>50</v>
      </c>
      <c r="C8">
        <v>50</v>
      </c>
      <c r="D8">
        <v>1861</v>
      </c>
      <c r="E8">
        <v>43</v>
      </c>
      <c r="F8">
        <v>7</v>
      </c>
      <c r="G8">
        <v>1861</v>
      </c>
      <c r="H8">
        <f t="shared" si="1"/>
        <v>86</v>
      </c>
      <c r="J8">
        <v>200</v>
      </c>
      <c r="K8">
        <f>AVERAGE(E62:E71)</f>
        <v>68.099999999999994</v>
      </c>
      <c r="L8">
        <f t="shared" ref="L8:N8" si="10">AVERAGE(F62:F71)</f>
        <v>131.9</v>
      </c>
      <c r="M8" s="1">
        <f t="shared" si="10"/>
        <v>2192.6999999999998</v>
      </c>
      <c r="N8" s="1">
        <f t="shared" si="10"/>
        <v>34.049999999999997</v>
      </c>
      <c r="O8" s="1"/>
      <c r="P8">
        <f>STDEV(E62:E71)</f>
        <v>7.5343657109717492</v>
      </c>
      <c r="Q8">
        <f t="shared" ref="Q8:S8" si="11">STDEV(F62:F71)</f>
        <v>7.5343657109716951</v>
      </c>
      <c r="R8" s="1">
        <f t="shared" si="11"/>
        <v>584.67028695192357</v>
      </c>
      <c r="S8" s="1">
        <f t="shared" si="11"/>
        <v>3.7671828554858746</v>
      </c>
    </row>
    <row r="9" spans="1:19">
      <c r="A9">
        <v>8</v>
      </c>
      <c r="B9">
        <v>50</v>
      </c>
      <c r="C9">
        <v>50</v>
      </c>
      <c r="D9">
        <v>2528</v>
      </c>
      <c r="E9">
        <v>43</v>
      </c>
      <c r="F9">
        <v>7</v>
      </c>
      <c r="G9">
        <v>2528</v>
      </c>
      <c r="H9">
        <f t="shared" si="1"/>
        <v>86</v>
      </c>
      <c r="J9">
        <v>225</v>
      </c>
      <c r="K9">
        <f>AVERAGE(E72:E81)</f>
        <v>74.3</v>
      </c>
      <c r="L9">
        <f t="shared" ref="L9:N9" si="12">AVERAGE(F72:F81)</f>
        <v>150.69999999999999</v>
      </c>
      <c r="M9" s="1">
        <f t="shared" si="12"/>
        <v>2254.5</v>
      </c>
      <c r="N9" s="1">
        <f t="shared" si="12"/>
        <v>33.022222222222219</v>
      </c>
      <c r="O9" s="1"/>
      <c r="P9">
        <f>STDEV(E72:E81)</f>
        <v>6.1291652503963787</v>
      </c>
      <c r="Q9">
        <f t="shared" ref="Q9:S9" si="13">STDEV(F72:F81)</f>
        <v>6.1291652503964453</v>
      </c>
      <c r="R9" s="1">
        <f t="shared" si="13"/>
        <v>583.54077264003865</v>
      </c>
      <c r="S9" s="1">
        <f t="shared" si="13"/>
        <v>2.7240734446206822</v>
      </c>
    </row>
    <row r="10" spans="1:19">
      <c r="A10">
        <v>9</v>
      </c>
      <c r="B10">
        <v>50</v>
      </c>
      <c r="C10">
        <v>50</v>
      </c>
      <c r="D10">
        <v>1405</v>
      </c>
      <c r="E10">
        <v>38</v>
      </c>
      <c r="F10">
        <v>12</v>
      </c>
      <c r="G10">
        <v>1405</v>
      </c>
      <c r="H10">
        <f t="shared" si="1"/>
        <v>76</v>
      </c>
      <c r="J10">
        <v>250</v>
      </c>
      <c r="K10">
        <f>AVERAGE(E82:E91)</f>
        <v>70.900000000000006</v>
      </c>
      <c r="L10">
        <f t="shared" ref="L10:N10" si="14">AVERAGE(F82:F91)</f>
        <v>179.1</v>
      </c>
      <c r="M10" s="1">
        <f t="shared" si="14"/>
        <v>2264.4</v>
      </c>
      <c r="N10" s="1">
        <f t="shared" si="14"/>
        <v>28.360000000000003</v>
      </c>
      <c r="O10" s="1"/>
      <c r="P10">
        <f>STDEV(E82:E91)</f>
        <v>6.5396228229666908</v>
      </c>
      <c r="Q10">
        <f t="shared" ref="Q10:S10" si="15">STDEV(F82:F91)</f>
        <v>6.5396228229668756</v>
      </c>
      <c r="R10" s="1">
        <f t="shared" si="15"/>
        <v>549.33640775838694</v>
      </c>
      <c r="S10" s="1">
        <f t="shared" si="15"/>
        <v>2.6158491291866484</v>
      </c>
    </row>
    <row r="11" spans="1:19">
      <c r="A11">
        <v>10</v>
      </c>
      <c r="B11">
        <v>50</v>
      </c>
      <c r="C11">
        <v>50</v>
      </c>
      <c r="D11">
        <v>2372</v>
      </c>
      <c r="E11">
        <v>41</v>
      </c>
      <c r="F11">
        <v>9</v>
      </c>
      <c r="G11">
        <v>2372</v>
      </c>
      <c r="H11">
        <f t="shared" si="1"/>
        <v>82</v>
      </c>
      <c r="J11">
        <v>275</v>
      </c>
      <c r="K11">
        <f>AVERAGE(E92:E101)</f>
        <v>71.3</v>
      </c>
      <c r="L11">
        <f t="shared" ref="L11:N11" si="16">AVERAGE(F92:F101)</f>
        <v>203.7</v>
      </c>
      <c r="M11" s="1">
        <f t="shared" si="16"/>
        <v>2071.9</v>
      </c>
      <c r="N11" s="1">
        <f t="shared" si="16"/>
        <v>25.927272727272726</v>
      </c>
      <c r="O11" s="1"/>
      <c r="P11">
        <f>STDEV(E92:E101)</f>
        <v>5.396500923952674</v>
      </c>
      <c r="Q11">
        <f t="shared" ref="Q11:S11" si="17">STDEV(F92:F101)</f>
        <v>5.3965009239524484</v>
      </c>
      <c r="R11" s="1">
        <f t="shared" si="17"/>
        <v>361.739762198677</v>
      </c>
      <c r="S11" s="1">
        <f t="shared" si="17"/>
        <v>1.9623639723464481</v>
      </c>
    </row>
    <row r="12" spans="1:19">
      <c r="A12">
        <v>11</v>
      </c>
      <c r="B12">
        <v>75</v>
      </c>
      <c r="C12">
        <v>50</v>
      </c>
      <c r="D12">
        <v>1771</v>
      </c>
      <c r="E12">
        <v>52</v>
      </c>
      <c r="F12">
        <v>23</v>
      </c>
      <c r="G12">
        <v>1771</v>
      </c>
      <c r="H12">
        <f t="shared" si="1"/>
        <v>69.333333333333329</v>
      </c>
      <c r="J12">
        <v>300</v>
      </c>
      <c r="K12">
        <f>AVERAGE(E102:E111)</f>
        <v>69.900000000000006</v>
      </c>
      <c r="L12">
        <f t="shared" ref="L12:N12" si="18">AVERAGE(F102:F111)</f>
        <v>230.1</v>
      </c>
      <c r="M12" s="1">
        <f t="shared" si="18"/>
        <v>2065.6</v>
      </c>
      <c r="N12" s="1">
        <f t="shared" si="18"/>
        <v>23.3</v>
      </c>
      <c r="O12" s="1"/>
      <c r="P12">
        <f>STDEV(E102:E111)</f>
        <v>4.8636977245256228</v>
      </c>
      <c r="Q12">
        <f t="shared" ref="Q12:S12" si="19">STDEV(F102:F111)</f>
        <v>4.8636977245258715</v>
      </c>
      <c r="R12" s="1">
        <f t="shared" si="19"/>
        <v>497.21003833613622</v>
      </c>
      <c r="S12" s="1">
        <f t="shared" si="19"/>
        <v>1.6212325748418845</v>
      </c>
    </row>
    <row r="13" spans="1:19">
      <c r="A13">
        <v>12</v>
      </c>
      <c r="B13">
        <v>75</v>
      </c>
      <c r="C13">
        <v>50</v>
      </c>
      <c r="D13">
        <v>1887</v>
      </c>
      <c r="E13">
        <v>47</v>
      </c>
      <c r="F13">
        <v>28</v>
      </c>
      <c r="G13">
        <v>1887</v>
      </c>
      <c r="H13">
        <f t="shared" si="1"/>
        <v>62.666666666666664</v>
      </c>
    </row>
    <row r="14" spans="1:19">
      <c r="A14">
        <v>13</v>
      </c>
      <c r="B14">
        <v>75</v>
      </c>
      <c r="C14">
        <v>50</v>
      </c>
      <c r="D14">
        <v>1897</v>
      </c>
      <c r="E14">
        <v>49</v>
      </c>
      <c r="F14">
        <v>26</v>
      </c>
      <c r="G14">
        <v>1897</v>
      </c>
      <c r="H14">
        <f t="shared" si="1"/>
        <v>65.333333333333329</v>
      </c>
    </row>
    <row r="15" spans="1:19">
      <c r="A15">
        <v>14</v>
      </c>
      <c r="B15">
        <v>75</v>
      </c>
      <c r="C15">
        <v>50</v>
      </c>
      <c r="D15">
        <v>1722</v>
      </c>
      <c r="E15">
        <v>54</v>
      </c>
      <c r="F15">
        <v>21</v>
      </c>
      <c r="G15">
        <v>1722</v>
      </c>
      <c r="H15">
        <f t="shared" si="1"/>
        <v>72</v>
      </c>
    </row>
    <row r="16" spans="1:19">
      <c r="A16">
        <v>15</v>
      </c>
      <c r="B16">
        <v>75</v>
      </c>
      <c r="C16">
        <v>50</v>
      </c>
      <c r="D16">
        <v>2783</v>
      </c>
      <c r="E16">
        <v>56</v>
      </c>
      <c r="F16">
        <v>19</v>
      </c>
      <c r="G16">
        <v>2783</v>
      </c>
      <c r="H16">
        <f t="shared" si="1"/>
        <v>74.666666666666671</v>
      </c>
    </row>
    <row r="17" spans="1:8">
      <c r="A17">
        <v>16</v>
      </c>
      <c r="B17">
        <v>75</v>
      </c>
      <c r="C17">
        <v>50</v>
      </c>
      <c r="D17">
        <v>2160</v>
      </c>
      <c r="E17">
        <v>52</v>
      </c>
      <c r="F17">
        <v>23</v>
      </c>
      <c r="G17">
        <v>2160</v>
      </c>
      <c r="H17">
        <f t="shared" si="1"/>
        <v>69.333333333333329</v>
      </c>
    </row>
    <row r="18" spans="1:8">
      <c r="A18">
        <v>17</v>
      </c>
      <c r="B18">
        <v>75</v>
      </c>
      <c r="C18">
        <v>50</v>
      </c>
      <c r="D18">
        <v>1738</v>
      </c>
      <c r="E18">
        <v>47</v>
      </c>
      <c r="F18">
        <v>28</v>
      </c>
      <c r="G18">
        <v>1738</v>
      </c>
      <c r="H18">
        <f t="shared" si="1"/>
        <v>62.666666666666664</v>
      </c>
    </row>
    <row r="19" spans="1:8">
      <c r="A19">
        <v>18</v>
      </c>
      <c r="B19">
        <v>75</v>
      </c>
      <c r="C19">
        <v>50</v>
      </c>
      <c r="D19">
        <v>1626</v>
      </c>
      <c r="E19">
        <v>59</v>
      </c>
      <c r="F19">
        <v>16</v>
      </c>
      <c r="G19">
        <v>1626</v>
      </c>
      <c r="H19">
        <f t="shared" si="1"/>
        <v>78.666666666666671</v>
      </c>
    </row>
    <row r="20" spans="1:8">
      <c r="A20">
        <v>19</v>
      </c>
      <c r="B20">
        <v>75</v>
      </c>
      <c r="C20">
        <v>50</v>
      </c>
      <c r="D20">
        <v>3059</v>
      </c>
      <c r="E20">
        <v>48</v>
      </c>
      <c r="F20">
        <v>27</v>
      </c>
      <c r="G20">
        <v>3059</v>
      </c>
      <c r="H20">
        <f t="shared" si="1"/>
        <v>64</v>
      </c>
    </row>
    <row r="21" spans="1:8">
      <c r="A21">
        <v>20</v>
      </c>
      <c r="B21">
        <v>75</v>
      </c>
      <c r="C21">
        <v>50</v>
      </c>
      <c r="D21">
        <v>1394</v>
      </c>
      <c r="E21">
        <v>46</v>
      </c>
      <c r="F21">
        <v>29</v>
      </c>
      <c r="G21">
        <v>1394</v>
      </c>
      <c r="H21">
        <f t="shared" si="1"/>
        <v>61.333333333333336</v>
      </c>
    </row>
    <row r="22" spans="1:8">
      <c r="A22">
        <v>21</v>
      </c>
      <c r="B22">
        <v>100</v>
      </c>
      <c r="C22">
        <v>50</v>
      </c>
      <c r="D22">
        <v>3080</v>
      </c>
      <c r="E22">
        <v>62</v>
      </c>
      <c r="F22">
        <v>38</v>
      </c>
      <c r="G22">
        <v>3080</v>
      </c>
      <c r="H22">
        <f t="shared" si="1"/>
        <v>62</v>
      </c>
    </row>
    <row r="23" spans="1:8">
      <c r="A23">
        <v>22</v>
      </c>
      <c r="B23">
        <v>100</v>
      </c>
      <c r="C23">
        <v>50</v>
      </c>
      <c r="D23">
        <v>3025</v>
      </c>
      <c r="E23">
        <v>57</v>
      </c>
      <c r="F23">
        <v>43</v>
      </c>
      <c r="G23">
        <v>3025</v>
      </c>
      <c r="H23">
        <f t="shared" si="1"/>
        <v>57</v>
      </c>
    </row>
    <row r="24" spans="1:8">
      <c r="A24">
        <v>23</v>
      </c>
      <c r="B24">
        <v>100</v>
      </c>
      <c r="C24">
        <v>50</v>
      </c>
      <c r="D24">
        <v>1813</v>
      </c>
      <c r="E24">
        <v>58</v>
      </c>
      <c r="F24">
        <v>42</v>
      </c>
      <c r="G24">
        <v>1813</v>
      </c>
      <c r="H24">
        <f t="shared" si="1"/>
        <v>58</v>
      </c>
    </row>
    <row r="25" spans="1:8">
      <c r="A25">
        <v>24</v>
      </c>
      <c r="B25">
        <v>100</v>
      </c>
      <c r="C25">
        <v>50</v>
      </c>
      <c r="D25">
        <v>2914</v>
      </c>
      <c r="E25">
        <v>61</v>
      </c>
      <c r="F25">
        <v>39</v>
      </c>
      <c r="G25">
        <v>2914</v>
      </c>
      <c r="H25">
        <f t="shared" si="1"/>
        <v>61</v>
      </c>
    </row>
    <row r="26" spans="1:8">
      <c r="A26">
        <v>25</v>
      </c>
      <c r="B26">
        <v>100</v>
      </c>
      <c r="C26">
        <v>50</v>
      </c>
      <c r="D26">
        <v>1774</v>
      </c>
      <c r="E26">
        <v>61</v>
      </c>
      <c r="F26">
        <v>39</v>
      </c>
      <c r="G26">
        <v>1774</v>
      </c>
      <c r="H26">
        <f t="shared" si="1"/>
        <v>61</v>
      </c>
    </row>
    <row r="27" spans="1:8">
      <c r="A27">
        <v>26</v>
      </c>
      <c r="B27">
        <v>100</v>
      </c>
      <c r="C27">
        <v>50</v>
      </c>
      <c r="D27">
        <v>1880</v>
      </c>
      <c r="E27">
        <v>59</v>
      </c>
      <c r="F27">
        <v>41</v>
      </c>
      <c r="G27">
        <v>1880</v>
      </c>
      <c r="H27">
        <f t="shared" si="1"/>
        <v>59</v>
      </c>
    </row>
    <row r="28" spans="1:8">
      <c r="A28">
        <v>27</v>
      </c>
      <c r="B28">
        <v>100</v>
      </c>
      <c r="C28">
        <v>50</v>
      </c>
      <c r="D28">
        <v>3027</v>
      </c>
      <c r="E28">
        <v>52</v>
      </c>
      <c r="F28">
        <v>48</v>
      </c>
      <c r="G28">
        <v>3027</v>
      </c>
      <c r="H28">
        <f t="shared" si="1"/>
        <v>52</v>
      </c>
    </row>
    <row r="29" spans="1:8">
      <c r="A29">
        <v>28</v>
      </c>
      <c r="B29">
        <v>100</v>
      </c>
      <c r="C29">
        <v>50</v>
      </c>
      <c r="D29">
        <v>1436</v>
      </c>
      <c r="E29">
        <v>59</v>
      </c>
      <c r="F29">
        <v>41</v>
      </c>
      <c r="G29">
        <v>1436</v>
      </c>
      <c r="H29">
        <f t="shared" si="1"/>
        <v>59</v>
      </c>
    </row>
    <row r="30" spans="1:8">
      <c r="A30">
        <v>29</v>
      </c>
      <c r="B30">
        <v>100</v>
      </c>
      <c r="C30">
        <v>50</v>
      </c>
      <c r="D30">
        <v>2905</v>
      </c>
      <c r="E30">
        <v>66</v>
      </c>
      <c r="F30">
        <v>34</v>
      </c>
      <c r="G30">
        <v>2905</v>
      </c>
      <c r="H30">
        <f t="shared" si="1"/>
        <v>66</v>
      </c>
    </row>
    <row r="31" spans="1:8">
      <c r="A31">
        <v>30</v>
      </c>
      <c r="B31">
        <v>100</v>
      </c>
      <c r="C31">
        <v>50</v>
      </c>
      <c r="D31">
        <v>1885</v>
      </c>
      <c r="E31">
        <v>67</v>
      </c>
      <c r="F31">
        <v>33</v>
      </c>
      <c r="G31">
        <v>1885</v>
      </c>
      <c r="H31">
        <f t="shared" si="1"/>
        <v>67</v>
      </c>
    </row>
    <row r="32" spans="1:8">
      <c r="A32">
        <v>31</v>
      </c>
      <c r="B32">
        <v>125</v>
      </c>
      <c r="C32">
        <v>50</v>
      </c>
      <c r="D32">
        <v>1360</v>
      </c>
      <c r="E32">
        <v>61</v>
      </c>
      <c r="F32">
        <v>64</v>
      </c>
      <c r="G32">
        <v>1360</v>
      </c>
      <c r="H32">
        <f t="shared" si="1"/>
        <v>48.8</v>
      </c>
    </row>
    <row r="33" spans="1:8">
      <c r="A33">
        <v>32</v>
      </c>
      <c r="B33">
        <v>125</v>
      </c>
      <c r="C33">
        <v>50</v>
      </c>
      <c r="D33">
        <v>2020</v>
      </c>
      <c r="E33">
        <v>70</v>
      </c>
      <c r="F33">
        <v>55</v>
      </c>
      <c r="G33">
        <v>2020</v>
      </c>
      <c r="H33">
        <f t="shared" si="1"/>
        <v>56</v>
      </c>
    </row>
    <row r="34" spans="1:8">
      <c r="A34">
        <v>33</v>
      </c>
      <c r="B34">
        <v>125</v>
      </c>
      <c r="C34">
        <v>50</v>
      </c>
      <c r="D34">
        <v>1819</v>
      </c>
      <c r="E34">
        <v>64</v>
      </c>
      <c r="F34">
        <v>61</v>
      </c>
      <c r="G34">
        <v>1819</v>
      </c>
      <c r="H34">
        <f t="shared" si="1"/>
        <v>51.2</v>
      </c>
    </row>
    <row r="35" spans="1:8">
      <c r="A35">
        <v>34</v>
      </c>
      <c r="B35">
        <v>125</v>
      </c>
      <c r="C35">
        <v>50</v>
      </c>
      <c r="D35">
        <v>1578</v>
      </c>
      <c r="E35">
        <v>64</v>
      </c>
      <c r="F35">
        <v>61</v>
      </c>
      <c r="G35">
        <v>1578</v>
      </c>
      <c r="H35">
        <f t="shared" si="1"/>
        <v>51.2</v>
      </c>
    </row>
    <row r="36" spans="1:8">
      <c r="A36">
        <v>35</v>
      </c>
      <c r="B36">
        <v>125</v>
      </c>
      <c r="C36">
        <v>50</v>
      </c>
      <c r="D36">
        <v>1783</v>
      </c>
      <c r="E36">
        <v>63</v>
      </c>
      <c r="F36">
        <v>62</v>
      </c>
      <c r="G36">
        <v>1783</v>
      </c>
      <c r="H36">
        <f t="shared" si="1"/>
        <v>50.4</v>
      </c>
    </row>
    <row r="37" spans="1:8">
      <c r="A37">
        <v>36</v>
      </c>
      <c r="B37">
        <v>125</v>
      </c>
      <c r="C37">
        <v>50</v>
      </c>
      <c r="D37">
        <v>2813</v>
      </c>
      <c r="E37">
        <v>69</v>
      </c>
      <c r="F37">
        <v>56</v>
      </c>
      <c r="G37">
        <v>2813</v>
      </c>
      <c r="H37">
        <f t="shared" si="1"/>
        <v>55.2</v>
      </c>
    </row>
    <row r="38" spans="1:8">
      <c r="A38">
        <v>37</v>
      </c>
      <c r="B38">
        <v>125</v>
      </c>
      <c r="C38">
        <v>50</v>
      </c>
      <c r="D38">
        <v>2125</v>
      </c>
      <c r="E38">
        <v>75</v>
      </c>
      <c r="F38">
        <v>50</v>
      </c>
      <c r="G38">
        <v>2125</v>
      </c>
      <c r="H38">
        <f t="shared" si="1"/>
        <v>60</v>
      </c>
    </row>
    <row r="39" spans="1:8">
      <c r="A39">
        <v>38</v>
      </c>
      <c r="B39">
        <v>125</v>
      </c>
      <c r="C39">
        <v>50</v>
      </c>
      <c r="D39">
        <v>2807</v>
      </c>
      <c r="E39">
        <v>65</v>
      </c>
      <c r="F39">
        <v>60</v>
      </c>
      <c r="G39">
        <v>2807</v>
      </c>
      <c r="H39">
        <f t="shared" si="1"/>
        <v>52</v>
      </c>
    </row>
    <row r="40" spans="1:8">
      <c r="A40">
        <v>39</v>
      </c>
      <c r="B40">
        <v>125</v>
      </c>
      <c r="C40">
        <v>50</v>
      </c>
      <c r="D40">
        <v>2640</v>
      </c>
      <c r="E40">
        <v>66</v>
      </c>
      <c r="F40">
        <v>59</v>
      </c>
      <c r="G40">
        <v>2640</v>
      </c>
      <c r="H40">
        <f t="shared" si="1"/>
        <v>52.8</v>
      </c>
    </row>
    <row r="41" spans="1:8">
      <c r="A41">
        <v>40</v>
      </c>
      <c r="B41">
        <v>125</v>
      </c>
      <c r="C41">
        <v>50</v>
      </c>
      <c r="D41">
        <v>1871</v>
      </c>
      <c r="E41">
        <v>69</v>
      </c>
      <c r="F41">
        <v>56</v>
      </c>
      <c r="G41">
        <v>1871</v>
      </c>
      <c r="H41">
        <f t="shared" si="1"/>
        <v>55.2</v>
      </c>
    </row>
    <row r="42" spans="1:8">
      <c r="A42">
        <v>41</v>
      </c>
      <c r="B42">
        <v>150</v>
      </c>
      <c r="C42">
        <v>50</v>
      </c>
      <c r="D42">
        <v>3022</v>
      </c>
      <c r="E42">
        <v>66</v>
      </c>
      <c r="F42">
        <v>84</v>
      </c>
      <c r="G42">
        <v>3022</v>
      </c>
      <c r="H42">
        <f t="shared" si="1"/>
        <v>44</v>
      </c>
    </row>
    <row r="43" spans="1:8">
      <c r="A43">
        <v>42</v>
      </c>
      <c r="B43">
        <v>150</v>
      </c>
      <c r="C43">
        <v>50</v>
      </c>
      <c r="D43">
        <v>1936</v>
      </c>
      <c r="E43">
        <v>74</v>
      </c>
      <c r="F43">
        <v>76</v>
      </c>
      <c r="G43">
        <v>1936</v>
      </c>
      <c r="H43">
        <f t="shared" si="1"/>
        <v>49.333333333333336</v>
      </c>
    </row>
    <row r="44" spans="1:8">
      <c r="A44">
        <v>43</v>
      </c>
      <c r="B44">
        <v>150</v>
      </c>
      <c r="C44">
        <v>50</v>
      </c>
      <c r="D44">
        <v>2099</v>
      </c>
      <c r="E44">
        <v>73</v>
      </c>
      <c r="F44">
        <v>77</v>
      </c>
      <c r="G44">
        <v>2099</v>
      </c>
      <c r="H44">
        <f t="shared" si="1"/>
        <v>48.666666666666664</v>
      </c>
    </row>
    <row r="45" spans="1:8">
      <c r="A45">
        <v>44</v>
      </c>
      <c r="B45">
        <v>150</v>
      </c>
      <c r="C45">
        <v>50</v>
      </c>
      <c r="D45">
        <v>3578</v>
      </c>
      <c r="E45">
        <v>59</v>
      </c>
      <c r="F45">
        <v>91</v>
      </c>
      <c r="G45">
        <v>3578</v>
      </c>
      <c r="H45">
        <f t="shared" si="1"/>
        <v>39.333333333333336</v>
      </c>
    </row>
    <row r="46" spans="1:8">
      <c r="A46">
        <v>45</v>
      </c>
      <c r="B46">
        <v>150</v>
      </c>
      <c r="C46">
        <v>50</v>
      </c>
      <c r="D46">
        <v>2989</v>
      </c>
      <c r="E46">
        <v>71</v>
      </c>
      <c r="F46">
        <v>79</v>
      </c>
      <c r="G46">
        <v>2989</v>
      </c>
      <c r="H46">
        <f t="shared" si="1"/>
        <v>47.333333333333336</v>
      </c>
    </row>
    <row r="47" spans="1:8">
      <c r="A47">
        <v>46</v>
      </c>
      <c r="B47">
        <v>150</v>
      </c>
      <c r="C47">
        <v>50</v>
      </c>
      <c r="D47">
        <v>2322</v>
      </c>
      <c r="E47">
        <v>62</v>
      </c>
      <c r="F47">
        <v>88</v>
      </c>
      <c r="G47">
        <v>2322</v>
      </c>
      <c r="H47">
        <f t="shared" si="1"/>
        <v>41.333333333333336</v>
      </c>
    </row>
    <row r="48" spans="1:8">
      <c r="A48">
        <v>47</v>
      </c>
      <c r="B48">
        <v>150</v>
      </c>
      <c r="C48">
        <v>50</v>
      </c>
      <c r="D48">
        <v>2202</v>
      </c>
      <c r="E48">
        <v>62</v>
      </c>
      <c r="F48">
        <v>88</v>
      </c>
      <c r="G48">
        <v>2202</v>
      </c>
      <c r="H48">
        <f t="shared" si="1"/>
        <v>41.333333333333336</v>
      </c>
    </row>
    <row r="49" spans="1:8">
      <c r="A49">
        <v>48</v>
      </c>
      <c r="B49">
        <v>150</v>
      </c>
      <c r="C49">
        <v>50</v>
      </c>
      <c r="D49">
        <v>1870</v>
      </c>
      <c r="E49">
        <v>75</v>
      </c>
      <c r="F49">
        <v>75</v>
      </c>
      <c r="G49">
        <v>1870</v>
      </c>
      <c r="H49">
        <f t="shared" si="1"/>
        <v>50</v>
      </c>
    </row>
    <row r="50" spans="1:8">
      <c r="A50">
        <v>49</v>
      </c>
      <c r="B50">
        <v>150</v>
      </c>
      <c r="C50">
        <v>50</v>
      </c>
      <c r="D50">
        <v>3021</v>
      </c>
      <c r="E50">
        <v>71</v>
      </c>
      <c r="F50">
        <v>79</v>
      </c>
      <c r="G50">
        <v>3021</v>
      </c>
      <c r="H50">
        <f t="shared" si="1"/>
        <v>47.333333333333336</v>
      </c>
    </row>
    <row r="51" spans="1:8">
      <c r="A51">
        <v>50</v>
      </c>
      <c r="B51">
        <v>150</v>
      </c>
      <c r="C51">
        <v>50</v>
      </c>
      <c r="D51">
        <v>2331</v>
      </c>
      <c r="E51">
        <v>69</v>
      </c>
      <c r="F51">
        <v>81</v>
      </c>
      <c r="G51">
        <v>2331</v>
      </c>
      <c r="H51">
        <f t="shared" si="1"/>
        <v>46</v>
      </c>
    </row>
    <row r="52" spans="1:8">
      <c r="A52">
        <v>51</v>
      </c>
      <c r="B52">
        <v>175</v>
      </c>
      <c r="C52">
        <v>50</v>
      </c>
      <c r="D52">
        <v>1933</v>
      </c>
      <c r="E52">
        <v>72</v>
      </c>
      <c r="F52">
        <v>103</v>
      </c>
      <c r="G52">
        <v>1933</v>
      </c>
      <c r="H52">
        <f t="shared" si="1"/>
        <v>41.142857142857146</v>
      </c>
    </row>
    <row r="53" spans="1:8">
      <c r="A53">
        <v>52</v>
      </c>
      <c r="B53">
        <v>175</v>
      </c>
      <c r="C53">
        <v>50</v>
      </c>
      <c r="D53">
        <v>1988</v>
      </c>
      <c r="E53">
        <v>66</v>
      </c>
      <c r="F53">
        <v>109</v>
      </c>
      <c r="G53">
        <v>1988</v>
      </c>
      <c r="H53">
        <f t="shared" si="1"/>
        <v>37.714285714285715</v>
      </c>
    </row>
    <row r="54" spans="1:8">
      <c r="A54">
        <v>53</v>
      </c>
      <c r="B54">
        <v>175</v>
      </c>
      <c r="C54">
        <v>50</v>
      </c>
      <c r="D54">
        <v>3078</v>
      </c>
      <c r="E54">
        <v>70</v>
      </c>
      <c r="F54">
        <v>105</v>
      </c>
      <c r="G54">
        <v>3078</v>
      </c>
      <c r="H54">
        <f t="shared" si="1"/>
        <v>40</v>
      </c>
    </row>
    <row r="55" spans="1:8">
      <c r="A55">
        <v>54</v>
      </c>
      <c r="B55">
        <v>175</v>
      </c>
      <c r="C55">
        <v>50</v>
      </c>
      <c r="D55">
        <v>2267</v>
      </c>
      <c r="E55">
        <v>61</v>
      </c>
      <c r="F55">
        <v>114</v>
      </c>
      <c r="G55">
        <v>2267</v>
      </c>
      <c r="H55">
        <f t="shared" si="1"/>
        <v>34.857142857142854</v>
      </c>
    </row>
    <row r="56" spans="1:8">
      <c r="A56">
        <v>55</v>
      </c>
      <c r="B56">
        <v>175</v>
      </c>
      <c r="C56">
        <v>50</v>
      </c>
      <c r="D56">
        <v>1822</v>
      </c>
      <c r="E56">
        <v>63</v>
      </c>
      <c r="F56">
        <v>112</v>
      </c>
      <c r="G56">
        <v>1822</v>
      </c>
      <c r="H56">
        <f t="shared" si="1"/>
        <v>36</v>
      </c>
    </row>
    <row r="57" spans="1:8">
      <c r="A57">
        <v>56</v>
      </c>
      <c r="B57">
        <v>175</v>
      </c>
      <c r="C57">
        <v>50</v>
      </c>
      <c r="D57">
        <v>1717</v>
      </c>
      <c r="E57">
        <v>74</v>
      </c>
      <c r="F57">
        <v>101</v>
      </c>
      <c r="G57">
        <v>1717</v>
      </c>
      <c r="H57">
        <f t="shared" si="1"/>
        <v>42.285714285714285</v>
      </c>
    </row>
    <row r="58" spans="1:8">
      <c r="A58">
        <v>57</v>
      </c>
      <c r="B58">
        <v>175</v>
      </c>
      <c r="C58">
        <v>50</v>
      </c>
      <c r="D58">
        <v>1580</v>
      </c>
      <c r="E58">
        <v>75</v>
      </c>
      <c r="F58">
        <v>100</v>
      </c>
      <c r="G58">
        <v>1580</v>
      </c>
      <c r="H58">
        <f t="shared" si="1"/>
        <v>42.857142857142854</v>
      </c>
    </row>
    <row r="59" spans="1:8">
      <c r="A59">
        <v>58</v>
      </c>
      <c r="B59">
        <v>175</v>
      </c>
      <c r="C59">
        <v>50</v>
      </c>
      <c r="D59">
        <v>1841</v>
      </c>
      <c r="E59">
        <v>72</v>
      </c>
      <c r="F59">
        <v>103</v>
      </c>
      <c r="G59">
        <v>1841</v>
      </c>
      <c r="H59">
        <f t="shared" si="1"/>
        <v>41.142857142857146</v>
      </c>
    </row>
    <row r="60" spans="1:8">
      <c r="A60">
        <v>59</v>
      </c>
      <c r="B60">
        <v>175</v>
      </c>
      <c r="C60">
        <v>50</v>
      </c>
      <c r="D60">
        <v>2011</v>
      </c>
      <c r="E60">
        <v>69</v>
      </c>
      <c r="F60">
        <v>106</v>
      </c>
      <c r="G60">
        <v>2011</v>
      </c>
      <c r="H60">
        <f t="shared" si="1"/>
        <v>39.428571428571431</v>
      </c>
    </row>
    <row r="61" spans="1:8">
      <c r="A61">
        <v>60</v>
      </c>
      <c r="B61">
        <v>175</v>
      </c>
      <c r="C61">
        <v>50</v>
      </c>
      <c r="D61">
        <v>1945</v>
      </c>
      <c r="E61">
        <v>70</v>
      </c>
      <c r="F61">
        <v>105</v>
      </c>
      <c r="G61">
        <v>1945</v>
      </c>
      <c r="H61">
        <f t="shared" si="1"/>
        <v>40</v>
      </c>
    </row>
    <row r="62" spans="1:8">
      <c r="A62">
        <v>61</v>
      </c>
      <c r="B62">
        <v>200</v>
      </c>
      <c r="C62">
        <v>50</v>
      </c>
      <c r="D62">
        <v>1758</v>
      </c>
      <c r="E62">
        <v>73</v>
      </c>
      <c r="F62">
        <v>127</v>
      </c>
      <c r="G62">
        <v>1758</v>
      </c>
      <c r="H62">
        <f t="shared" si="1"/>
        <v>36.5</v>
      </c>
    </row>
    <row r="63" spans="1:8">
      <c r="A63">
        <v>62</v>
      </c>
      <c r="B63">
        <v>200</v>
      </c>
      <c r="C63">
        <v>50</v>
      </c>
      <c r="D63">
        <v>1932</v>
      </c>
      <c r="E63">
        <v>69</v>
      </c>
      <c r="F63">
        <v>131</v>
      </c>
      <c r="G63">
        <v>1932</v>
      </c>
      <c r="H63">
        <f t="shared" si="1"/>
        <v>34.5</v>
      </c>
    </row>
    <row r="64" spans="1:8">
      <c r="A64">
        <v>63</v>
      </c>
      <c r="B64">
        <v>200</v>
      </c>
      <c r="C64">
        <v>50</v>
      </c>
      <c r="D64">
        <v>3008</v>
      </c>
      <c r="E64">
        <v>65</v>
      </c>
      <c r="F64">
        <v>135</v>
      </c>
      <c r="G64">
        <v>3008</v>
      </c>
      <c r="H64">
        <f t="shared" si="1"/>
        <v>32.5</v>
      </c>
    </row>
    <row r="65" spans="1:8">
      <c r="A65">
        <v>64</v>
      </c>
      <c r="B65">
        <v>200</v>
      </c>
      <c r="C65">
        <v>50</v>
      </c>
      <c r="D65">
        <v>2995</v>
      </c>
      <c r="E65">
        <v>72</v>
      </c>
      <c r="F65">
        <v>128</v>
      </c>
      <c r="G65">
        <v>2995</v>
      </c>
      <c r="H65">
        <f t="shared" si="1"/>
        <v>36</v>
      </c>
    </row>
    <row r="66" spans="1:8">
      <c r="A66">
        <v>65</v>
      </c>
      <c r="B66">
        <v>200</v>
      </c>
      <c r="C66">
        <v>50</v>
      </c>
      <c r="D66">
        <v>1884</v>
      </c>
      <c r="E66">
        <v>74</v>
      </c>
      <c r="F66">
        <v>126</v>
      </c>
      <c r="G66">
        <v>1884</v>
      </c>
      <c r="H66">
        <f t="shared" si="1"/>
        <v>37</v>
      </c>
    </row>
    <row r="67" spans="1:8">
      <c r="A67">
        <v>66</v>
      </c>
      <c r="B67">
        <v>200</v>
      </c>
      <c r="C67">
        <v>50</v>
      </c>
      <c r="D67">
        <v>1801</v>
      </c>
      <c r="E67">
        <v>57</v>
      </c>
      <c r="F67">
        <v>143</v>
      </c>
      <c r="G67">
        <v>1801</v>
      </c>
      <c r="H67">
        <f t="shared" ref="H67:H90" si="20">(E67*100)/B67</f>
        <v>28.5</v>
      </c>
    </row>
    <row r="68" spans="1:8">
      <c r="A68">
        <v>67</v>
      </c>
      <c r="B68">
        <v>200</v>
      </c>
      <c r="C68">
        <v>50</v>
      </c>
      <c r="D68">
        <v>2085</v>
      </c>
      <c r="E68">
        <v>79</v>
      </c>
      <c r="F68">
        <v>121</v>
      </c>
      <c r="G68">
        <v>2085</v>
      </c>
      <c r="H68">
        <f t="shared" si="20"/>
        <v>39.5</v>
      </c>
    </row>
    <row r="69" spans="1:8">
      <c r="A69">
        <v>68</v>
      </c>
      <c r="B69">
        <v>200</v>
      </c>
      <c r="C69">
        <v>50</v>
      </c>
      <c r="D69">
        <v>1892</v>
      </c>
      <c r="E69">
        <v>71</v>
      </c>
      <c r="F69">
        <v>129</v>
      </c>
      <c r="G69">
        <v>1892</v>
      </c>
      <c r="H69">
        <f t="shared" si="20"/>
        <v>35.5</v>
      </c>
    </row>
    <row r="70" spans="1:8">
      <c r="A70">
        <v>69</v>
      </c>
      <c r="B70">
        <v>200</v>
      </c>
      <c r="C70">
        <v>50</v>
      </c>
      <c r="D70">
        <v>1530</v>
      </c>
      <c r="E70">
        <v>66</v>
      </c>
      <c r="F70">
        <v>134</v>
      </c>
      <c r="G70">
        <v>1530</v>
      </c>
      <c r="H70">
        <f t="shared" si="20"/>
        <v>33</v>
      </c>
    </row>
    <row r="71" spans="1:8">
      <c r="A71">
        <v>70</v>
      </c>
      <c r="B71">
        <v>200</v>
      </c>
      <c r="C71">
        <v>50</v>
      </c>
      <c r="D71">
        <v>3042</v>
      </c>
      <c r="E71">
        <v>55</v>
      </c>
      <c r="F71">
        <v>145</v>
      </c>
      <c r="G71">
        <v>3042</v>
      </c>
      <c r="H71">
        <f t="shared" si="20"/>
        <v>27.5</v>
      </c>
    </row>
    <row r="72" spans="1:8">
      <c r="A72">
        <v>71</v>
      </c>
      <c r="B72">
        <v>225</v>
      </c>
      <c r="C72">
        <v>50</v>
      </c>
      <c r="D72">
        <v>1862</v>
      </c>
      <c r="E72">
        <v>68</v>
      </c>
      <c r="F72">
        <v>157</v>
      </c>
      <c r="G72">
        <v>1862</v>
      </c>
      <c r="H72">
        <f t="shared" si="20"/>
        <v>30.222222222222221</v>
      </c>
    </row>
    <row r="73" spans="1:8">
      <c r="A73">
        <v>72</v>
      </c>
      <c r="B73">
        <v>225</v>
      </c>
      <c r="C73">
        <v>50</v>
      </c>
      <c r="D73">
        <v>1887</v>
      </c>
      <c r="E73">
        <v>62</v>
      </c>
      <c r="F73">
        <v>163</v>
      </c>
      <c r="G73">
        <v>1887</v>
      </c>
      <c r="H73">
        <f t="shared" si="20"/>
        <v>27.555555555555557</v>
      </c>
    </row>
    <row r="74" spans="1:8">
      <c r="A74">
        <v>73</v>
      </c>
      <c r="B74">
        <v>225</v>
      </c>
      <c r="C74">
        <v>50</v>
      </c>
      <c r="D74">
        <v>3074</v>
      </c>
      <c r="E74">
        <v>72</v>
      </c>
      <c r="F74">
        <v>153</v>
      </c>
      <c r="G74">
        <v>3074</v>
      </c>
      <c r="H74">
        <f t="shared" si="20"/>
        <v>32</v>
      </c>
    </row>
    <row r="75" spans="1:8">
      <c r="A75">
        <v>74</v>
      </c>
      <c r="B75">
        <v>225</v>
      </c>
      <c r="C75">
        <v>50</v>
      </c>
      <c r="D75">
        <v>3047</v>
      </c>
      <c r="E75">
        <v>78</v>
      </c>
      <c r="F75">
        <v>147</v>
      </c>
      <c r="G75">
        <v>3047</v>
      </c>
      <c r="H75">
        <f t="shared" si="20"/>
        <v>34.666666666666664</v>
      </c>
    </row>
    <row r="76" spans="1:8">
      <c r="A76">
        <v>75</v>
      </c>
      <c r="B76">
        <v>225</v>
      </c>
      <c r="C76">
        <v>50</v>
      </c>
      <c r="D76">
        <v>1507</v>
      </c>
      <c r="E76">
        <v>78</v>
      </c>
      <c r="F76">
        <v>147</v>
      </c>
      <c r="G76">
        <v>1507</v>
      </c>
      <c r="H76">
        <f t="shared" si="20"/>
        <v>34.666666666666664</v>
      </c>
    </row>
    <row r="77" spans="1:8">
      <c r="A77">
        <v>76</v>
      </c>
      <c r="B77">
        <v>225</v>
      </c>
      <c r="C77">
        <v>50</v>
      </c>
      <c r="D77">
        <v>2172</v>
      </c>
      <c r="E77">
        <v>79</v>
      </c>
      <c r="F77">
        <v>146</v>
      </c>
      <c r="G77">
        <v>2172</v>
      </c>
      <c r="H77">
        <f t="shared" si="20"/>
        <v>35.111111111111114</v>
      </c>
    </row>
    <row r="78" spans="1:8">
      <c r="A78">
        <v>77</v>
      </c>
      <c r="B78">
        <v>225</v>
      </c>
      <c r="C78">
        <v>50</v>
      </c>
      <c r="D78">
        <v>3057</v>
      </c>
      <c r="E78">
        <v>79</v>
      </c>
      <c r="F78">
        <v>146</v>
      </c>
      <c r="G78">
        <v>3057</v>
      </c>
      <c r="H78">
        <f t="shared" si="20"/>
        <v>35.111111111111114</v>
      </c>
    </row>
    <row r="79" spans="1:8">
      <c r="A79">
        <v>78</v>
      </c>
      <c r="B79">
        <v>225</v>
      </c>
      <c r="C79">
        <v>50</v>
      </c>
      <c r="D79">
        <v>1875</v>
      </c>
      <c r="E79">
        <v>74</v>
      </c>
      <c r="F79">
        <v>151</v>
      </c>
      <c r="G79">
        <v>1875</v>
      </c>
      <c r="H79">
        <f t="shared" si="20"/>
        <v>32.888888888888886</v>
      </c>
    </row>
    <row r="80" spans="1:8">
      <c r="A80">
        <v>79</v>
      </c>
      <c r="B80">
        <v>225</v>
      </c>
      <c r="C80">
        <v>50</v>
      </c>
      <c r="D80">
        <v>2140</v>
      </c>
      <c r="E80">
        <v>82</v>
      </c>
      <c r="F80">
        <v>143</v>
      </c>
      <c r="G80">
        <v>2140</v>
      </c>
      <c r="H80">
        <f t="shared" si="20"/>
        <v>36.444444444444443</v>
      </c>
    </row>
    <row r="81" spans="1:8">
      <c r="A81">
        <v>80</v>
      </c>
      <c r="B81">
        <v>225</v>
      </c>
      <c r="C81">
        <v>50</v>
      </c>
      <c r="D81">
        <v>1924</v>
      </c>
      <c r="E81">
        <v>71</v>
      </c>
      <c r="F81">
        <v>154</v>
      </c>
      <c r="G81">
        <v>1924</v>
      </c>
      <c r="H81">
        <f t="shared" si="20"/>
        <v>31.555555555555557</v>
      </c>
    </row>
    <row r="82" spans="1:8">
      <c r="A82">
        <v>81</v>
      </c>
      <c r="B82">
        <v>250</v>
      </c>
      <c r="C82">
        <v>50</v>
      </c>
      <c r="D82">
        <v>1675</v>
      </c>
      <c r="E82">
        <v>67</v>
      </c>
      <c r="F82">
        <v>183</v>
      </c>
      <c r="G82">
        <v>1675</v>
      </c>
      <c r="H82">
        <f t="shared" si="20"/>
        <v>26.8</v>
      </c>
    </row>
    <row r="83" spans="1:8">
      <c r="A83">
        <v>82</v>
      </c>
      <c r="B83">
        <v>250</v>
      </c>
      <c r="C83">
        <v>50</v>
      </c>
      <c r="D83">
        <v>1937</v>
      </c>
      <c r="E83">
        <v>85</v>
      </c>
      <c r="F83">
        <v>165</v>
      </c>
      <c r="G83">
        <v>1937</v>
      </c>
      <c r="H83">
        <f t="shared" si="20"/>
        <v>34</v>
      </c>
    </row>
    <row r="84" spans="1:8">
      <c r="A84">
        <v>83</v>
      </c>
      <c r="B84">
        <v>250</v>
      </c>
      <c r="C84">
        <v>50</v>
      </c>
      <c r="D84">
        <v>2485</v>
      </c>
      <c r="E84">
        <v>74</v>
      </c>
      <c r="F84">
        <v>176</v>
      </c>
      <c r="G84">
        <v>2485</v>
      </c>
      <c r="H84">
        <f t="shared" si="20"/>
        <v>29.6</v>
      </c>
    </row>
    <row r="85" spans="1:8">
      <c r="A85">
        <v>84</v>
      </c>
      <c r="B85">
        <v>250</v>
      </c>
      <c r="C85">
        <v>50</v>
      </c>
      <c r="D85">
        <v>1877</v>
      </c>
      <c r="E85">
        <v>68</v>
      </c>
      <c r="F85">
        <v>182</v>
      </c>
      <c r="G85">
        <v>1877</v>
      </c>
      <c r="H85">
        <f t="shared" si="20"/>
        <v>27.2</v>
      </c>
    </row>
    <row r="86" spans="1:8">
      <c r="A86">
        <v>85</v>
      </c>
      <c r="B86">
        <v>250</v>
      </c>
      <c r="C86">
        <v>50</v>
      </c>
      <c r="D86">
        <v>2394</v>
      </c>
      <c r="E86">
        <v>72</v>
      </c>
      <c r="F86">
        <v>178</v>
      </c>
      <c r="G86">
        <v>2394</v>
      </c>
      <c r="H86">
        <f t="shared" si="20"/>
        <v>28.8</v>
      </c>
    </row>
    <row r="87" spans="1:8">
      <c r="A87">
        <v>86</v>
      </c>
      <c r="B87">
        <v>250</v>
      </c>
      <c r="C87">
        <v>50</v>
      </c>
      <c r="D87">
        <v>3156</v>
      </c>
      <c r="E87">
        <v>67</v>
      </c>
      <c r="F87">
        <v>183</v>
      </c>
      <c r="G87">
        <v>3156</v>
      </c>
      <c r="H87">
        <f t="shared" si="20"/>
        <v>26.8</v>
      </c>
    </row>
    <row r="88" spans="1:8">
      <c r="A88">
        <v>87</v>
      </c>
      <c r="B88">
        <v>250</v>
      </c>
      <c r="C88">
        <v>50</v>
      </c>
      <c r="D88">
        <v>1928</v>
      </c>
      <c r="E88">
        <v>60</v>
      </c>
      <c r="F88">
        <v>190</v>
      </c>
      <c r="G88">
        <v>1928</v>
      </c>
      <c r="H88">
        <f t="shared" si="20"/>
        <v>24</v>
      </c>
    </row>
    <row r="89" spans="1:8">
      <c r="A89">
        <v>88</v>
      </c>
      <c r="B89">
        <v>250</v>
      </c>
      <c r="C89">
        <v>50</v>
      </c>
      <c r="D89">
        <v>1588</v>
      </c>
      <c r="E89">
        <v>75</v>
      </c>
      <c r="F89">
        <v>175</v>
      </c>
      <c r="G89">
        <v>1588</v>
      </c>
      <c r="H89">
        <f t="shared" si="20"/>
        <v>30</v>
      </c>
    </row>
    <row r="90" spans="1:8">
      <c r="A90">
        <v>89</v>
      </c>
      <c r="B90">
        <v>250</v>
      </c>
      <c r="C90">
        <v>50</v>
      </c>
      <c r="D90">
        <v>3028</v>
      </c>
      <c r="E90">
        <v>71</v>
      </c>
      <c r="F90">
        <v>179</v>
      </c>
      <c r="G90">
        <v>3028</v>
      </c>
      <c r="H90">
        <f t="shared" si="20"/>
        <v>28.4</v>
      </c>
    </row>
    <row r="91" spans="1:8">
      <c r="A91">
        <v>90</v>
      </c>
      <c r="B91">
        <v>250</v>
      </c>
      <c r="C91">
        <v>50</v>
      </c>
      <c r="D91">
        <v>2576</v>
      </c>
      <c r="E91">
        <v>70</v>
      </c>
      <c r="F91">
        <v>180</v>
      </c>
      <c r="G91">
        <v>2576</v>
      </c>
      <c r="H91">
        <f>(E91*100)/B91</f>
        <v>28</v>
      </c>
    </row>
    <row r="92" spans="1:8">
      <c r="A92">
        <v>91</v>
      </c>
      <c r="B92">
        <v>275</v>
      </c>
      <c r="C92">
        <v>50</v>
      </c>
      <c r="D92">
        <v>1881</v>
      </c>
      <c r="E92">
        <v>78</v>
      </c>
      <c r="F92">
        <v>197</v>
      </c>
      <c r="G92">
        <v>1881</v>
      </c>
      <c r="H92">
        <f t="shared" ref="H92:H111" si="21">(E92*100)/B92</f>
        <v>28.363636363636363</v>
      </c>
    </row>
    <row r="93" spans="1:8">
      <c r="A93">
        <v>92</v>
      </c>
      <c r="B93">
        <v>275</v>
      </c>
      <c r="C93">
        <v>50</v>
      </c>
      <c r="D93">
        <v>1981</v>
      </c>
      <c r="E93">
        <v>77</v>
      </c>
      <c r="F93">
        <v>198</v>
      </c>
      <c r="G93">
        <v>1981</v>
      </c>
      <c r="H93">
        <f t="shared" si="21"/>
        <v>28</v>
      </c>
    </row>
    <row r="94" spans="1:8">
      <c r="A94">
        <v>93</v>
      </c>
      <c r="B94">
        <v>275</v>
      </c>
      <c r="C94">
        <v>50</v>
      </c>
      <c r="D94">
        <v>1867</v>
      </c>
      <c r="E94">
        <v>70</v>
      </c>
      <c r="F94">
        <v>205</v>
      </c>
      <c r="G94">
        <v>1867</v>
      </c>
      <c r="H94">
        <f t="shared" si="21"/>
        <v>25.454545454545453</v>
      </c>
    </row>
    <row r="95" spans="1:8">
      <c r="A95">
        <v>94</v>
      </c>
      <c r="B95">
        <v>275</v>
      </c>
      <c r="C95">
        <v>50</v>
      </c>
      <c r="D95">
        <v>1874</v>
      </c>
      <c r="E95">
        <v>72</v>
      </c>
      <c r="F95">
        <v>203</v>
      </c>
      <c r="G95">
        <v>1874</v>
      </c>
      <c r="H95">
        <f t="shared" si="21"/>
        <v>26.181818181818183</v>
      </c>
    </row>
    <row r="96" spans="1:8">
      <c r="A96">
        <v>95</v>
      </c>
      <c r="B96">
        <v>275</v>
      </c>
      <c r="C96">
        <v>50</v>
      </c>
      <c r="D96">
        <v>3000</v>
      </c>
      <c r="E96">
        <v>70</v>
      </c>
      <c r="F96">
        <v>205</v>
      </c>
      <c r="G96">
        <v>3000</v>
      </c>
      <c r="H96">
        <f t="shared" si="21"/>
        <v>25.454545454545453</v>
      </c>
    </row>
    <row r="97" spans="1:8">
      <c r="A97">
        <v>96</v>
      </c>
      <c r="B97">
        <v>275</v>
      </c>
      <c r="C97">
        <v>50</v>
      </c>
      <c r="D97">
        <v>1924</v>
      </c>
      <c r="E97">
        <v>62</v>
      </c>
      <c r="F97">
        <v>213</v>
      </c>
      <c r="G97">
        <v>1924</v>
      </c>
      <c r="H97">
        <f t="shared" si="21"/>
        <v>22.545454545454547</v>
      </c>
    </row>
    <row r="98" spans="1:8">
      <c r="A98">
        <v>97</v>
      </c>
      <c r="B98">
        <v>275</v>
      </c>
      <c r="C98">
        <v>50</v>
      </c>
      <c r="D98">
        <v>1933</v>
      </c>
      <c r="E98">
        <v>76</v>
      </c>
      <c r="F98">
        <v>199</v>
      </c>
      <c r="G98">
        <v>1933</v>
      </c>
      <c r="H98">
        <f t="shared" si="21"/>
        <v>27.636363636363637</v>
      </c>
    </row>
    <row r="99" spans="1:8">
      <c r="A99">
        <v>98</v>
      </c>
      <c r="B99">
        <v>275</v>
      </c>
      <c r="C99">
        <v>50</v>
      </c>
      <c r="D99">
        <v>1906</v>
      </c>
      <c r="E99">
        <v>75</v>
      </c>
      <c r="F99">
        <v>200</v>
      </c>
      <c r="G99">
        <v>1906</v>
      </c>
      <c r="H99">
        <f t="shared" si="21"/>
        <v>27.272727272727273</v>
      </c>
    </row>
    <row r="100" spans="1:8">
      <c r="A100">
        <v>99</v>
      </c>
      <c r="B100">
        <v>275</v>
      </c>
      <c r="C100">
        <v>50</v>
      </c>
      <c r="D100">
        <v>2400</v>
      </c>
      <c r="E100">
        <v>64</v>
      </c>
      <c r="F100">
        <v>211</v>
      </c>
      <c r="G100">
        <v>2400</v>
      </c>
      <c r="H100">
        <f t="shared" si="21"/>
        <v>23.272727272727273</v>
      </c>
    </row>
    <row r="101" spans="1:8">
      <c r="A101">
        <v>100</v>
      </c>
      <c r="B101">
        <v>275</v>
      </c>
      <c r="C101">
        <v>50</v>
      </c>
      <c r="D101">
        <v>1953</v>
      </c>
      <c r="E101">
        <v>69</v>
      </c>
      <c r="F101">
        <v>206</v>
      </c>
      <c r="G101">
        <v>1953</v>
      </c>
      <c r="H101">
        <f t="shared" si="21"/>
        <v>25.09090909090909</v>
      </c>
    </row>
    <row r="102" spans="1:8">
      <c r="A102">
        <v>101</v>
      </c>
      <c r="B102">
        <v>300</v>
      </c>
      <c r="C102">
        <v>50</v>
      </c>
      <c r="D102">
        <v>1915</v>
      </c>
      <c r="E102">
        <v>71</v>
      </c>
      <c r="F102">
        <v>229</v>
      </c>
      <c r="G102">
        <v>1915</v>
      </c>
      <c r="H102">
        <f t="shared" si="21"/>
        <v>23.666666666666668</v>
      </c>
    </row>
    <row r="103" spans="1:8">
      <c r="A103">
        <v>102</v>
      </c>
      <c r="B103">
        <v>300</v>
      </c>
      <c r="C103">
        <v>50</v>
      </c>
      <c r="D103">
        <v>1987</v>
      </c>
      <c r="E103">
        <v>68</v>
      </c>
      <c r="F103">
        <v>232</v>
      </c>
      <c r="G103">
        <v>1987</v>
      </c>
      <c r="H103">
        <f t="shared" si="21"/>
        <v>22.666666666666668</v>
      </c>
    </row>
    <row r="104" spans="1:8">
      <c r="A104">
        <v>103</v>
      </c>
      <c r="B104">
        <v>300</v>
      </c>
      <c r="C104">
        <v>50</v>
      </c>
      <c r="D104">
        <v>1922</v>
      </c>
      <c r="E104">
        <v>66</v>
      </c>
      <c r="F104">
        <v>234</v>
      </c>
      <c r="G104">
        <v>1922</v>
      </c>
      <c r="H104">
        <f t="shared" si="21"/>
        <v>22</v>
      </c>
    </row>
    <row r="105" spans="1:8">
      <c r="A105">
        <v>104</v>
      </c>
      <c r="B105">
        <v>300</v>
      </c>
      <c r="C105">
        <v>50</v>
      </c>
      <c r="D105">
        <v>1339</v>
      </c>
      <c r="E105">
        <v>69</v>
      </c>
      <c r="F105">
        <v>231</v>
      </c>
      <c r="G105">
        <v>1339</v>
      </c>
      <c r="H105">
        <f t="shared" si="21"/>
        <v>23</v>
      </c>
    </row>
    <row r="106" spans="1:8">
      <c r="A106">
        <v>105</v>
      </c>
      <c r="B106">
        <v>300</v>
      </c>
      <c r="C106">
        <v>50</v>
      </c>
      <c r="D106">
        <v>2854</v>
      </c>
      <c r="E106">
        <v>72</v>
      </c>
      <c r="F106">
        <v>228</v>
      </c>
      <c r="G106">
        <v>2854</v>
      </c>
      <c r="H106">
        <f t="shared" si="21"/>
        <v>24</v>
      </c>
    </row>
    <row r="107" spans="1:8">
      <c r="A107">
        <v>106</v>
      </c>
      <c r="B107">
        <v>300</v>
      </c>
      <c r="C107">
        <v>50</v>
      </c>
      <c r="D107">
        <v>3023</v>
      </c>
      <c r="E107">
        <v>65</v>
      </c>
      <c r="F107">
        <v>235</v>
      </c>
      <c r="G107">
        <v>3023</v>
      </c>
      <c r="H107">
        <f t="shared" si="21"/>
        <v>21.666666666666668</v>
      </c>
    </row>
    <row r="108" spans="1:8">
      <c r="A108">
        <v>107</v>
      </c>
      <c r="B108">
        <v>300</v>
      </c>
      <c r="C108">
        <v>50</v>
      </c>
      <c r="D108">
        <v>1931</v>
      </c>
      <c r="E108">
        <v>81</v>
      </c>
      <c r="F108">
        <v>219</v>
      </c>
      <c r="G108">
        <v>1931</v>
      </c>
      <c r="H108">
        <f t="shared" si="21"/>
        <v>27</v>
      </c>
    </row>
    <row r="109" spans="1:8">
      <c r="A109">
        <v>108</v>
      </c>
      <c r="B109">
        <v>300</v>
      </c>
      <c r="C109">
        <v>50</v>
      </c>
      <c r="D109">
        <v>1872</v>
      </c>
      <c r="E109">
        <v>74</v>
      </c>
      <c r="F109">
        <v>226</v>
      </c>
      <c r="G109">
        <v>1872</v>
      </c>
      <c r="H109">
        <f t="shared" si="21"/>
        <v>24.666666666666668</v>
      </c>
    </row>
    <row r="110" spans="1:8">
      <c r="A110">
        <v>109</v>
      </c>
      <c r="B110">
        <v>300</v>
      </c>
      <c r="C110">
        <v>50</v>
      </c>
      <c r="D110">
        <v>1946</v>
      </c>
      <c r="E110">
        <v>67</v>
      </c>
      <c r="F110">
        <v>233</v>
      </c>
      <c r="G110">
        <v>1946</v>
      </c>
      <c r="H110">
        <f t="shared" si="21"/>
        <v>22.333333333333332</v>
      </c>
    </row>
    <row r="111" spans="1:8">
      <c r="A111">
        <v>110</v>
      </c>
      <c r="B111">
        <v>300</v>
      </c>
      <c r="C111">
        <v>50</v>
      </c>
      <c r="D111">
        <v>1867</v>
      </c>
      <c r="E111">
        <v>66</v>
      </c>
      <c r="F111">
        <v>234</v>
      </c>
      <c r="G111">
        <v>1867</v>
      </c>
      <c r="H111">
        <f t="shared" si="21"/>
        <v>22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S111"/>
  <sheetViews>
    <sheetView zoomScale="90" zoomScaleNormal="90" workbookViewId="0">
      <selection activeCell="S2" sqref="S2:S12"/>
    </sheetView>
  </sheetViews>
  <sheetFormatPr defaultRowHeight="14.4"/>
  <cols>
    <col min="6" max="6" width="13.33203125" bestFit="1" customWidth="1"/>
    <col min="10" max="10" width="12.6640625" bestFit="1" customWidth="1"/>
  </cols>
  <sheetData>
    <row r="1" spans="1:1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9</v>
      </c>
      <c r="J1" t="s">
        <v>7</v>
      </c>
      <c r="K1" t="s">
        <v>4</v>
      </c>
      <c r="L1" t="s">
        <v>5</v>
      </c>
      <c r="M1" s="1" t="s">
        <v>6</v>
      </c>
      <c r="N1" s="1" t="s">
        <v>9</v>
      </c>
      <c r="O1" s="1"/>
      <c r="P1" t="s">
        <v>8</v>
      </c>
      <c r="R1" s="1" t="s">
        <v>6</v>
      </c>
      <c r="S1" s="1" t="s">
        <v>9</v>
      </c>
    </row>
    <row r="2" spans="1:19">
      <c r="A2">
        <v>1</v>
      </c>
      <c r="B2">
        <v>50</v>
      </c>
      <c r="C2">
        <v>50</v>
      </c>
      <c r="D2">
        <v>2169</v>
      </c>
      <c r="E2">
        <v>37</v>
      </c>
      <c r="F2">
        <v>13</v>
      </c>
      <c r="G2">
        <v>2169</v>
      </c>
      <c r="H2">
        <f>(E2*100)/B2</f>
        <v>74</v>
      </c>
      <c r="J2">
        <v>50</v>
      </c>
      <c r="K2">
        <f>AVERAGE(E2:E11)</f>
        <v>35.700000000000003</v>
      </c>
      <c r="L2">
        <f t="shared" ref="L2:M2" si="0">AVERAGE(F2:F11)</f>
        <v>14.3</v>
      </c>
      <c r="M2" s="1">
        <f t="shared" si="0"/>
        <v>2381.5</v>
      </c>
      <c r="N2" s="1">
        <f>AVERAGE(H2:H11)</f>
        <v>71.400000000000006</v>
      </c>
      <c r="O2" s="1"/>
      <c r="P2">
        <f>STDEV(E2:E11)</f>
        <v>2.3593784492248604</v>
      </c>
      <c r="Q2">
        <f>STDEV(F2:F11)</f>
        <v>2.3593784492248497</v>
      </c>
      <c r="R2" s="1">
        <f>STDEV(G2:G11)</f>
        <v>515.06013672623169</v>
      </c>
      <c r="S2" s="1">
        <f>STDEV(H2:H11)</f>
        <v>4.7187568984497208</v>
      </c>
    </row>
    <row r="3" spans="1:19">
      <c r="A3">
        <v>2</v>
      </c>
      <c r="B3">
        <v>50</v>
      </c>
      <c r="C3">
        <v>50</v>
      </c>
      <c r="D3">
        <v>2311</v>
      </c>
      <c r="E3">
        <v>37</v>
      </c>
      <c r="F3">
        <v>13</v>
      </c>
      <c r="G3">
        <v>2311</v>
      </c>
      <c r="H3">
        <f t="shared" ref="H3:H66" si="1">(E3*100)/B3</f>
        <v>74</v>
      </c>
      <c r="J3">
        <v>75</v>
      </c>
      <c r="K3">
        <f>AVERAGE(E12:E21)</f>
        <v>45.9</v>
      </c>
      <c r="L3">
        <f t="shared" ref="L3:M3" si="2">AVERAGE(F12:F21)</f>
        <v>29.1</v>
      </c>
      <c r="M3" s="1">
        <f t="shared" si="2"/>
        <v>2358.5</v>
      </c>
      <c r="N3" s="1">
        <f>AVERAGE(H12:H21)</f>
        <v>61.2</v>
      </c>
      <c r="O3" s="1"/>
      <c r="P3">
        <f>STDEV(E12:E21)</f>
        <v>3.9567101935263995</v>
      </c>
      <c r="Q3">
        <f>STDEV(F12:F21)</f>
        <v>3.9567101935263742</v>
      </c>
      <c r="R3" s="1">
        <f>STDEV(G12:G21)</f>
        <v>631.66169742988211</v>
      </c>
      <c r="S3" s="1">
        <f>STDEV(H12:H21)</f>
        <v>5.2756135913684306</v>
      </c>
    </row>
    <row r="4" spans="1:19">
      <c r="A4">
        <v>3</v>
      </c>
      <c r="B4">
        <v>50</v>
      </c>
      <c r="C4">
        <v>50</v>
      </c>
      <c r="D4">
        <v>2830</v>
      </c>
      <c r="E4">
        <v>35</v>
      </c>
      <c r="F4">
        <v>15</v>
      </c>
      <c r="G4">
        <v>2830</v>
      </c>
      <c r="H4">
        <f t="shared" si="1"/>
        <v>70</v>
      </c>
      <c r="J4">
        <v>100</v>
      </c>
      <c r="K4">
        <f>AVERAGE(E22:E31)</f>
        <v>51.9</v>
      </c>
      <c r="L4">
        <f t="shared" ref="L4:N4" si="3">AVERAGE(F22:F31)</f>
        <v>48.1</v>
      </c>
      <c r="M4" s="1">
        <f t="shared" si="3"/>
        <v>2434.5</v>
      </c>
      <c r="N4" s="1">
        <f t="shared" si="3"/>
        <v>51.9</v>
      </c>
      <c r="O4" s="1"/>
      <c r="P4">
        <f>STDEV(E22:E31)</f>
        <v>6.9673843330510055</v>
      </c>
      <c r="Q4">
        <f t="shared" ref="Q4:S4" si="4">STDEV(F22:F31)</f>
        <v>6.9673843330510055</v>
      </c>
      <c r="R4" s="1">
        <f t="shared" si="4"/>
        <v>554.40523686800316</v>
      </c>
      <c r="S4" s="1">
        <f t="shared" si="4"/>
        <v>6.9673843330510055</v>
      </c>
    </row>
    <row r="5" spans="1:19">
      <c r="A5">
        <v>4</v>
      </c>
      <c r="B5">
        <v>50</v>
      </c>
      <c r="C5">
        <v>50</v>
      </c>
      <c r="D5">
        <v>2128</v>
      </c>
      <c r="E5">
        <v>34</v>
      </c>
      <c r="F5">
        <v>16</v>
      </c>
      <c r="G5">
        <v>2128</v>
      </c>
      <c r="H5">
        <f t="shared" si="1"/>
        <v>68</v>
      </c>
      <c r="J5">
        <v>125</v>
      </c>
      <c r="K5">
        <f>AVERAGE(E32:E41)</f>
        <v>54.9</v>
      </c>
      <c r="L5">
        <f t="shared" ref="L5:N5" si="5">AVERAGE(F32:F41)</f>
        <v>70.099999999999994</v>
      </c>
      <c r="M5" s="1">
        <f t="shared" si="5"/>
        <v>2235.1999999999998</v>
      </c>
      <c r="N5" s="1">
        <f t="shared" si="5"/>
        <v>43.92</v>
      </c>
      <c r="O5" s="1"/>
      <c r="P5">
        <f>STDEV(E32:E41)</f>
        <v>5.3009433122794443</v>
      </c>
      <c r="Q5">
        <f>STDEV(F32:F41)</f>
        <v>5.3009433122794443</v>
      </c>
      <c r="R5" s="1">
        <f>STDEV(G32:G41)</f>
        <v>609.39000465857487</v>
      </c>
      <c r="S5" s="1">
        <f>STDEV(H32:H41)</f>
        <v>4.2407546498235877</v>
      </c>
    </row>
    <row r="6" spans="1:19">
      <c r="A6">
        <v>5</v>
      </c>
      <c r="B6">
        <v>50</v>
      </c>
      <c r="C6">
        <v>50</v>
      </c>
      <c r="D6">
        <v>1962</v>
      </c>
      <c r="E6">
        <v>39</v>
      </c>
      <c r="F6">
        <v>11</v>
      </c>
      <c r="G6">
        <v>1962</v>
      </c>
      <c r="H6">
        <f t="shared" si="1"/>
        <v>78</v>
      </c>
      <c r="J6">
        <v>150</v>
      </c>
      <c r="K6">
        <f>AVERAGE(E42:E51)</f>
        <v>57.2</v>
      </c>
      <c r="L6">
        <f t="shared" ref="L6:N6" si="6">AVERAGE(F42:F51)</f>
        <v>92.8</v>
      </c>
      <c r="M6" s="1">
        <f t="shared" si="6"/>
        <v>2415.3000000000002</v>
      </c>
      <c r="N6" s="1">
        <f t="shared" si="6"/>
        <v>38.13333333333334</v>
      </c>
      <c r="O6" s="1"/>
      <c r="P6">
        <f>STDEV(E42:E51)</f>
        <v>6.5794292221201625</v>
      </c>
      <c r="Q6">
        <f t="shared" ref="Q6:S6" si="7">STDEV(F42:F51)</f>
        <v>6.5794292221202237</v>
      </c>
      <c r="R6" s="1">
        <f t="shared" si="7"/>
        <v>545.55782868953918</v>
      </c>
      <c r="S6" s="1">
        <f t="shared" si="7"/>
        <v>4.3862861480800648</v>
      </c>
    </row>
    <row r="7" spans="1:19">
      <c r="A7">
        <v>6</v>
      </c>
      <c r="B7">
        <v>50</v>
      </c>
      <c r="C7">
        <v>50</v>
      </c>
      <c r="D7">
        <v>2914</v>
      </c>
      <c r="E7">
        <v>34</v>
      </c>
      <c r="F7">
        <v>16</v>
      </c>
      <c r="G7">
        <v>2914</v>
      </c>
      <c r="H7">
        <f t="shared" si="1"/>
        <v>68</v>
      </c>
      <c r="J7">
        <v>175</v>
      </c>
      <c r="K7">
        <f>AVERAGE(E52:E61)</f>
        <v>58.3</v>
      </c>
      <c r="L7">
        <f t="shared" ref="L7:N7" si="8">AVERAGE(F52:F61)</f>
        <v>116.7</v>
      </c>
      <c r="M7" s="1">
        <f t="shared" si="8"/>
        <v>2247.8000000000002</v>
      </c>
      <c r="N7" s="1">
        <f t="shared" si="8"/>
        <v>33.31428571428571</v>
      </c>
      <c r="O7" s="1"/>
      <c r="P7">
        <f>STDEV(E52:E61)</f>
        <v>4.5958918853930912</v>
      </c>
      <c r="Q7">
        <f t="shared" ref="Q7:S7" si="9">STDEV(F52:F61)</f>
        <v>4.5958918853931792</v>
      </c>
      <c r="R7" s="1">
        <f t="shared" si="9"/>
        <v>417.99968102061217</v>
      </c>
      <c r="S7" s="1">
        <f t="shared" si="9"/>
        <v>2.6262239345104184</v>
      </c>
    </row>
    <row r="8" spans="1:19">
      <c r="A8">
        <v>7</v>
      </c>
      <c r="B8">
        <v>50</v>
      </c>
      <c r="C8">
        <v>50</v>
      </c>
      <c r="D8">
        <v>2266</v>
      </c>
      <c r="E8">
        <v>37</v>
      </c>
      <c r="F8">
        <v>13</v>
      </c>
      <c r="G8">
        <v>2266</v>
      </c>
      <c r="H8">
        <f t="shared" si="1"/>
        <v>74</v>
      </c>
      <c r="J8">
        <v>200</v>
      </c>
      <c r="K8">
        <f>AVERAGE(E62:E71)</f>
        <v>56.2</v>
      </c>
      <c r="L8">
        <f t="shared" ref="L8:N8" si="10">AVERAGE(F62:F71)</f>
        <v>143.80000000000001</v>
      </c>
      <c r="M8" s="1">
        <f t="shared" si="10"/>
        <v>2266.3000000000002</v>
      </c>
      <c r="N8" s="1">
        <f t="shared" si="10"/>
        <v>28.1</v>
      </c>
      <c r="O8" s="1"/>
      <c r="P8">
        <f>STDEV(E62:E71)</f>
        <v>7.6565150180889781</v>
      </c>
      <c r="Q8">
        <f t="shared" ref="Q8:S8" si="11">STDEV(F62:F71)</f>
        <v>7.6565150180890305</v>
      </c>
      <c r="R8" s="1">
        <f t="shared" si="11"/>
        <v>437.55000984014532</v>
      </c>
      <c r="S8" s="1">
        <f t="shared" si="11"/>
        <v>3.828257509044489</v>
      </c>
    </row>
    <row r="9" spans="1:19">
      <c r="A9">
        <v>8</v>
      </c>
      <c r="B9">
        <v>50</v>
      </c>
      <c r="C9">
        <v>50</v>
      </c>
      <c r="D9">
        <v>1625</v>
      </c>
      <c r="E9">
        <v>38</v>
      </c>
      <c r="F9">
        <v>12</v>
      </c>
      <c r="G9">
        <v>1625</v>
      </c>
      <c r="H9">
        <f t="shared" si="1"/>
        <v>76</v>
      </c>
      <c r="J9">
        <v>225</v>
      </c>
      <c r="K9">
        <f>AVERAGE(E72:E81)</f>
        <v>59.4</v>
      </c>
      <c r="L9">
        <f t="shared" ref="L9:N9" si="12">AVERAGE(F72:F81)</f>
        <v>165.6</v>
      </c>
      <c r="M9" s="1">
        <f t="shared" si="12"/>
        <v>2327.5</v>
      </c>
      <c r="N9" s="1">
        <f t="shared" si="12"/>
        <v>26.4</v>
      </c>
      <c r="O9" s="1"/>
      <c r="P9">
        <f>STDEV(E72:E81)</f>
        <v>4.7656176001764212</v>
      </c>
      <c r="Q9">
        <f t="shared" ref="Q9:S9" si="13">STDEV(F72:F81)</f>
        <v>4.7656176001766761</v>
      </c>
      <c r="R9" s="1">
        <f t="shared" si="13"/>
        <v>499.03356600533397</v>
      </c>
      <c r="S9" s="1">
        <f t="shared" si="13"/>
        <v>2.1180522667450288</v>
      </c>
    </row>
    <row r="10" spans="1:19">
      <c r="A10">
        <v>9</v>
      </c>
      <c r="B10">
        <v>50</v>
      </c>
      <c r="C10">
        <v>50</v>
      </c>
      <c r="D10">
        <v>2227</v>
      </c>
      <c r="E10">
        <v>35</v>
      </c>
      <c r="F10">
        <v>15</v>
      </c>
      <c r="G10">
        <v>2227</v>
      </c>
      <c r="H10">
        <f t="shared" si="1"/>
        <v>70</v>
      </c>
      <c r="J10">
        <v>250</v>
      </c>
      <c r="K10">
        <f>AVERAGE(E82:E91)</f>
        <v>63.4</v>
      </c>
      <c r="L10">
        <f t="shared" ref="L10:N10" si="14">AVERAGE(F82:F91)</f>
        <v>186.6</v>
      </c>
      <c r="M10" s="1">
        <f t="shared" si="14"/>
        <v>2738.2</v>
      </c>
      <c r="N10" s="1">
        <f t="shared" si="14"/>
        <v>25.360000000000003</v>
      </c>
      <c r="O10" s="1"/>
      <c r="P10">
        <f>STDEV(E82:E91)</f>
        <v>5.6213877290220928</v>
      </c>
      <c r="Q10">
        <f t="shared" ref="Q10:S10" si="15">STDEV(F82:F91)</f>
        <v>5.6213877290223087</v>
      </c>
      <c r="R10" s="1">
        <f t="shared" si="15"/>
        <v>544.68070157356044</v>
      </c>
      <c r="S10" s="1">
        <f t="shared" si="15"/>
        <v>2.2485550916087842</v>
      </c>
    </row>
    <row r="11" spans="1:19">
      <c r="A11">
        <v>10</v>
      </c>
      <c r="B11">
        <v>50</v>
      </c>
      <c r="C11">
        <v>50</v>
      </c>
      <c r="D11">
        <v>3383</v>
      </c>
      <c r="E11">
        <v>31</v>
      </c>
      <c r="F11">
        <v>19</v>
      </c>
      <c r="G11">
        <v>3383</v>
      </c>
      <c r="H11">
        <f t="shared" si="1"/>
        <v>62</v>
      </c>
      <c r="J11">
        <v>275</v>
      </c>
      <c r="K11">
        <f>AVERAGE(E92:E101)</f>
        <v>59.2</v>
      </c>
      <c r="L11">
        <f t="shared" ref="L11:N11" si="16">AVERAGE(F92:F101)</f>
        <v>215.8</v>
      </c>
      <c r="M11" s="1">
        <f t="shared" si="16"/>
        <v>2640.2</v>
      </c>
      <c r="N11" s="1">
        <f t="shared" si="16"/>
        <v>21.527272727272724</v>
      </c>
      <c r="O11" s="1"/>
      <c r="P11">
        <f>STDEV(E92:E101)</f>
        <v>4.3919117578668097</v>
      </c>
      <c r="Q11">
        <f t="shared" ref="Q11:S11" si="17">STDEV(F92:F101)</f>
        <v>4.3919117578665334</v>
      </c>
      <c r="R11" s="1">
        <f t="shared" si="17"/>
        <v>923.38360873955753</v>
      </c>
      <c r="S11" s="1">
        <f t="shared" si="17"/>
        <v>1.5970588210425101</v>
      </c>
    </row>
    <row r="12" spans="1:19">
      <c r="A12">
        <v>11</v>
      </c>
      <c r="B12">
        <v>75</v>
      </c>
      <c r="C12">
        <v>50</v>
      </c>
      <c r="D12">
        <v>1622</v>
      </c>
      <c r="E12">
        <v>44</v>
      </c>
      <c r="F12">
        <v>31</v>
      </c>
      <c r="G12">
        <v>1622</v>
      </c>
      <c r="H12">
        <f t="shared" si="1"/>
        <v>58.666666666666664</v>
      </c>
      <c r="J12">
        <v>300</v>
      </c>
      <c r="K12">
        <f>AVERAGE(E102:E111)</f>
        <v>58.6</v>
      </c>
      <c r="L12">
        <f t="shared" ref="L12:N12" si="18">AVERAGE(F102:F111)</f>
        <v>241.4</v>
      </c>
      <c r="M12" s="1">
        <f t="shared" si="18"/>
        <v>2266.5</v>
      </c>
      <c r="N12" s="1">
        <f t="shared" si="18"/>
        <v>19.533333333333335</v>
      </c>
      <c r="O12" s="1"/>
      <c r="P12">
        <f>STDEV(E102:E111)</f>
        <v>3.0623157540949202</v>
      </c>
      <c r="Q12">
        <f t="shared" ref="Q12:S12" si="19">STDEV(F102:F111)</f>
        <v>3.0623157540953163</v>
      </c>
      <c r="R12" s="1">
        <f t="shared" si="19"/>
        <v>849.20475871383474</v>
      </c>
      <c r="S12" s="1">
        <f t="shared" si="19"/>
        <v>1.0207719180316044</v>
      </c>
    </row>
    <row r="13" spans="1:19">
      <c r="A13">
        <v>12</v>
      </c>
      <c r="B13">
        <v>75</v>
      </c>
      <c r="C13">
        <v>50</v>
      </c>
      <c r="D13">
        <v>2128</v>
      </c>
      <c r="E13">
        <v>42</v>
      </c>
      <c r="F13">
        <v>33</v>
      </c>
      <c r="G13">
        <v>2128</v>
      </c>
      <c r="H13">
        <f t="shared" si="1"/>
        <v>56</v>
      </c>
    </row>
    <row r="14" spans="1:19">
      <c r="A14">
        <v>13</v>
      </c>
      <c r="B14">
        <v>75</v>
      </c>
      <c r="C14">
        <v>50</v>
      </c>
      <c r="D14">
        <v>3518</v>
      </c>
      <c r="E14">
        <v>53</v>
      </c>
      <c r="F14">
        <v>22</v>
      </c>
      <c r="G14">
        <v>3518</v>
      </c>
      <c r="H14">
        <f t="shared" si="1"/>
        <v>70.666666666666671</v>
      </c>
    </row>
    <row r="15" spans="1:19">
      <c r="A15">
        <v>14</v>
      </c>
      <c r="B15">
        <v>75</v>
      </c>
      <c r="C15">
        <v>50</v>
      </c>
      <c r="D15">
        <v>1924</v>
      </c>
      <c r="E15">
        <v>46</v>
      </c>
      <c r="F15">
        <v>29</v>
      </c>
      <c r="G15">
        <v>1924</v>
      </c>
      <c r="H15">
        <f t="shared" si="1"/>
        <v>61.333333333333336</v>
      </c>
    </row>
    <row r="16" spans="1:19">
      <c r="A16">
        <v>15</v>
      </c>
      <c r="B16">
        <v>75</v>
      </c>
      <c r="C16">
        <v>50</v>
      </c>
      <c r="D16">
        <v>2067</v>
      </c>
      <c r="E16">
        <v>47</v>
      </c>
      <c r="F16">
        <v>28</v>
      </c>
      <c r="G16">
        <v>2067</v>
      </c>
      <c r="H16">
        <f t="shared" si="1"/>
        <v>62.666666666666664</v>
      </c>
    </row>
    <row r="17" spans="1:8">
      <c r="A17">
        <v>16</v>
      </c>
      <c r="B17">
        <v>75</v>
      </c>
      <c r="C17">
        <v>50</v>
      </c>
      <c r="D17">
        <v>2839</v>
      </c>
      <c r="E17">
        <v>51</v>
      </c>
      <c r="F17">
        <v>24</v>
      </c>
      <c r="G17">
        <v>2839</v>
      </c>
      <c r="H17">
        <f t="shared" si="1"/>
        <v>68</v>
      </c>
    </row>
    <row r="18" spans="1:8">
      <c r="A18">
        <v>17</v>
      </c>
      <c r="B18">
        <v>75</v>
      </c>
      <c r="C18">
        <v>50</v>
      </c>
      <c r="D18">
        <v>3236</v>
      </c>
      <c r="E18">
        <v>40</v>
      </c>
      <c r="F18">
        <v>35</v>
      </c>
      <c r="G18">
        <v>3236</v>
      </c>
      <c r="H18">
        <f t="shared" si="1"/>
        <v>53.333333333333336</v>
      </c>
    </row>
    <row r="19" spans="1:8">
      <c r="A19">
        <v>18</v>
      </c>
      <c r="B19">
        <v>75</v>
      </c>
      <c r="C19">
        <v>50</v>
      </c>
      <c r="D19">
        <v>2397</v>
      </c>
      <c r="E19">
        <v>47</v>
      </c>
      <c r="F19">
        <v>28</v>
      </c>
      <c r="G19">
        <v>2397</v>
      </c>
      <c r="H19">
        <f t="shared" si="1"/>
        <v>62.666666666666664</v>
      </c>
    </row>
    <row r="20" spans="1:8">
      <c r="A20">
        <v>19</v>
      </c>
      <c r="B20">
        <v>75</v>
      </c>
      <c r="C20">
        <v>50</v>
      </c>
      <c r="D20">
        <v>1892</v>
      </c>
      <c r="E20">
        <v>46</v>
      </c>
      <c r="F20">
        <v>29</v>
      </c>
      <c r="G20">
        <v>1892</v>
      </c>
      <c r="H20">
        <f t="shared" si="1"/>
        <v>61.333333333333336</v>
      </c>
    </row>
    <row r="21" spans="1:8">
      <c r="A21">
        <v>20</v>
      </c>
      <c r="B21">
        <v>75</v>
      </c>
      <c r="C21">
        <v>50</v>
      </c>
      <c r="D21">
        <v>1962</v>
      </c>
      <c r="E21">
        <v>43</v>
      </c>
      <c r="F21">
        <v>32</v>
      </c>
      <c r="G21">
        <v>1962</v>
      </c>
      <c r="H21">
        <f t="shared" si="1"/>
        <v>57.333333333333336</v>
      </c>
    </row>
    <row r="22" spans="1:8">
      <c r="A22">
        <v>21</v>
      </c>
      <c r="B22">
        <v>100</v>
      </c>
      <c r="C22">
        <v>50</v>
      </c>
      <c r="D22">
        <v>1880</v>
      </c>
      <c r="E22">
        <v>48</v>
      </c>
      <c r="F22">
        <v>52</v>
      </c>
      <c r="G22">
        <v>1880</v>
      </c>
      <c r="H22">
        <f t="shared" si="1"/>
        <v>48</v>
      </c>
    </row>
    <row r="23" spans="1:8">
      <c r="A23">
        <v>22</v>
      </c>
      <c r="B23">
        <v>100</v>
      </c>
      <c r="C23">
        <v>50</v>
      </c>
      <c r="D23">
        <v>2112</v>
      </c>
      <c r="E23">
        <v>42</v>
      </c>
      <c r="F23">
        <v>58</v>
      </c>
      <c r="G23">
        <v>2112</v>
      </c>
      <c r="H23">
        <f t="shared" si="1"/>
        <v>42</v>
      </c>
    </row>
    <row r="24" spans="1:8">
      <c r="A24">
        <v>23</v>
      </c>
      <c r="B24">
        <v>100</v>
      </c>
      <c r="C24">
        <v>50</v>
      </c>
      <c r="D24">
        <v>1893</v>
      </c>
      <c r="E24">
        <v>63</v>
      </c>
      <c r="F24">
        <v>37</v>
      </c>
      <c r="G24">
        <v>1893</v>
      </c>
      <c r="H24">
        <f t="shared" si="1"/>
        <v>63</v>
      </c>
    </row>
    <row r="25" spans="1:8">
      <c r="A25">
        <v>24</v>
      </c>
      <c r="B25">
        <v>100</v>
      </c>
      <c r="C25">
        <v>50</v>
      </c>
      <c r="D25">
        <v>2492</v>
      </c>
      <c r="E25">
        <v>53</v>
      </c>
      <c r="F25">
        <v>47</v>
      </c>
      <c r="G25">
        <v>2492</v>
      </c>
      <c r="H25">
        <f t="shared" si="1"/>
        <v>53</v>
      </c>
    </row>
    <row r="26" spans="1:8">
      <c r="A26">
        <v>25</v>
      </c>
      <c r="B26">
        <v>100</v>
      </c>
      <c r="C26">
        <v>50</v>
      </c>
      <c r="D26">
        <v>1830</v>
      </c>
      <c r="E26">
        <v>51</v>
      </c>
      <c r="F26">
        <v>49</v>
      </c>
      <c r="G26">
        <v>1830</v>
      </c>
      <c r="H26">
        <f t="shared" si="1"/>
        <v>51</v>
      </c>
    </row>
    <row r="27" spans="1:8">
      <c r="A27">
        <v>26</v>
      </c>
      <c r="B27">
        <v>100</v>
      </c>
      <c r="C27">
        <v>50</v>
      </c>
      <c r="D27">
        <v>2683</v>
      </c>
      <c r="E27">
        <v>42</v>
      </c>
      <c r="F27">
        <v>58</v>
      </c>
      <c r="G27">
        <v>2683</v>
      </c>
      <c r="H27">
        <f t="shared" si="1"/>
        <v>42</v>
      </c>
    </row>
    <row r="28" spans="1:8">
      <c r="A28">
        <v>27</v>
      </c>
      <c r="B28">
        <v>100</v>
      </c>
      <c r="C28">
        <v>50</v>
      </c>
      <c r="D28">
        <v>3193</v>
      </c>
      <c r="E28">
        <v>54</v>
      </c>
      <c r="F28">
        <v>46</v>
      </c>
      <c r="G28">
        <v>3193</v>
      </c>
      <c r="H28">
        <f t="shared" si="1"/>
        <v>54</v>
      </c>
    </row>
    <row r="29" spans="1:8">
      <c r="A29">
        <v>28</v>
      </c>
      <c r="B29">
        <v>100</v>
      </c>
      <c r="C29">
        <v>50</v>
      </c>
      <c r="D29">
        <v>2095</v>
      </c>
      <c r="E29">
        <v>50</v>
      </c>
      <c r="F29">
        <v>50</v>
      </c>
      <c r="G29">
        <v>2095</v>
      </c>
      <c r="H29">
        <f t="shared" si="1"/>
        <v>50</v>
      </c>
    </row>
    <row r="30" spans="1:8">
      <c r="A30">
        <v>29</v>
      </c>
      <c r="B30">
        <v>100</v>
      </c>
      <c r="C30">
        <v>50</v>
      </c>
      <c r="D30">
        <v>3305</v>
      </c>
      <c r="E30">
        <v>61</v>
      </c>
      <c r="F30">
        <v>39</v>
      </c>
      <c r="G30">
        <v>3305</v>
      </c>
      <c r="H30">
        <f t="shared" si="1"/>
        <v>61</v>
      </c>
    </row>
    <row r="31" spans="1:8">
      <c r="A31">
        <v>30</v>
      </c>
      <c r="B31">
        <v>100</v>
      </c>
      <c r="C31">
        <v>50</v>
      </c>
      <c r="D31">
        <v>2862</v>
      </c>
      <c r="E31">
        <v>55</v>
      </c>
      <c r="F31">
        <v>45</v>
      </c>
      <c r="G31">
        <v>2862</v>
      </c>
      <c r="H31">
        <f t="shared" si="1"/>
        <v>55</v>
      </c>
    </row>
    <row r="32" spans="1:8">
      <c r="A32">
        <v>31</v>
      </c>
      <c r="B32">
        <v>125</v>
      </c>
      <c r="C32">
        <v>50</v>
      </c>
      <c r="D32">
        <v>1661</v>
      </c>
      <c r="E32">
        <v>59</v>
      </c>
      <c r="F32">
        <v>66</v>
      </c>
      <c r="G32">
        <v>1661</v>
      </c>
      <c r="H32">
        <f t="shared" si="1"/>
        <v>47.2</v>
      </c>
    </row>
    <row r="33" spans="1:8">
      <c r="A33">
        <v>32</v>
      </c>
      <c r="B33">
        <v>125</v>
      </c>
      <c r="C33">
        <v>50</v>
      </c>
      <c r="D33">
        <v>1807</v>
      </c>
      <c r="E33">
        <v>58</v>
      </c>
      <c r="F33">
        <v>67</v>
      </c>
      <c r="G33">
        <v>1807</v>
      </c>
      <c r="H33">
        <f t="shared" si="1"/>
        <v>46.4</v>
      </c>
    </row>
    <row r="34" spans="1:8">
      <c r="A34">
        <v>33</v>
      </c>
      <c r="B34">
        <v>125</v>
      </c>
      <c r="C34">
        <v>50</v>
      </c>
      <c r="D34">
        <v>2391</v>
      </c>
      <c r="E34">
        <v>47</v>
      </c>
      <c r="F34">
        <v>78</v>
      </c>
      <c r="G34">
        <v>2391</v>
      </c>
      <c r="H34">
        <f t="shared" si="1"/>
        <v>37.6</v>
      </c>
    </row>
    <row r="35" spans="1:8">
      <c r="A35">
        <v>34</v>
      </c>
      <c r="B35">
        <v>125</v>
      </c>
      <c r="C35">
        <v>50</v>
      </c>
      <c r="D35">
        <v>3279</v>
      </c>
      <c r="E35">
        <v>49</v>
      </c>
      <c r="F35">
        <v>76</v>
      </c>
      <c r="G35">
        <v>3279</v>
      </c>
      <c r="H35">
        <f t="shared" si="1"/>
        <v>39.200000000000003</v>
      </c>
    </row>
    <row r="36" spans="1:8">
      <c r="A36">
        <v>35</v>
      </c>
      <c r="B36">
        <v>125</v>
      </c>
      <c r="C36">
        <v>50</v>
      </c>
      <c r="D36">
        <v>2203</v>
      </c>
      <c r="E36">
        <v>50</v>
      </c>
      <c r="F36">
        <v>75</v>
      </c>
      <c r="G36">
        <v>2203</v>
      </c>
      <c r="H36">
        <f t="shared" si="1"/>
        <v>40</v>
      </c>
    </row>
    <row r="37" spans="1:8">
      <c r="A37">
        <v>36</v>
      </c>
      <c r="B37">
        <v>125</v>
      </c>
      <c r="C37">
        <v>50</v>
      </c>
      <c r="D37">
        <v>1733</v>
      </c>
      <c r="E37">
        <v>62</v>
      </c>
      <c r="F37">
        <v>63</v>
      </c>
      <c r="G37">
        <v>1733</v>
      </c>
      <c r="H37">
        <f t="shared" si="1"/>
        <v>49.6</v>
      </c>
    </row>
    <row r="38" spans="1:8">
      <c r="A38">
        <v>37</v>
      </c>
      <c r="B38">
        <v>125</v>
      </c>
      <c r="C38">
        <v>50</v>
      </c>
      <c r="D38">
        <v>2049</v>
      </c>
      <c r="E38">
        <v>60</v>
      </c>
      <c r="F38">
        <v>65</v>
      </c>
      <c r="G38">
        <v>2049</v>
      </c>
      <c r="H38">
        <f t="shared" si="1"/>
        <v>48</v>
      </c>
    </row>
    <row r="39" spans="1:8">
      <c r="A39">
        <v>38</v>
      </c>
      <c r="B39">
        <v>125</v>
      </c>
      <c r="C39">
        <v>50</v>
      </c>
      <c r="D39">
        <v>2103</v>
      </c>
      <c r="E39">
        <v>59</v>
      </c>
      <c r="F39">
        <v>66</v>
      </c>
      <c r="G39">
        <v>2103</v>
      </c>
      <c r="H39">
        <f t="shared" si="1"/>
        <v>47.2</v>
      </c>
    </row>
    <row r="40" spans="1:8">
      <c r="A40">
        <v>39</v>
      </c>
      <c r="B40">
        <v>125</v>
      </c>
      <c r="C40">
        <v>50</v>
      </c>
      <c r="D40">
        <v>1790</v>
      </c>
      <c r="E40">
        <v>52</v>
      </c>
      <c r="F40">
        <v>73</v>
      </c>
      <c r="G40">
        <v>1790</v>
      </c>
      <c r="H40">
        <f t="shared" si="1"/>
        <v>41.6</v>
      </c>
    </row>
    <row r="41" spans="1:8">
      <c r="A41">
        <v>40</v>
      </c>
      <c r="B41">
        <v>125</v>
      </c>
      <c r="C41">
        <v>50</v>
      </c>
      <c r="D41">
        <v>3336</v>
      </c>
      <c r="E41">
        <v>53</v>
      </c>
      <c r="F41">
        <v>72</v>
      </c>
      <c r="G41">
        <v>3336</v>
      </c>
      <c r="H41">
        <f t="shared" si="1"/>
        <v>42.4</v>
      </c>
    </row>
    <row r="42" spans="1:8">
      <c r="A42">
        <v>41</v>
      </c>
      <c r="B42">
        <v>150</v>
      </c>
      <c r="C42">
        <v>50</v>
      </c>
      <c r="D42">
        <v>2308</v>
      </c>
      <c r="E42">
        <v>47</v>
      </c>
      <c r="F42">
        <v>103</v>
      </c>
      <c r="G42">
        <v>2308</v>
      </c>
      <c r="H42">
        <f t="shared" si="1"/>
        <v>31.333333333333332</v>
      </c>
    </row>
    <row r="43" spans="1:8">
      <c r="A43">
        <v>42</v>
      </c>
      <c r="B43">
        <v>150</v>
      </c>
      <c r="C43">
        <v>50</v>
      </c>
      <c r="D43">
        <v>2110</v>
      </c>
      <c r="E43">
        <v>52</v>
      </c>
      <c r="F43">
        <v>98</v>
      </c>
      <c r="G43">
        <v>2110</v>
      </c>
      <c r="H43">
        <f t="shared" si="1"/>
        <v>34.666666666666664</v>
      </c>
    </row>
    <row r="44" spans="1:8">
      <c r="A44">
        <v>43</v>
      </c>
      <c r="B44">
        <v>150</v>
      </c>
      <c r="C44">
        <v>50</v>
      </c>
      <c r="D44">
        <v>2019</v>
      </c>
      <c r="E44">
        <v>65</v>
      </c>
      <c r="F44">
        <v>85</v>
      </c>
      <c r="G44">
        <v>2019</v>
      </c>
      <c r="H44">
        <f t="shared" si="1"/>
        <v>43.333333333333336</v>
      </c>
    </row>
    <row r="45" spans="1:8">
      <c r="A45">
        <v>44</v>
      </c>
      <c r="B45">
        <v>150</v>
      </c>
      <c r="C45">
        <v>50</v>
      </c>
      <c r="D45">
        <v>3640</v>
      </c>
      <c r="E45">
        <v>64</v>
      </c>
      <c r="F45">
        <v>86</v>
      </c>
      <c r="G45">
        <v>3640</v>
      </c>
      <c r="H45">
        <f t="shared" si="1"/>
        <v>42.666666666666664</v>
      </c>
    </row>
    <row r="46" spans="1:8">
      <c r="A46">
        <v>45</v>
      </c>
      <c r="B46">
        <v>150</v>
      </c>
      <c r="C46">
        <v>50</v>
      </c>
      <c r="D46">
        <v>2325</v>
      </c>
      <c r="E46">
        <v>60</v>
      </c>
      <c r="F46">
        <v>90</v>
      </c>
      <c r="G46">
        <v>2325</v>
      </c>
      <c r="H46">
        <f t="shared" si="1"/>
        <v>40</v>
      </c>
    </row>
    <row r="47" spans="1:8">
      <c r="A47">
        <v>46</v>
      </c>
      <c r="B47">
        <v>150</v>
      </c>
      <c r="C47">
        <v>50</v>
      </c>
      <c r="D47">
        <v>1738</v>
      </c>
      <c r="E47">
        <v>48</v>
      </c>
      <c r="F47">
        <v>102</v>
      </c>
      <c r="G47">
        <v>1738</v>
      </c>
      <c r="H47">
        <f t="shared" si="1"/>
        <v>32</v>
      </c>
    </row>
    <row r="48" spans="1:8">
      <c r="A48">
        <v>47</v>
      </c>
      <c r="B48">
        <v>150</v>
      </c>
      <c r="C48">
        <v>50</v>
      </c>
      <c r="D48">
        <v>3047</v>
      </c>
      <c r="E48">
        <v>61</v>
      </c>
      <c r="F48">
        <v>89</v>
      </c>
      <c r="G48">
        <v>3047</v>
      </c>
      <c r="H48">
        <f t="shared" si="1"/>
        <v>40.666666666666664</v>
      </c>
    </row>
    <row r="49" spans="1:8">
      <c r="A49">
        <v>48</v>
      </c>
      <c r="B49">
        <v>150</v>
      </c>
      <c r="C49">
        <v>50</v>
      </c>
      <c r="D49">
        <v>2446</v>
      </c>
      <c r="E49">
        <v>63</v>
      </c>
      <c r="F49">
        <v>87</v>
      </c>
      <c r="G49">
        <v>2446</v>
      </c>
      <c r="H49">
        <f t="shared" si="1"/>
        <v>42</v>
      </c>
    </row>
    <row r="50" spans="1:8">
      <c r="A50">
        <v>49</v>
      </c>
      <c r="B50">
        <v>150</v>
      </c>
      <c r="C50">
        <v>50</v>
      </c>
      <c r="D50">
        <v>2291</v>
      </c>
      <c r="E50">
        <v>54</v>
      </c>
      <c r="F50">
        <v>96</v>
      </c>
      <c r="G50">
        <v>2291</v>
      </c>
      <c r="H50">
        <f t="shared" si="1"/>
        <v>36</v>
      </c>
    </row>
    <row r="51" spans="1:8">
      <c r="A51">
        <v>50</v>
      </c>
      <c r="B51">
        <v>150</v>
      </c>
      <c r="C51">
        <v>50</v>
      </c>
      <c r="D51">
        <v>2229</v>
      </c>
      <c r="E51">
        <v>58</v>
      </c>
      <c r="F51">
        <v>92</v>
      </c>
      <c r="G51">
        <v>2229</v>
      </c>
      <c r="H51">
        <f t="shared" si="1"/>
        <v>38.666666666666664</v>
      </c>
    </row>
    <row r="52" spans="1:8">
      <c r="A52">
        <v>51</v>
      </c>
      <c r="B52">
        <v>175</v>
      </c>
      <c r="C52">
        <v>50</v>
      </c>
      <c r="D52">
        <v>2341</v>
      </c>
      <c r="E52">
        <v>54</v>
      </c>
      <c r="F52">
        <v>121</v>
      </c>
      <c r="G52">
        <v>2341</v>
      </c>
      <c r="H52">
        <f t="shared" si="1"/>
        <v>30.857142857142858</v>
      </c>
    </row>
    <row r="53" spans="1:8">
      <c r="A53">
        <v>52</v>
      </c>
      <c r="B53">
        <v>175</v>
      </c>
      <c r="C53">
        <v>50</v>
      </c>
      <c r="D53">
        <v>1722</v>
      </c>
      <c r="E53">
        <v>56</v>
      </c>
      <c r="F53">
        <v>119</v>
      </c>
      <c r="G53">
        <v>1722</v>
      </c>
      <c r="H53">
        <f t="shared" si="1"/>
        <v>32</v>
      </c>
    </row>
    <row r="54" spans="1:8">
      <c r="A54">
        <v>53</v>
      </c>
      <c r="B54">
        <v>175</v>
      </c>
      <c r="C54">
        <v>50</v>
      </c>
      <c r="D54">
        <v>2260</v>
      </c>
      <c r="E54">
        <v>63</v>
      </c>
      <c r="F54">
        <v>112</v>
      </c>
      <c r="G54">
        <v>2260</v>
      </c>
      <c r="H54">
        <f t="shared" si="1"/>
        <v>36</v>
      </c>
    </row>
    <row r="55" spans="1:8">
      <c r="A55">
        <v>54</v>
      </c>
      <c r="B55">
        <v>175</v>
      </c>
      <c r="C55">
        <v>50</v>
      </c>
      <c r="D55">
        <v>2241</v>
      </c>
      <c r="E55">
        <v>58</v>
      </c>
      <c r="F55">
        <v>117</v>
      </c>
      <c r="G55">
        <v>2241</v>
      </c>
      <c r="H55">
        <f t="shared" si="1"/>
        <v>33.142857142857146</v>
      </c>
    </row>
    <row r="56" spans="1:8">
      <c r="A56">
        <v>55</v>
      </c>
      <c r="B56">
        <v>175</v>
      </c>
      <c r="C56">
        <v>50</v>
      </c>
      <c r="D56">
        <v>1841</v>
      </c>
      <c r="E56">
        <v>60</v>
      </c>
      <c r="F56">
        <v>115</v>
      </c>
      <c r="G56">
        <v>1841</v>
      </c>
      <c r="H56">
        <f t="shared" si="1"/>
        <v>34.285714285714285</v>
      </c>
    </row>
    <row r="57" spans="1:8">
      <c r="A57">
        <v>56</v>
      </c>
      <c r="B57">
        <v>175</v>
      </c>
      <c r="C57">
        <v>50</v>
      </c>
      <c r="D57">
        <v>2225</v>
      </c>
      <c r="E57">
        <v>63</v>
      </c>
      <c r="F57">
        <v>112</v>
      </c>
      <c r="G57">
        <v>2225</v>
      </c>
      <c r="H57">
        <f t="shared" si="1"/>
        <v>36</v>
      </c>
    </row>
    <row r="58" spans="1:8">
      <c r="A58">
        <v>57</v>
      </c>
      <c r="B58">
        <v>175</v>
      </c>
      <c r="C58">
        <v>50</v>
      </c>
      <c r="D58">
        <v>3234</v>
      </c>
      <c r="E58">
        <v>52</v>
      </c>
      <c r="F58">
        <v>123</v>
      </c>
      <c r="G58">
        <v>3234</v>
      </c>
      <c r="H58">
        <f t="shared" si="1"/>
        <v>29.714285714285715</v>
      </c>
    </row>
    <row r="59" spans="1:8">
      <c r="A59">
        <v>58</v>
      </c>
      <c r="B59">
        <v>175</v>
      </c>
      <c r="C59">
        <v>50</v>
      </c>
      <c r="D59">
        <v>2389</v>
      </c>
      <c r="E59">
        <v>61</v>
      </c>
      <c r="F59">
        <v>114</v>
      </c>
      <c r="G59">
        <v>2389</v>
      </c>
      <c r="H59">
        <f t="shared" si="1"/>
        <v>34.857142857142854</v>
      </c>
    </row>
    <row r="60" spans="1:8">
      <c r="A60">
        <v>59</v>
      </c>
      <c r="B60">
        <v>175</v>
      </c>
      <c r="C60">
        <v>50</v>
      </c>
      <c r="D60">
        <v>2327</v>
      </c>
      <c r="E60">
        <v>52</v>
      </c>
      <c r="F60">
        <v>123</v>
      </c>
      <c r="G60">
        <v>2327</v>
      </c>
      <c r="H60">
        <f t="shared" si="1"/>
        <v>29.714285714285715</v>
      </c>
    </row>
    <row r="61" spans="1:8">
      <c r="A61">
        <v>60</v>
      </c>
      <c r="B61">
        <v>175</v>
      </c>
      <c r="C61">
        <v>50</v>
      </c>
      <c r="D61">
        <v>1898</v>
      </c>
      <c r="E61">
        <v>64</v>
      </c>
      <c r="F61">
        <v>111</v>
      </c>
      <c r="G61">
        <v>1898</v>
      </c>
      <c r="H61">
        <f t="shared" si="1"/>
        <v>36.571428571428569</v>
      </c>
    </row>
    <row r="62" spans="1:8">
      <c r="A62">
        <v>61</v>
      </c>
      <c r="B62">
        <v>200</v>
      </c>
      <c r="C62">
        <v>50</v>
      </c>
      <c r="D62">
        <v>1712</v>
      </c>
      <c r="E62">
        <v>49</v>
      </c>
      <c r="F62">
        <v>151</v>
      </c>
      <c r="G62">
        <v>1712</v>
      </c>
      <c r="H62">
        <f t="shared" si="1"/>
        <v>24.5</v>
      </c>
    </row>
    <row r="63" spans="1:8">
      <c r="A63">
        <v>62</v>
      </c>
      <c r="B63">
        <v>200</v>
      </c>
      <c r="C63">
        <v>50</v>
      </c>
      <c r="D63">
        <v>2549</v>
      </c>
      <c r="E63">
        <v>46</v>
      </c>
      <c r="F63">
        <v>154</v>
      </c>
      <c r="G63">
        <v>2549</v>
      </c>
      <c r="H63">
        <f t="shared" si="1"/>
        <v>23</v>
      </c>
    </row>
    <row r="64" spans="1:8">
      <c r="A64">
        <v>63</v>
      </c>
      <c r="B64">
        <v>200</v>
      </c>
      <c r="C64">
        <v>50</v>
      </c>
      <c r="D64">
        <v>2508</v>
      </c>
      <c r="E64">
        <v>47</v>
      </c>
      <c r="F64">
        <v>153</v>
      </c>
      <c r="G64">
        <v>2508</v>
      </c>
      <c r="H64">
        <f t="shared" si="1"/>
        <v>23.5</v>
      </c>
    </row>
    <row r="65" spans="1:8">
      <c r="A65">
        <v>64</v>
      </c>
      <c r="B65">
        <v>200</v>
      </c>
      <c r="C65">
        <v>50</v>
      </c>
      <c r="D65">
        <v>2773</v>
      </c>
      <c r="E65">
        <v>52</v>
      </c>
      <c r="F65">
        <v>148</v>
      </c>
      <c r="G65">
        <v>2773</v>
      </c>
      <c r="H65">
        <f t="shared" si="1"/>
        <v>26</v>
      </c>
    </row>
    <row r="66" spans="1:8">
      <c r="A66">
        <v>65</v>
      </c>
      <c r="B66">
        <v>200</v>
      </c>
      <c r="C66">
        <v>50</v>
      </c>
      <c r="D66">
        <v>2999</v>
      </c>
      <c r="E66">
        <v>64</v>
      </c>
      <c r="F66">
        <v>136</v>
      </c>
      <c r="G66">
        <v>2999</v>
      </c>
      <c r="H66">
        <f t="shared" si="1"/>
        <v>32</v>
      </c>
    </row>
    <row r="67" spans="1:8">
      <c r="A67">
        <v>66</v>
      </c>
      <c r="B67">
        <v>200</v>
      </c>
      <c r="C67">
        <v>50</v>
      </c>
      <c r="D67">
        <v>1676</v>
      </c>
      <c r="E67">
        <v>55</v>
      </c>
      <c r="F67">
        <v>145</v>
      </c>
      <c r="G67">
        <v>1676</v>
      </c>
      <c r="H67">
        <f t="shared" ref="H67:H90" si="20">(E67*100)/B67</f>
        <v>27.5</v>
      </c>
    </row>
    <row r="68" spans="1:8">
      <c r="A68">
        <v>67</v>
      </c>
      <c r="B68">
        <v>200</v>
      </c>
      <c r="C68">
        <v>50</v>
      </c>
      <c r="D68">
        <v>2174</v>
      </c>
      <c r="E68">
        <v>56</v>
      </c>
      <c r="F68">
        <v>144</v>
      </c>
      <c r="G68">
        <v>2174</v>
      </c>
      <c r="H68">
        <f t="shared" si="20"/>
        <v>28</v>
      </c>
    </row>
    <row r="69" spans="1:8">
      <c r="A69">
        <v>68</v>
      </c>
      <c r="B69">
        <v>200</v>
      </c>
      <c r="C69">
        <v>50</v>
      </c>
      <c r="D69">
        <v>2016</v>
      </c>
      <c r="E69">
        <v>66</v>
      </c>
      <c r="F69">
        <v>134</v>
      </c>
      <c r="G69">
        <v>2016</v>
      </c>
      <c r="H69">
        <f t="shared" si="20"/>
        <v>33</v>
      </c>
    </row>
    <row r="70" spans="1:8">
      <c r="A70">
        <v>69</v>
      </c>
      <c r="B70">
        <v>200</v>
      </c>
      <c r="C70">
        <v>50</v>
      </c>
      <c r="D70">
        <v>2014</v>
      </c>
      <c r="E70">
        <v>62</v>
      </c>
      <c r="F70">
        <v>138</v>
      </c>
      <c r="G70">
        <v>2014</v>
      </c>
      <c r="H70">
        <f t="shared" si="20"/>
        <v>31</v>
      </c>
    </row>
    <row r="71" spans="1:8">
      <c r="A71">
        <v>70</v>
      </c>
      <c r="B71">
        <v>200</v>
      </c>
      <c r="C71">
        <v>50</v>
      </c>
      <c r="D71">
        <v>2242</v>
      </c>
      <c r="E71">
        <v>65</v>
      </c>
      <c r="F71">
        <v>135</v>
      </c>
      <c r="G71">
        <v>2242</v>
      </c>
      <c r="H71">
        <f t="shared" si="20"/>
        <v>32.5</v>
      </c>
    </row>
    <row r="72" spans="1:8">
      <c r="A72">
        <v>71</v>
      </c>
      <c r="B72">
        <v>225</v>
      </c>
      <c r="C72">
        <v>50</v>
      </c>
      <c r="D72">
        <v>2298</v>
      </c>
      <c r="E72">
        <v>59</v>
      </c>
      <c r="F72">
        <v>166</v>
      </c>
      <c r="G72">
        <v>2298</v>
      </c>
      <c r="H72">
        <f t="shared" si="20"/>
        <v>26.222222222222221</v>
      </c>
    </row>
    <row r="73" spans="1:8">
      <c r="A73">
        <v>72</v>
      </c>
      <c r="B73">
        <v>225</v>
      </c>
      <c r="C73">
        <v>50</v>
      </c>
      <c r="D73">
        <v>3227</v>
      </c>
      <c r="E73">
        <v>50</v>
      </c>
      <c r="F73">
        <v>175</v>
      </c>
      <c r="G73">
        <v>3227</v>
      </c>
      <c r="H73">
        <f t="shared" si="20"/>
        <v>22.222222222222221</v>
      </c>
    </row>
    <row r="74" spans="1:8">
      <c r="A74">
        <v>73</v>
      </c>
      <c r="B74">
        <v>225</v>
      </c>
      <c r="C74">
        <v>50</v>
      </c>
      <c r="D74">
        <v>2776</v>
      </c>
      <c r="E74">
        <v>63</v>
      </c>
      <c r="F74">
        <v>162</v>
      </c>
      <c r="G74">
        <v>2776</v>
      </c>
      <c r="H74">
        <f t="shared" si="20"/>
        <v>28</v>
      </c>
    </row>
    <row r="75" spans="1:8">
      <c r="A75">
        <v>74</v>
      </c>
      <c r="B75">
        <v>225</v>
      </c>
      <c r="C75">
        <v>50</v>
      </c>
      <c r="D75">
        <v>1733</v>
      </c>
      <c r="E75">
        <v>63</v>
      </c>
      <c r="F75">
        <v>162</v>
      </c>
      <c r="G75">
        <v>1733</v>
      </c>
      <c r="H75">
        <f t="shared" si="20"/>
        <v>28</v>
      </c>
    </row>
    <row r="76" spans="1:8">
      <c r="A76">
        <v>75</v>
      </c>
      <c r="B76">
        <v>225</v>
      </c>
      <c r="C76">
        <v>50</v>
      </c>
      <c r="D76">
        <v>2065</v>
      </c>
      <c r="E76">
        <v>57</v>
      </c>
      <c r="F76">
        <v>168</v>
      </c>
      <c r="G76">
        <v>2065</v>
      </c>
      <c r="H76">
        <f t="shared" si="20"/>
        <v>25.333333333333332</v>
      </c>
    </row>
    <row r="77" spans="1:8">
      <c r="A77">
        <v>76</v>
      </c>
      <c r="B77">
        <v>225</v>
      </c>
      <c r="C77">
        <v>50</v>
      </c>
      <c r="D77">
        <v>2315</v>
      </c>
      <c r="E77">
        <v>63</v>
      </c>
      <c r="F77">
        <v>162</v>
      </c>
      <c r="G77">
        <v>2315</v>
      </c>
      <c r="H77">
        <f t="shared" si="20"/>
        <v>28</v>
      </c>
    </row>
    <row r="78" spans="1:8">
      <c r="A78">
        <v>77</v>
      </c>
      <c r="B78">
        <v>225</v>
      </c>
      <c r="C78">
        <v>50</v>
      </c>
      <c r="D78">
        <v>1725</v>
      </c>
      <c r="E78">
        <v>57</v>
      </c>
      <c r="F78">
        <v>168</v>
      </c>
      <c r="G78">
        <v>1725</v>
      </c>
      <c r="H78">
        <f t="shared" si="20"/>
        <v>25.333333333333332</v>
      </c>
    </row>
    <row r="79" spans="1:8">
      <c r="A79">
        <v>78</v>
      </c>
      <c r="B79">
        <v>225</v>
      </c>
      <c r="C79">
        <v>50</v>
      </c>
      <c r="D79">
        <v>2290</v>
      </c>
      <c r="E79">
        <v>57</v>
      </c>
      <c r="F79">
        <v>168</v>
      </c>
      <c r="G79">
        <v>2290</v>
      </c>
      <c r="H79">
        <f t="shared" si="20"/>
        <v>25.333333333333332</v>
      </c>
    </row>
    <row r="80" spans="1:8">
      <c r="A80">
        <v>79</v>
      </c>
      <c r="B80">
        <v>225</v>
      </c>
      <c r="C80">
        <v>50</v>
      </c>
      <c r="D80">
        <v>2884</v>
      </c>
      <c r="E80">
        <v>67</v>
      </c>
      <c r="F80">
        <v>158</v>
      </c>
      <c r="G80">
        <v>2884</v>
      </c>
      <c r="H80">
        <f t="shared" si="20"/>
        <v>29.777777777777779</v>
      </c>
    </row>
    <row r="81" spans="1:8">
      <c r="A81">
        <v>80</v>
      </c>
      <c r="B81">
        <v>225</v>
      </c>
      <c r="C81">
        <v>50</v>
      </c>
      <c r="D81">
        <v>1962</v>
      </c>
      <c r="E81">
        <v>58</v>
      </c>
      <c r="F81">
        <v>167</v>
      </c>
      <c r="G81">
        <v>1962</v>
      </c>
      <c r="H81">
        <f t="shared" si="20"/>
        <v>25.777777777777779</v>
      </c>
    </row>
    <row r="82" spans="1:8">
      <c r="A82">
        <v>81</v>
      </c>
      <c r="B82">
        <v>250</v>
      </c>
      <c r="C82">
        <v>50</v>
      </c>
      <c r="D82">
        <v>2671</v>
      </c>
      <c r="E82">
        <v>64</v>
      </c>
      <c r="F82">
        <v>186</v>
      </c>
      <c r="G82">
        <v>2671</v>
      </c>
      <c r="H82">
        <f t="shared" si="20"/>
        <v>25.6</v>
      </c>
    </row>
    <row r="83" spans="1:8">
      <c r="A83">
        <v>82</v>
      </c>
      <c r="B83">
        <v>250</v>
      </c>
      <c r="C83">
        <v>50</v>
      </c>
      <c r="D83">
        <v>2254</v>
      </c>
      <c r="E83">
        <v>53</v>
      </c>
      <c r="F83">
        <v>197</v>
      </c>
      <c r="G83">
        <v>2254</v>
      </c>
      <c r="H83">
        <f t="shared" si="20"/>
        <v>21.2</v>
      </c>
    </row>
    <row r="84" spans="1:8">
      <c r="A84">
        <v>83</v>
      </c>
      <c r="B84">
        <v>250</v>
      </c>
      <c r="C84">
        <v>50</v>
      </c>
      <c r="D84">
        <v>2648</v>
      </c>
      <c r="E84">
        <v>62</v>
      </c>
      <c r="F84">
        <v>188</v>
      </c>
      <c r="G84">
        <v>2648</v>
      </c>
      <c r="H84">
        <f t="shared" si="20"/>
        <v>24.8</v>
      </c>
    </row>
    <row r="85" spans="1:8">
      <c r="A85">
        <v>84</v>
      </c>
      <c r="B85">
        <v>250</v>
      </c>
      <c r="C85">
        <v>50</v>
      </c>
      <c r="D85">
        <v>3511</v>
      </c>
      <c r="E85">
        <v>58</v>
      </c>
      <c r="F85">
        <v>192</v>
      </c>
      <c r="G85">
        <v>3511</v>
      </c>
      <c r="H85">
        <f t="shared" si="20"/>
        <v>23.2</v>
      </c>
    </row>
    <row r="86" spans="1:8">
      <c r="A86">
        <v>85</v>
      </c>
      <c r="B86">
        <v>250</v>
      </c>
      <c r="C86">
        <v>50</v>
      </c>
      <c r="D86">
        <v>3140</v>
      </c>
      <c r="E86">
        <v>65</v>
      </c>
      <c r="F86">
        <v>185</v>
      </c>
      <c r="G86">
        <v>3140</v>
      </c>
      <c r="H86">
        <f t="shared" si="20"/>
        <v>26</v>
      </c>
    </row>
    <row r="87" spans="1:8">
      <c r="A87">
        <v>86</v>
      </c>
      <c r="B87">
        <v>250</v>
      </c>
      <c r="C87">
        <v>50</v>
      </c>
      <c r="D87">
        <v>2167</v>
      </c>
      <c r="E87">
        <v>62</v>
      </c>
      <c r="F87">
        <v>188</v>
      </c>
      <c r="G87">
        <v>2167</v>
      </c>
      <c r="H87">
        <f t="shared" si="20"/>
        <v>24.8</v>
      </c>
    </row>
    <row r="88" spans="1:8">
      <c r="A88">
        <v>87</v>
      </c>
      <c r="B88">
        <v>250</v>
      </c>
      <c r="C88">
        <v>50</v>
      </c>
      <c r="D88">
        <v>1889</v>
      </c>
      <c r="E88">
        <v>67</v>
      </c>
      <c r="F88">
        <v>183</v>
      </c>
      <c r="G88">
        <v>1889</v>
      </c>
      <c r="H88">
        <f t="shared" si="20"/>
        <v>26.8</v>
      </c>
    </row>
    <row r="89" spans="1:8">
      <c r="A89">
        <v>88</v>
      </c>
      <c r="B89">
        <v>250</v>
      </c>
      <c r="C89">
        <v>50</v>
      </c>
      <c r="D89">
        <v>2573</v>
      </c>
      <c r="E89">
        <v>67</v>
      </c>
      <c r="F89">
        <v>183</v>
      </c>
      <c r="G89">
        <v>2573</v>
      </c>
      <c r="H89">
        <f t="shared" si="20"/>
        <v>26.8</v>
      </c>
    </row>
    <row r="90" spans="1:8">
      <c r="A90">
        <v>89</v>
      </c>
      <c r="B90">
        <v>250</v>
      </c>
      <c r="C90">
        <v>50</v>
      </c>
      <c r="D90">
        <v>3131</v>
      </c>
      <c r="E90">
        <v>74</v>
      </c>
      <c r="F90">
        <v>176</v>
      </c>
      <c r="G90">
        <v>3131</v>
      </c>
      <c r="H90">
        <f t="shared" si="20"/>
        <v>29.6</v>
      </c>
    </row>
    <row r="91" spans="1:8">
      <c r="A91">
        <v>90</v>
      </c>
      <c r="B91">
        <v>250</v>
      </c>
      <c r="C91">
        <v>50</v>
      </c>
      <c r="D91">
        <v>3398</v>
      </c>
      <c r="E91">
        <v>62</v>
      </c>
      <c r="F91">
        <v>188</v>
      </c>
      <c r="G91">
        <v>3398</v>
      </c>
      <c r="H91">
        <f>(E91*100)/B91</f>
        <v>24.8</v>
      </c>
    </row>
    <row r="92" spans="1:8">
      <c r="A92">
        <v>91</v>
      </c>
      <c r="B92">
        <v>275</v>
      </c>
      <c r="C92">
        <v>50</v>
      </c>
      <c r="D92">
        <v>2296</v>
      </c>
      <c r="E92">
        <v>60</v>
      </c>
      <c r="F92">
        <v>215</v>
      </c>
      <c r="G92">
        <v>2296</v>
      </c>
      <c r="H92">
        <f t="shared" ref="H92:H111" si="21">(E92*100)/B92</f>
        <v>21.818181818181817</v>
      </c>
    </row>
    <row r="93" spans="1:8">
      <c r="A93">
        <v>92</v>
      </c>
      <c r="B93">
        <v>275</v>
      </c>
      <c r="C93">
        <v>50</v>
      </c>
      <c r="D93">
        <v>1755</v>
      </c>
      <c r="E93">
        <v>64</v>
      </c>
      <c r="F93">
        <v>211</v>
      </c>
      <c r="G93">
        <v>1755</v>
      </c>
      <c r="H93">
        <f t="shared" si="21"/>
        <v>23.272727272727273</v>
      </c>
    </row>
    <row r="94" spans="1:8">
      <c r="A94">
        <v>93</v>
      </c>
      <c r="B94">
        <v>275</v>
      </c>
      <c r="C94">
        <v>50</v>
      </c>
      <c r="D94">
        <v>1693</v>
      </c>
      <c r="E94">
        <v>60</v>
      </c>
      <c r="F94">
        <v>215</v>
      </c>
      <c r="G94">
        <v>1693</v>
      </c>
      <c r="H94">
        <f t="shared" si="21"/>
        <v>21.818181818181817</v>
      </c>
    </row>
    <row r="95" spans="1:8">
      <c r="A95">
        <v>94</v>
      </c>
      <c r="B95">
        <v>275</v>
      </c>
      <c r="C95">
        <v>50</v>
      </c>
      <c r="D95">
        <v>2291</v>
      </c>
      <c r="E95">
        <v>51</v>
      </c>
      <c r="F95">
        <v>224</v>
      </c>
      <c r="G95">
        <v>2291</v>
      </c>
      <c r="H95">
        <f t="shared" si="21"/>
        <v>18.545454545454547</v>
      </c>
    </row>
    <row r="96" spans="1:8">
      <c r="A96">
        <v>95</v>
      </c>
      <c r="B96">
        <v>275</v>
      </c>
      <c r="C96">
        <v>50</v>
      </c>
      <c r="D96">
        <v>3723</v>
      </c>
      <c r="E96">
        <v>67</v>
      </c>
      <c r="F96">
        <v>208</v>
      </c>
      <c r="G96">
        <v>3723</v>
      </c>
      <c r="H96">
        <f t="shared" si="21"/>
        <v>24.363636363636363</v>
      </c>
    </row>
    <row r="97" spans="1:8">
      <c r="A97">
        <v>96</v>
      </c>
      <c r="B97">
        <v>275</v>
      </c>
      <c r="C97">
        <v>50</v>
      </c>
      <c r="D97">
        <v>2289</v>
      </c>
      <c r="E97">
        <v>58</v>
      </c>
      <c r="F97">
        <v>217</v>
      </c>
      <c r="G97">
        <v>2289</v>
      </c>
      <c r="H97">
        <f t="shared" si="21"/>
        <v>21.09090909090909</v>
      </c>
    </row>
    <row r="98" spans="1:8">
      <c r="A98">
        <v>97</v>
      </c>
      <c r="B98">
        <v>275</v>
      </c>
      <c r="C98">
        <v>50</v>
      </c>
      <c r="D98">
        <v>2348</v>
      </c>
      <c r="E98">
        <v>58</v>
      </c>
      <c r="F98">
        <v>217</v>
      </c>
      <c r="G98">
        <v>2348</v>
      </c>
      <c r="H98">
        <f t="shared" si="21"/>
        <v>21.09090909090909</v>
      </c>
    </row>
    <row r="99" spans="1:8">
      <c r="A99">
        <v>98</v>
      </c>
      <c r="B99">
        <v>275</v>
      </c>
      <c r="C99">
        <v>50</v>
      </c>
      <c r="D99">
        <v>3879</v>
      </c>
      <c r="E99">
        <v>60</v>
      </c>
      <c r="F99">
        <v>215</v>
      </c>
      <c r="G99">
        <v>3879</v>
      </c>
      <c r="H99">
        <f t="shared" si="21"/>
        <v>21.818181818181817</v>
      </c>
    </row>
    <row r="100" spans="1:8">
      <c r="A100">
        <v>99</v>
      </c>
      <c r="B100">
        <v>275</v>
      </c>
      <c r="C100">
        <v>50</v>
      </c>
      <c r="D100">
        <v>1951</v>
      </c>
      <c r="E100">
        <v>55</v>
      </c>
      <c r="F100">
        <v>220</v>
      </c>
      <c r="G100">
        <v>1951</v>
      </c>
      <c r="H100">
        <f t="shared" si="21"/>
        <v>20</v>
      </c>
    </row>
    <row r="101" spans="1:8">
      <c r="A101">
        <v>100</v>
      </c>
      <c r="B101">
        <v>275</v>
      </c>
      <c r="C101">
        <v>50</v>
      </c>
      <c r="D101">
        <v>4177</v>
      </c>
      <c r="E101">
        <v>59</v>
      </c>
      <c r="F101">
        <v>216</v>
      </c>
      <c r="G101">
        <v>4177</v>
      </c>
      <c r="H101">
        <f t="shared" si="21"/>
        <v>21.454545454545453</v>
      </c>
    </row>
    <row r="102" spans="1:8">
      <c r="A102">
        <v>101</v>
      </c>
      <c r="B102">
        <v>300</v>
      </c>
      <c r="C102">
        <v>50</v>
      </c>
      <c r="D102">
        <v>1695</v>
      </c>
      <c r="E102">
        <v>54</v>
      </c>
      <c r="F102">
        <v>246</v>
      </c>
      <c r="G102">
        <v>1695</v>
      </c>
      <c r="H102">
        <f t="shared" si="21"/>
        <v>18</v>
      </c>
    </row>
    <row r="103" spans="1:8">
      <c r="A103">
        <v>102</v>
      </c>
      <c r="B103">
        <v>300</v>
      </c>
      <c r="C103">
        <v>50</v>
      </c>
      <c r="D103">
        <v>1733</v>
      </c>
      <c r="E103">
        <v>60</v>
      </c>
      <c r="F103">
        <v>240</v>
      </c>
      <c r="G103">
        <v>1733</v>
      </c>
      <c r="H103">
        <f t="shared" si="21"/>
        <v>20</v>
      </c>
    </row>
    <row r="104" spans="1:8">
      <c r="A104">
        <v>103</v>
      </c>
      <c r="B104">
        <v>300</v>
      </c>
      <c r="C104">
        <v>50</v>
      </c>
      <c r="D104">
        <v>1750</v>
      </c>
      <c r="E104">
        <v>63</v>
      </c>
      <c r="F104">
        <v>237</v>
      </c>
      <c r="G104">
        <v>1750</v>
      </c>
      <c r="H104">
        <f t="shared" si="21"/>
        <v>21</v>
      </c>
    </row>
    <row r="105" spans="1:8">
      <c r="A105">
        <v>104</v>
      </c>
      <c r="B105">
        <v>300</v>
      </c>
      <c r="C105">
        <v>50</v>
      </c>
      <c r="D105">
        <v>2884</v>
      </c>
      <c r="E105">
        <v>54</v>
      </c>
      <c r="F105">
        <v>246</v>
      </c>
      <c r="G105">
        <v>2884</v>
      </c>
      <c r="H105">
        <f t="shared" si="21"/>
        <v>18</v>
      </c>
    </row>
    <row r="106" spans="1:8">
      <c r="A106">
        <v>105</v>
      </c>
      <c r="B106">
        <v>300</v>
      </c>
      <c r="C106">
        <v>50</v>
      </c>
      <c r="D106">
        <v>4456</v>
      </c>
      <c r="E106">
        <v>62</v>
      </c>
      <c r="F106">
        <v>238</v>
      </c>
      <c r="G106">
        <v>4456</v>
      </c>
      <c r="H106">
        <f t="shared" si="21"/>
        <v>20.666666666666668</v>
      </c>
    </row>
    <row r="107" spans="1:8">
      <c r="A107">
        <v>106</v>
      </c>
      <c r="B107">
        <v>300</v>
      </c>
      <c r="C107">
        <v>50</v>
      </c>
      <c r="D107">
        <v>1727</v>
      </c>
      <c r="E107">
        <v>57</v>
      </c>
      <c r="F107">
        <v>243</v>
      </c>
      <c r="G107">
        <v>1727</v>
      </c>
      <c r="H107">
        <f t="shared" si="21"/>
        <v>19</v>
      </c>
    </row>
    <row r="108" spans="1:8">
      <c r="A108">
        <v>107</v>
      </c>
      <c r="B108">
        <v>300</v>
      </c>
      <c r="C108">
        <v>50</v>
      </c>
      <c r="D108">
        <v>2202</v>
      </c>
      <c r="E108">
        <v>57</v>
      </c>
      <c r="F108">
        <v>243</v>
      </c>
      <c r="G108">
        <v>2202</v>
      </c>
      <c r="H108">
        <f t="shared" si="21"/>
        <v>19</v>
      </c>
    </row>
    <row r="109" spans="1:8">
      <c r="A109">
        <v>108</v>
      </c>
      <c r="B109">
        <v>300</v>
      </c>
      <c r="C109">
        <v>50</v>
      </c>
      <c r="D109">
        <v>2155</v>
      </c>
      <c r="E109">
        <v>60</v>
      </c>
      <c r="F109">
        <v>240</v>
      </c>
      <c r="G109">
        <v>2155</v>
      </c>
      <c r="H109">
        <f t="shared" si="21"/>
        <v>20</v>
      </c>
    </row>
    <row r="110" spans="1:8">
      <c r="A110">
        <v>109</v>
      </c>
      <c r="B110">
        <v>300</v>
      </c>
      <c r="C110">
        <v>50</v>
      </c>
      <c r="D110">
        <v>2129</v>
      </c>
      <c r="E110">
        <v>60</v>
      </c>
      <c r="F110">
        <v>240</v>
      </c>
      <c r="G110">
        <v>2129</v>
      </c>
      <c r="H110">
        <f t="shared" si="21"/>
        <v>20</v>
      </c>
    </row>
    <row r="111" spans="1:8">
      <c r="A111">
        <v>110</v>
      </c>
      <c r="B111">
        <v>300</v>
      </c>
      <c r="C111">
        <v>50</v>
      </c>
      <c r="D111">
        <v>1934</v>
      </c>
      <c r="E111">
        <v>59</v>
      </c>
      <c r="F111">
        <v>241</v>
      </c>
      <c r="G111">
        <v>1934</v>
      </c>
      <c r="H111">
        <f t="shared" si="21"/>
        <v>19.666666666666668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S111"/>
  <sheetViews>
    <sheetView workbookViewId="0">
      <selection activeCell="S2" sqref="S2:S12"/>
    </sheetView>
  </sheetViews>
  <sheetFormatPr defaultRowHeight="14.4"/>
  <cols>
    <col min="10" max="10" width="12.6640625" bestFit="1" customWidth="1"/>
  </cols>
  <sheetData>
    <row r="1" spans="1:1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9</v>
      </c>
      <c r="J1" t="s">
        <v>7</v>
      </c>
      <c r="K1" t="s">
        <v>4</v>
      </c>
      <c r="L1" t="s">
        <v>5</v>
      </c>
      <c r="M1" s="1" t="s">
        <v>6</v>
      </c>
      <c r="N1" s="1" t="s">
        <v>9</v>
      </c>
      <c r="O1" s="1"/>
      <c r="P1" t="s">
        <v>8</v>
      </c>
      <c r="R1" s="1" t="s">
        <v>6</v>
      </c>
      <c r="S1" s="1" t="s">
        <v>9</v>
      </c>
    </row>
    <row r="2" spans="1:19">
      <c r="A2">
        <v>1</v>
      </c>
      <c r="B2">
        <v>50</v>
      </c>
      <c r="C2">
        <v>50</v>
      </c>
      <c r="D2">
        <v>4982</v>
      </c>
      <c r="E2">
        <v>19</v>
      </c>
      <c r="F2">
        <v>31</v>
      </c>
      <c r="G2">
        <v>4982</v>
      </c>
      <c r="H2">
        <f>(E2*100)/B2</f>
        <v>38</v>
      </c>
      <c r="J2">
        <v>50</v>
      </c>
      <c r="K2">
        <f>AVERAGE(E2:E11)</f>
        <v>23.1</v>
      </c>
      <c r="L2">
        <f t="shared" ref="L2:M2" si="0">AVERAGE(F2:F11)</f>
        <v>26.9</v>
      </c>
      <c r="M2" s="1">
        <f t="shared" si="0"/>
        <v>6389.9</v>
      </c>
      <c r="N2" s="1">
        <f>AVERAGE(H2:H11)</f>
        <v>46.2</v>
      </c>
      <c r="O2" s="1"/>
      <c r="P2">
        <f>STDEV(E2:E11)</f>
        <v>2.8848262031225005</v>
      </c>
      <c r="Q2">
        <f>STDEV(F2:F11)</f>
        <v>2.8848262031225005</v>
      </c>
      <c r="R2" s="1">
        <f>STDEV(G2:G11)</f>
        <v>2833.5262855867613</v>
      </c>
      <c r="S2" s="1">
        <f>STDEV(H2:H11)</f>
        <v>5.769652406245001</v>
      </c>
    </row>
    <row r="3" spans="1:19">
      <c r="A3">
        <v>2</v>
      </c>
      <c r="B3">
        <v>50</v>
      </c>
      <c r="C3">
        <v>50</v>
      </c>
      <c r="D3">
        <v>12245</v>
      </c>
      <c r="E3">
        <v>23</v>
      </c>
      <c r="F3">
        <v>27</v>
      </c>
      <c r="G3">
        <v>12245</v>
      </c>
      <c r="H3">
        <f t="shared" ref="H3:H66" si="1">(E3*100)/B3</f>
        <v>46</v>
      </c>
      <c r="J3">
        <v>75</v>
      </c>
      <c r="K3">
        <f>AVERAGE(E12:E21)</f>
        <v>26.3</v>
      </c>
      <c r="L3">
        <f t="shared" ref="L3:M3" si="2">AVERAGE(F12:F21)</f>
        <v>48.7</v>
      </c>
      <c r="M3" s="1">
        <f t="shared" si="2"/>
        <v>6185.2</v>
      </c>
      <c r="N3" s="1">
        <f>AVERAGE(H12:H21)</f>
        <v>35.066666666666663</v>
      </c>
      <c r="O3" s="1"/>
      <c r="P3">
        <f>STDEV(E12:E21)</f>
        <v>5.0782761729635117</v>
      </c>
      <c r="Q3">
        <f>STDEV(F12:F21)</f>
        <v>5.0782761729634913</v>
      </c>
      <c r="R3" s="1">
        <f>STDEV(G12:G21)</f>
        <v>1759.0125260118728</v>
      </c>
      <c r="S3" s="1">
        <f>STDEV(H12:H21)</f>
        <v>6.7710348972847072</v>
      </c>
    </row>
    <row r="4" spans="1:19">
      <c r="A4">
        <v>3</v>
      </c>
      <c r="B4">
        <v>50</v>
      </c>
      <c r="C4">
        <v>50</v>
      </c>
      <c r="D4">
        <v>5472</v>
      </c>
      <c r="E4">
        <v>18</v>
      </c>
      <c r="F4">
        <v>32</v>
      </c>
      <c r="G4">
        <v>5472</v>
      </c>
      <c r="H4">
        <f t="shared" si="1"/>
        <v>36</v>
      </c>
      <c r="J4">
        <v>100</v>
      </c>
      <c r="K4">
        <f>AVERAGE(E22:E31)</f>
        <v>27.1</v>
      </c>
      <c r="L4">
        <f t="shared" ref="L4:N4" si="3">AVERAGE(F22:F31)</f>
        <v>72.900000000000006</v>
      </c>
      <c r="M4" s="1">
        <f t="shared" si="3"/>
        <v>6500.3</v>
      </c>
      <c r="N4" s="1">
        <f t="shared" si="3"/>
        <v>27.1</v>
      </c>
      <c r="O4" s="1"/>
      <c r="P4">
        <f>STDEV(E22:E31)</f>
        <v>4.5570458267024954</v>
      </c>
      <c r="Q4">
        <f t="shared" ref="Q4:S4" si="4">STDEV(F22:F31)</f>
        <v>4.5570458267025176</v>
      </c>
      <c r="R4" s="1">
        <f t="shared" si="4"/>
        <v>2425.9702778247079</v>
      </c>
      <c r="S4" s="1">
        <f t="shared" si="4"/>
        <v>4.5570458267024954</v>
      </c>
    </row>
    <row r="5" spans="1:19">
      <c r="A5">
        <v>4</v>
      </c>
      <c r="B5">
        <v>50</v>
      </c>
      <c r="C5">
        <v>50</v>
      </c>
      <c r="D5">
        <v>10793</v>
      </c>
      <c r="E5">
        <v>24</v>
      </c>
      <c r="F5">
        <v>26</v>
      </c>
      <c r="G5">
        <v>10793</v>
      </c>
      <c r="H5">
        <f t="shared" si="1"/>
        <v>48</v>
      </c>
      <c r="J5">
        <v>125</v>
      </c>
      <c r="K5">
        <f>AVERAGE(E32:E41)</f>
        <v>30.3</v>
      </c>
      <c r="L5">
        <f t="shared" ref="L5:N5" si="5">AVERAGE(F32:F41)</f>
        <v>94.7</v>
      </c>
      <c r="M5" s="1">
        <f t="shared" si="5"/>
        <v>6129.5</v>
      </c>
      <c r="N5" s="1">
        <f t="shared" si="5"/>
        <v>24.240000000000002</v>
      </c>
      <c r="O5" s="1"/>
      <c r="P5">
        <f>STDEV(E32:E41)</f>
        <v>4.1646661864361327</v>
      </c>
      <c r="Q5">
        <f>STDEV(F32:F41)</f>
        <v>4.1646661864362065</v>
      </c>
      <c r="R5" s="1">
        <f>STDEV(G32:G41)</f>
        <v>2260.0054203474824</v>
      </c>
      <c r="S5" s="1">
        <f>STDEV(H32:H41)</f>
        <v>3.3317329491489103</v>
      </c>
    </row>
    <row r="6" spans="1:19">
      <c r="A6">
        <v>5</v>
      </c>
      <c r="B6">
        <v>50</v>
      </c>
      <c r="C6">
        <v>50</v>
      </c>
      <c r="D6">
        <v>4348</v>
      </c>
      <c r="E6">
        <v>22</v>
      </c>
      <c r="F6">
        <v>28</v>
      </c>
      <c r="G6">
        <v>4348</v>
      </c>
      <c r="H6">
        <f t="shared" si="1"/>
        <v>44</v>
      </c>
      <c r="J6">
        <v>150</v>
      </c>
      <c r="K6">
        <f>AVERAGE(E42:E51)</f>
        <v>34.1</v>
      </c>
      <c r="L6">
        <f t="shared" ref="L6:N6" si="6">AVERAGE(F42:F51)</f>
        <v>115.9</v>
      </c>
      <c r="M6" s="1">
        <f t="shared" si="6"/>
        <v>6748.6</v>
      </c>
      <c r="N6" s="1">
        <f t="shared" si="6"/>
        <v>22.733333333333331</v>
      </c>
      <c r="O6" s="1"/>
      <c r="P6">
        <f>STDEV(E42:E51)</f>
        <v>3.0349812373573366</v>
      </c>
      <c r="Q6">
        <f t="shared" ref="Q6:S6" si="7">STDEV(F42:F51)</f>
        <v>3.0349812373572367</v>
      </c>
      <c r="R6" s="1">
        <f t="shared" si="7"/>
        <v>3394.1144876912376</v>
      </c>
      <c r="S6" s="1">
        <f t="shared" si="7"/>
        <v>2.0233208249049079</v>
      </c>
    </row>
    <row r="7" spans="1:19">
      <c r="A7">
        <v>6</v>
      </c>
      <c r="B7">
        <v>50</v>
      </c>
      <c r="C7">
        <v>50</v>
      </c>
      <c r="D7">
        <v>6342</v>
      </c>
      <c r="E7">
        <v>25</v>
      </c>
      <c r="F7">
        <v>25</v>
      </c>
      <c r="G7">
        <v>6342</v>
      </c>
      <c r="H7">
        <f t="shared" si="1"/>
        <v>50</v>
      </c>
      <c r="J7">
        <v>175</v>
      </c>
      <c r="K7">
        <f>AVERAGE(E52:E61)</f>
        <v>37.200000000000003</v>
      </c>
      <c r="L7">
        <f t="shared" ref="L7:N7" si="8">AVERAGE(F52:F61)</f>
        <v>137.80000000000001</v>
      </c>
      <c r="M7" s="1">
        <f t="shared" si="8"/>
        <v>6834</v>
      </c>
      <c r="N7" s="1">
        <f t="shared" si="8"/>
        <v>21.257142857142856</v>
      </c>
      <c r="O7" s="1"/>
      <c r="P7">
        <f>STDEV(E52:E61)</f>
        <v>3.5213633723318076</v>
      </c>
      <c r="Q7">
        <f t="shared" ref="Q7:S7" si="9">STDEV(F52:F61)</f>
        <v>3.5213633723318938</v>
      </c>
      <c r="R7" s="1">
        <f t="shared" si="9"/>
        <v>2670.3126325498961</v>
      </c>
      <c r="S7" s="1">
        <f t="shared" si="9"/>
        <v>2.0122076413324854</v>
      </c>
    </row>
    <row r="8" spans="1:19">
      <c r="A8">
        <v>7</v>
      </c>
      <c r="B8">
        <v>50</v>
      </c>
      <c r="C8">
        <v>50</v>
      </c>
      <c r="D8">
        <v>6141</v>
      </c>
      <c r="E8">
        <v>26</v>
      </c>
      <c r="F8">
        <v>24</v>
      </c>
      <c r="G8">
        <v>6141</v>
      </c>
      <c r="H8">
        <f t="shared" si="1"/>
        <v>52</v>
      </c>
      <c r="J8">
        <v>200</v>
      </c>
      <c r="K8">
        <f>AVERAGE(E62:E71)</f>
        <v>37.9</v>
      </c>
      <c r="L8">
        <f t="shared" ref="L8:N8" si="10">AVERAGE(F62:F71)</f>
        <v>162.1</v>
      </c>
      <c r="M8" s="1">
        <f t="shared" si="10"/>
        <v>8452</v>
      </c>
      <c r="N8" s="1">
        <f t="shared" si="10"/>
        <v>18.95</v>
      </c>
      <c r="O8" s="1"/>
      <c r="P8">
        <f>STDEV(E62:E71)</f>
        <v>4.9766119666562938</v>
      </c>
      <c r="Q8">
        <f t="shared" ref="Q8:S8" si="11">STDEV(F62:F71)</f>
        <v>4.9766119666565576</v>
      </c>
      <c r="R8" s="1">
        <f t="shared" si="11"/>
        <v>3496.0759907835718</v>
      </c>
      <c r="S8" s="1">
        <f t="shared" si="11"/>
        <v>2.4883059833281469</v>
      </c>
    </row>
    <row r="9" spans="1:19">
      <c r="A9">
        <v>8</v>
      </c>
      <c r="B9">
        <v>50</v>
      </c>
      <c r="C9">
        <v>50</v>
      </c>
      <c r="D9">
        <v>4987</v>
      </c>
      <c r="E9">
        <v>26</v>
      </c>
      <c r="F9">
        <v>24</v>
      </c>
      <c r="G9">
        <v>4987</v>
      </c>
      <c r="H9">
        <f t="shared" si="1"/>
        <v>52</v>
      </c>
      <c r="J9">
        <v>225</v>
      </c>
      <c r="K9">
        <f>AVERAGE(E72:E81)</f>
        <v>39.700000000000003</v>
      </c>
      <c r="L9">
        <f t="shared" ref="L9:N9" si="12">AVERAGE(F72:F81)</f>
        <v>185.3</v>
      </c>
      <c r="M9" s="1">
        <f t="shared" si="12"/>
        <v>6169.6</v>
      </c>
      <c r="N9" s="1">
        <f t="shared" si="12"/>
        <v>17.644444444444442</v>
      </c>
      <c r="O9" s="1"/>
      <c r="P9">
        <f>STDEV(E72:E81)</f>
        <v>4.4484703987875349</v>
      </c>
      <c r="Q9">
        <f t="shared" ref="Q9:S9" si="13">STDEV(F72:F81)</f>
        <v>4.4484703987872392</v>
      </c>
      <c r="R9" s="1">
        <f t="shared" si="13"/>
        <v>2470.6839898655139</v>
      </c>
      <c r="S9" s="1">
        <f t="shared" si="13"/>
        <v>1.9770979550166874</v>
      </c>
    </row>
    <row r="10" spans="1:19">
      <c r="A10">
        <v>9</v>
      </c>
      <c r="B10">
        <v>50</v>
      </c>
      <c r="C10">
        <v>50</v>
      </c>
      <c r="D10">
        <v>4920</v>
      </c>
      <c r="E10">
        <v>22</v>
      </c>
      <c r="F10">
        <v>28</v>
      </c>
      <c r="G10">
        <v>4920</v>
      </c>
      <c r="H10">
        <f t="shared" si="1"/>
        <v>44</v>
      </c>
      <c r="J10">
        <v>250</v>
      </c>
      <c r="K10">
        <f>AVERAGE(E82:E91)</f>
        <v>41.5</v>
      </c>
      <c r="L10">
        <f t="shared" ref="L10:N10" si="14">AVERAGE(F82:F91)</f>
        <v>208.5</v>
      </c>
      <c r="M10" s="1">
        <f t="shared" si="14"/>
        <v>4729.5</v>
      </c>
      <c r="N10" s="1">
        <f t="shared" si="14"/>
        <v>16.600000000000001</v>
      </c>
      <c r="O10" s="1"/>
      <c r="P10">
        <f>STDEV(E82:E91)</f>
        <v>2.9533408577782247</v>
      </c>
      <c r="Q10">
        <f t="shared" ref="Q10:S10" si="15">STDEV(F82:F91)</f>
        <v>2.9533408577782247</v>
      </c>
      <c r="R10" s="1">
        <f t="shared" si="15"/>
        <v>958.21990633094697</v>
      </c>
      <c r="S10" s="1">
        <f t="shared" si="15"/>
        <v>1.1813363431113302</v>
      </c>
    </row>
    <row r="11" spans="1:19">
      <c r="A11">
        <v>10</v>
      </c>
      <c r="B11">
        <v>50</v>
      </c>
      <c r="C11">
        <v>50</v>
      </c>
      <c r="D11">
        <v>3669</v>
      </c>
      <c r="E11">
        <v>26</v>
      </c>
      <c r="F11">
        <v>24</v>
      </c>
      <c r="G11">
        <v>3669</v>
      </c>
      <c r="H11">
        <f t="shared" si="1"/>
        <v>52</v>
      </c>
      <c r="J11">
        <v>275</v>
      </c>
      <c r="K11">
        <f>AVERAGE(E92:E101)</f>
        <v>39.799999999999997</v>
      </c>
      <c r="L11">
        <f t="shared" ref="L11:N11" si="16">AVERAGE(F92:F101)</f>
        <v>235.2</v>
      </c>
      <c r="M11" s="1">
        <f t="shared" si="16"/>
        <v>8660.6</v>
      </c>
      <c r="N11" s="1">
        <f t="shared" si="16"/>
        <v>14.472727272727274</v>
      </c>
      <c r="O11" s="1"/>
      <c r="P11">
        <f>STDEV(E92:E101)</f>
        <v>4.1041983924323739</v>
      </c>
      <c r="Q11">
        <f t="shared" ref="Q11:S11" si="17">STDEV(F92:F101)</f>
        <v>4.1041983924320542</v>
      </c>
      <c r="R11" s="1">
        <f t="shared" si="17"/>
        <v>3363.2526320017446</v>
      </c>
      <c r="S11" s="1">
        <f t="shared" si="17"/>
        <v>1.4924357790662914</v>
      </c>
    </row>
    <row r="12" spans="1:19">
      <c r="A12">
        <v>11</v>
      </c>
      <c r="B12">
        <v>75</v>
      </c>
      <c r="C12">
        <v>50</v>
      </c>
      <c r="D12">
        <v>6957</v>
      </c>
      <c r="E12">
        <v>23</v>
      </c>
      <c r="F12">
        <v>52</v>
      </c>
      <c r="G12">
        <v>6957</v>
      </c>
      <c r="H12">
        <f t="shared" si="1"/>
        <v>30.666666666666668</v>
      </c>
      <c r="J12">
        <v>300</v>
      </c>
      <c r="K12">
        <f>AVERAGE(E102:E111)</f>
        <v>39.9</v>
      </c>
      <c r="L12">
        <f t="shared" ref="L12:N12" si="18">AVERAGE(F102:F111)</f>
        <v>260.10000000000002</v>
      </c>
      <c r="M12" s="1">
        <f t="shared" si="18"/>
        <v>7163.8</v>
      </c>
      <c r="N12" s="1">
        <f t="shared" si="18"/>
        <v>13.3</v>
      </c>
      <c r="O12" s="1"/>
      <c r="P12">
        <f>STDEV(E102:E111)</f>
        <v>4.2018514437751744</v>
      </c>
      <c r="Q12">
        <f t="shared" ref="Q12:S12" si="19">STDEV(F102:F111)</f>
        <v>4.201851443775487</v>
      </c>
      <c r="R12" s="1">
        <f t="shared" si="19"/>
        <v>3321.2034231250846</v>
      </c>
      <c r="S12" s="1">
        <f t="shared" si="19"/>
        <v>1.40061714792506</v>
      </c>
    </row>
    <row r="13" spans="1:19">
      <c r="A13">
        <v>12</v>
      </c>
      <c r="B13">
        <v>75</v>
      </c>
      <c r="C13">
        <v>50</v>
      </c>
      <c r="D13">
        <v>4578</v>
      </c>
      <c r="E13">
        <v>34</v>
      </c>
      <c r="F13">
        <v>41</v>
      </c>
      <c r="G13">
        <v>4578</v>
      </c>
      <c r="H13">
        <f t="shared" si="1"/>
        <v>45.333333333333336</v>
      </c>
    </row>
    <row r="14" spans="1:19">
      <c r="A14">
        <v>13</v>
      </c>
      <c r="B14">
        <v>75</v>
      </c>
      <c r="C14">
        <v>50</v>
      </c>
      <c r="D14">
        <v>5118</v>
      </c>
      <c r="E14">
        <v>33</v>
      </c>
      <c r="F14">
        <v>42</v>
      </c>
      <c r="G14">
        <v>5118</v>
      </c>
      <c r="H14">
        <f t="shared" si="1"/>
        <v>44</v>
      </c>
    </row>
    <row r="15" spans="1:19">
      <c r="A15">
        <v>14</v>
      </c>
      <c r="B15">
        <v>75</v>
      </c>
      <c r="C15">
        <v>50</v>
      </c>
      <c r="D15">
        <v>5593</v>
      </c>
      <c r="E15">
        <v>26</v>
      </c>
      <c r="F15">
        <v>49</v>
      </c>
      <c r="G15">
        <v>5593</v>
      </c>
      <c r="H15">
        <f t="shared" si="1"/>
        <v>34.666666666666664</v>
      </c>
    </row>
    <row r="16" spans="1:19">
      <c r="A16">
        <v>15</v>
      </c>
      <c r="B16">
        <v>75</v>
      </c>
      <c r="C16">
        <v>50</v>
      </c>
      <c r="D16">
        <v>5371</v>
      </c>
      <c r="E16">
        <v>26</v>
      </c>
      <c r="F16">
        <v>49</v>
      </c>
      <c r="G16">
        <v>5371</v>
      </c>
      <c r="H16">
        <f t="shared" si="1"/>
        <v>34.666666666666664</v>
      </c>
    </row>
    <row r="17" spans="1:8">
      <c r="A17">
        <v>16</v>
      </c>
      <c r="B17">
        <v>75</v>
      </c>
      <c r="C17">
        <v>50</v>
      </c>
      <c r="D17">
        <v>8718</v>
      </c>
      <c r="E17">
        <v>25</v>
      </c>
      <c r="F17">
        <v>50</v>
      </c>
      <c r="G17">
        <v>8718</v>
      </c>
      <c r="H17">
        <f t="shared" si="1"/>
        <v>33.333333333333336</v>
      </c>
    </row>
    <row r="18" spans="1:8">
      <c r="A18">
        <v>17</v>
      </c>
      <c r="B18">
        <v>75</v>
      </c>
      <c r="C18">
        <v>50</v>
      </c>
      <c r="D18">
        <v>8652</v>
      </c>
      <c r="E18">
        <v>26</v>
      </c>
      <c r="F18">
        <v>49</v>
      </c>
      <c r="G18">
        <v>8652</v>
      </c>
      <c r="H18">
        <f t="shared" si="1"/>
        <v>34.666666666666664</v>
      </c>
    </row>
    <row r="19" spans="1:8">
      <c r="A19">
        <v>18</v>
      </c>
      <c r="B19">
        <v>75</v>
      </c>
      <c r="C19">
        <v>50</v>
      </c>
      <c r="D19">
        <v>7942</v>
      </c>
      <c r="E19">
        <v>31</v>
      </c>
      <c r="F19">
        <v>44</v>
      </c>
      <c r="G19">
        <v>7942</v>
      </c>
      <c r="H19">
        <f t="shared" si="1"/>
        <v>41.333333333333336</v>
      </c>
    </row>
    <row r="20" spans="1:8">
      <c r="A20">
        <v>19</v>
      </c>
      <c r="B20">
        <v>75</v>
      </c>
      <c r="C20">
        <v>50</v>
      </c>
      <c r="D20">
        <v>5164</v>
      </c>
      <c r="E20">
        <v>19</v>
      </c>
      <c r="F20">
        <v>56</v>
      </c>
      <c r="G20">
        <v>5164</v>
      </c>
      <c r="H20">
        <f t="shared" si="1"/>
        <v>25.333333333333332</v>
      </c>
    </row>
    <row r="21" spans="1:8">
      <c r="A21">
        <v>20</v>
      </c>
      <c r="B21">
        <v>75</v>
      </c>
      <c r="C21">
        <v>50</v>
      </c>
      <c r="D21">
        <v>3759</v>
      </c>
      <c r="E21">
        <v>20</v>
      </c>
      <c r="F21">
        <v>55</v>
      </c>
      <c r="G21">
        <v>3759</v>
      </c>
      <c r="H21">
        <f t="shared" si="1"/>
        <v>26.666666666666668</v>
      </c>
    </row>
    <row r="22" spans="1:8">
      <c r="A22">
        <v>21</v>
      </c>
      <c r="B22">
        <v>100</v>
      </c>
      <c r="C22">
        <v>50</v>
      </c>
      <c r="D22">
        <v>3755</v>
      </c>
      <c r="E22">
        <v>31</v>
      </c>
      <c r="F22">
        <v>69</v>
      </c>
      <c r="G22">
        <v>3755</v>
      </c>
      <c r="H22">
        <f t="shared" si="1"/>
        <v>31</v>
      </c>
    </row>
    <row r="23" spans="1:8">
      <c r="A23">
        <v>22</v>
      </c>
      <c r="B23">
        <v>100</v>
      </c>
      <c r="C23">
        <v>50</v>
      </c>
      <c r="D23">
        <v>10650</v>
      </c>
      <c r="E23">
        <v>30</v>
      </c>
      <c r="F23">
        <v>70</v>
      </c>
      <c r="G23">
        <v>10650</v>
      </c>
      <c r="H23">
        <f t="shared" si="1"/>
        <v>30</v>
      </c>
    </row>
    <row r="24" spans="1:8">
      <c r="A24">
        <v>23</v>
      </c>
      <c r="B24">
        <v>100</v>
      </c>
      <c r="C24">
        <v>50</v>
      </c>
      <c r="D24">
        <v>7129</v>
      </c>
      <c r="E24">
        <v>29</v>
      </c>
      <c r="F24">
        <v>71</v>
      </c>
      <c r="G24">
        <v>7129</v>
      </c>
      <c r="H24">
        <f t="shared" si="1"/>
        <v>29</v>
      </c>
    </row>
    <row r="25" spans="1:8">
      <c r="A25">
        <v>24</v>
      </c>
      <c r="B25">
        <v>100</v>
      </c>
      <c r="C25">
        <v>50</v>
      </c>
      <c r="D25">
        <v>7092</v>
      </c>
      <c r="E25">
        <v>28</v>
      </c>
      <c r="F25">
        <v>72</v>
      </c>
      <c r="G25">
        <v>7092</v>
      </c>
      <c r="H25">
        <f t="shared" si="1"/>
        <v>28</v>
      </c>
    </row>
    <row r="26" spans="1:8">
      <c r="A26">
        <v>25</v>
      </c>
      <c r="B26">
        <v>100</v>
      </c>
      <c r="C26">
        <v>50</v>
      </c>
      <c r="D26">
        <v>8205</v>
      </c>
      <c r="E26">
        <v>22</v>
      </c>
      <c r="F26">
        <v>78</v>
      </c>
      <c r="G26">
        <v>8205</v>
      </c>
      <c r="H26">
        <f t="shared" si="1"/>
        <v>22</v>
      </c>
    </row>
    <row r="27" spans="1:8">
      <c r="A27">
        <v>26</v>
      </c>
      <c r="B27">
        <v>100</v>
      </c>
      <c r="C27">
        <v>50</v>
      </c>
      <c r="D27">
        <v>4561</v>
      </c>
      <c r="E27">
        <v>28</v>
      </c>
      <c r="F27">
        <v>72</v>
      </c>
      <c r="G27">
        <v>4561</v>
      </c>
      <c r="H27">
        <f t="shared" si="1"/>
        <v>28</v>
      </c>
    </row>
    <row r="28" spans="1:8">
      <c r="A28">
        <v>27</v>
      </c>
      <c r="B28">
        <v>100</v>
      </c>
      <c r="C28">
        <v>50</v>
      </c>
      <c r="D28">
        <v>4900</v>
      </c>
      <c r="E28">
        <v>18</v>
      </c>
      <c r="F28">
        <v>82</v>
      </c>
      <c r="G28">
        <v>4900</v>
      </c>
      <c r="H28">
        <f t="shared" si="1"/>
        <v>18</v>
      </c>
    </row>
    <row r="29" spans="1:8">
      <c r="A29">
        <v>28</v>
      </c>
      <c r="B29">
        <v>100</v>
      </c>
      <c r="C29">
        <v>50</v>
      </c>
      <c r="D29">
        <v>2819</v>
      </c>
      <c r="E29">
        <v>32</v>
      </c>
      <c r="F29">
        <v>68</v>
      </c>
      <c r="G29">
        <v>2819</v>
      </c>
      <c r="H29">
        <f t="shared" si="1"/>
        <v>32</v>
      </c>
    </row>
    <row r="30" spans="1:8">
      <c r="A30">
        <v>29</v>
      </c>
      <c r="B30">
        <v>100</v>
      </c>
      <c r="C30">
        <v>50</v>
      </c>
      <c r="D30">
        <v>7443</v>
      </c>
      <c r="E30">
        <v>23</v>
      </c>
      <c r="F30">
        <v>77</v>
      </c>
      <c r="G30">
        <v>7443</v>
      </c>
      <c r="H30">
        <f t="shared" si="1"/>
        <v>23</v>
      </c>
    </row>
    <row r="31" spans="1:8">
      <c r="A31">
        <v>30</v>
      </c>
      <c r="B31">
        <v>100</v>
      </c>
      <c r="C31">
        <v>50</v>
      </c>
      <c r="D31">
        <v>8449</v>
      </c>
      <c r="E31">
        <v>30</v>
      </c>
      <c r="F31">
        <v>70</v>
      </c>
      <c r="G31">
        <v>8449</v>
      </c>
      <c r="H31">
        <f t="shared" si="1"/>
        <v>30</v>
      </c>
    </row>
    <row r="32" spans="1:8">
      <c r="A32">
        <v>31</v>
      </c>
      <c r="B32">
        <v>125</v>
      </c>
      <c r="C32">
        <v>50</v>
      </c>
      <c r="D32">
        <v>7424</v>
      </c>
      <c r="E32">
        <v>33</v>
      </c>
      <c r="F32">
        <v>92</v>
      </c>
      <c r="G32">
        <v>7424</v>
      </c>
      <c r="H32">
        <f t="shared" si="1"/>
        <v>26.4</v>
      </c>
    </row>
    <row r="33" spans="1:8">
      <c r="A33">
        <v>32</v>
      </c>
      <c r="B33">
        <v>125</v>
      </c>
      <c r="C33">
        <v>50</v>
      </c>
      <c r="D33">
        <v>4806</v>
      </c>
      <c r="E33">
        <v>28</v>
      </c>
      <c r="F33">
        <v>97</v>
      </c>
      <c r="G33">
        <v>4806</v>
      </c>
      <c r="H33">
        <f t="shared" si="1"/>
        <v>22.4</v>
      </c>
    </row>
    <row r="34" spans="1:8">
      <c r="A34">
        <v>33</v>
      </c>
      <c r="B34">
        <v>125</v>
      </c>
      <c r="C34">
        <v>50</v>
      </c>
      <c r="D34">
        <v>9180</v>
      </c>
      <c r="E34">
        <v>31</v>
      </c>
      <c r="F34">
        <v>94</v>
      </c>
      <c r="G34">
        <v>9180</v>
      </c>
      <c r="H34">
        <f t="shared" si="1"/>
        <v>24.8</v>
      </c>
    </row>
    <row r="35" spans="1:8">
      <c r="A35">
        <v>34</v>
      </c>
      <c r="B35">
        <v>125</v>
      </c>
      <c r="C35">
        <v>50</v>
      </c>
      <c r="D35">
        <v>6531</v>
      </c>
      <c r="E35">
        <v>32</v>
      </c>
      <c r="F35">
        <v>93</v>
      </c>
      <c r="G35">
        <v>6531</v>
      </c>
      <c r="H35">
        <f t="shared" si="1"/>
        <v>25.6</v>
      </c>
    </row>
    <row r="36" spans="1:8">
      <c r="A36">
        <v>35</v>
      </c>
      <c r="B36">
        <v>125</v>
      </c>
      <c r="C36">
        <v>50</v>
      </c>
      <c r="D36">
        <v>9403</v>
      </c>
      <c r="E36">
        <v>28</v>
      </c>
      <c r="F36">
        <v>97</v>
      </c>
      <c r="G36">
        <v>9403</v>
      </c>
      <c r="H36">
        <f t="shared" si="1"/>
        <v>22.4</v>
      </c>
    </row>
    <row r="37" spans="1:8">
      <c r="A37">
        <v>36</v>
      </c>
      <c r="B37">
        <v>125</v>
      </c>
      <c r="C37">
        <v>50</v>
      </c>
      <c r="D37">
        <v>4777</v>
      </c>
      <c r="E37">
        <v>23</v>
      </c>
      <c r="F37">
        <v>102</v>
      </c>
      <c r="G37">
        <v>4777</v>
      </c>
      <c r="H37">
        <f t="shared" si="1"/>
        <v>18.399999999999999</v>
      </c>
    </row>
    <row r="38" spans="1:8">
      <c r="A38">
        <v>37</v>
      </c>
      <c r="B38">
        <v>125</v>
      </c>
      <c r="C38">
        <v>50</v>
      </c>
      <c r="D38">
        <v>3253</v>
      </c>
      <c r="E38">
        <v>34</v>
      </c>
      <c r="F38">
        <v>91</v>
      </c>
      <c r="G38">
        <v>3253</v>
      </c>
      <c r="H38">
        <f t="shared" si="1"/>
        <v>27.2</v>
      </c>
    </row>
    <row r="39" spans="1:8">
      <c r="A39">
        <v>38</v>
      </c>
      <c r="B39">
        <v>125</v>
      </c>
      <c r="C39">
        <v>50</v>
      </c>
      <c r="D39">
        <v>7509</v>
      </c>
      <c r="E39">
        <v>33</v>
      </c>
      <c r="F39">
        <v>92</v>
      </c>
      <c r="G39">
        <v>7509</v>
      </c>
      <c r="H39">
        <f t="shared" si="1"/>
        <v>26.4</v>
      </c>
    </row>
    <row r="40" spans="1:8">
      <c r="A40">
        <v>39</v>
      </c>
      <c r="B40">
        <v>125</v>
      </c>
      <c r="C40">
        <v>50</v>
      </c>
      <c r="D40">
        <v>5421</v>
      </c>
      <c r="E40">
        <v>36</v>
      </c>
      <c r="F40">
        <v>89</v>
      </c>
      <c r="G40">
        <v>5421</v>
      </c>
      <c r="H40">
        <f t="shared" si="1"/>
        <v>28.8</v>
      </c>
    </row>
    <row r="41" spans="1:8">
      <c r="A41">
        <v>40</v>
      </c>
      <c r="B41">
        <v>125</v>
      </c>
      <c r="C41">
        <v>50</v>
      </c>
      <c r="D41">
        <v>2991</v>
      </c>
      <c r="E41">
        <v>25</v>
      </c>
      <c r="F41">
        <v>100</v>
      </c>
      <c r="G41">
        <v>2991</v>
      </c>
      <c r="H41">
        <f t="shared" si="1"/>
        <v>20</v>
      </c>
    </row>
    <row r="42" spans="1:8">
      <c r="A42">
        <v>41</v>
      </c>
      <c r="B42">
        <v>150</v>
      </c>
      <c r="C42">
        <v>50</v>
      </c>
      <c r="D42">
        <v>5169</v>
      </c>
      <c r="E42">
        <v>38</v>
      </c>
      <c r="F42">
        <v>112</v>
      </c>
      <c r="G42">
        <v>5169</v>
      </c>
      <c r="H42">
        <f t="shared" si="1"/>
        <v>25.333333333333332</v>
      </c>
    </row>
    <row r="43" spans="1:8">
      <c r="A43">
        <v>42</v>
      </c>
      <c r="B43">
        <v>150</v>
      </c>
      <c r="C43">
        <v>50</v>
      </c>
      <c r="D43">
        <v>6735</v>
      </c>
      <c r="E43">
        <v>30</v>
      </c>
      <c r="F43">
        <v>120</v>
      </c>
      <c r="G43">
        <v>6735</v>
      </c>
      <c r="H43">
        <f t="shared" si="1"/>
        <v>20</v>
      </c>
    </row>
    <row r="44" spans="1:8">
      <c r="A44">
        <v>43</v>
      </c>
      <c r="B44">
        <v>150</v>
      </c>
      <c r="C44">
        <v>50</v>
      </c>
      <c r="D44">
        <v>6030</v>
      </c>
      <c r="E44">
        <v>35</v>
      </c>
      <c r="F44">
        <v>115</v>
      </c>
      <c r="G44">
        <v>6030</v>
      </c>
      <c r="H44">
        <f t="shared" si="1"/>
        <v>23.333333333333332</v>
      </c>
    </row>
    <row r="45" spans="1:8">
      <c r="A45">
        <v>44</v>
      </c>
      <c r="B45">
        <v>150</v>
      </c>
      <c r="C45">
        <v>50</v>
      </c>
      <c r="D45">
        <v>3199</v>
      </c>
      <c r="E45">
        <v>35</v>
      </c>
      <c r="F45">
        <v>115</v>
      </c>
      <c r="G45">
        <v>3199</v>
      </c>
      <c r="H45">
        <f t="shared" si="1"/>
        <v>23.333333333333332</v>
      </c>
    </row>
    <row r="46" spans="1:8">
      <c r="A46">
        <v>45</v>
      </c>
      <c r="B46">
        <v>150</v>
      </c>
      <c r="C46">
        <v>50</v>
      </c>
      <c r="D46">
        <v>8054</v>
      </c>
      <c r="E46">
        <v>29</v>
      </c>
      <c r="F46">
        <v>121</v>
      </c>
      <c r="G46">
        <v>8054</v>
      </c>
      <c r="H46">
        <f t="shared" si="1"/>
        <v>19.333333333333332</v>
      </c>
    </row>
    <row r="47" spans="1:8">
      <c r="A47">
        <v>46</v>
      </c>
      <c r="B47">
        <v>150</v>
      </c>
      <c r="C47">
        <v>50</v>
      </c>
      <c r="D47">
        <v>15356</v>
      </c>
      <c r="E47">
        <v>34</v>
      </c>
      <c r="F47">
        <v>116</v>
      </c>
      <c r="G47">
        <v>15356</v>
      </c>
      <c r="H47">
        <f t="shared" si="1"/>
        <v>22.666666666666668</v>
      </c>
    </row>
    <row r="48" spans="1:8">
      <c r="A48">
        <v>47</v>
      </c>
      <c r="B48">
        <v>150</v>
      </c>
      <c r="C48">
        <v>50</v>
      </c>
      <c r="D48">
        <v>5159</v>
      </c>
      <c r="E48">
        <v>32</v>
      </c>
      <c r="F48">
        <v>118</v>
      </c>
      <c r="G48">
        <v>5159</v>
      </c>
      <c r="H48">
        <f t="shared" si="1"/>
        <v>21.333333333333332</v>
      </c>
    </row>
    <row r="49" spans="1:8">
      <c r="A49">
        <v>48</v>
      </c>
      <c r="B49">
        <v>150</v>
      </c>
      <c r="C49">
        <v>50</v>
      </c>
      <c r="D49">
        <v>4287</v>
      </c>
      <c r="E49">
        <v>34</v>
      </c>
      <c r="F49">
        <v>116</v>
      </c>
      <c r="G49">
        <v>4287</v>
      </c>
      <c r="H49">
        <f t="shared" si="1"/>
        <v>22.666666666666668</v>
      </c>
    </row>
    <row r="50" spans="1:8">
      <c r="A50">
        <v>49</v>
      </c>
      <c r="B50">
        <v>150</v>
      </c>
      <c r="C50">
        <v>50</v>
      </c>
      <c r="D50">
        <v>8107</v>
      </c>
      <c r="E50">
        <v>36</v>
      </c>
      <c r="F50">
        <v>114</v>
      </c>
      <c r="G50">
        <v>8107</v>
      </c>
      <c r="H50">
        <f t="shared" si="1"/>
        <v>24</v>
      </c>
    </row>
    <row r="51" spans="1:8">
      <c r="A51">
        <v>50</v>
      </c>
      <c r="B51">
        <v>150</v>
      </c>
      <c r="C51">
        <v>50</v>
      </c>
      <c r="D51">
        <v>5390</v>
      </c>
      <c r="E51">
        <v>38</v>
      </c>
      <c r="F51">
        <v>112</v>
      </c>
      <c r="G51">
        <v>5390</v>
      </c>
      <c r="H51">
        <f t="shared" si="1"/>
        <v>25.333333333333332</v>
      </c>
    </row>
    <row r="52" spans="1:8">
      <c r="A52">
        <v>51</v>
      </c>
      <c r="B52">
        <v>175</v>
      </c>
      <c r="C52">
        <v>50</v>
      </c>
      <c r="D52">
        <v>5340</v>
      </c>
      <c r="E52">
        <v>42</v>
      </c>
      <c r="F52">
        <v>133</v>
      </c>
      <c r="G52">
        <v>5340</v>
      </c>
      <c r="H52">
        <f t="shared" si="1"/>
        <v>24</v>
      </c>
    </row>
    <row r="53" spans="1:8">
      <c r="A53">
        <v>52</v>
      </c>
      <c r="B53">
        <v>175</v>
      </c>
      <c r="C53">
        <v>50</v>
      </c>
      <c r="D53">
        <v>5134</v>
      </c>
      <c r="E53">
        <v>41</v>
      </c>
      <c r="F53">
        <v>134</v>
      </c>
      <c r="G53">
        <v>5134</v>
      </c>
      <c r="H53">
        <f t="shared" si="1"/>
        <v>23.428571428571427</v>
      </c>
    </row>
    <row r="54" spans="1:8">
      <c r="A54">
        <v>53</v>
      </c>
      <c r="B54">
        <v>175</v>
      </c>
      <c r="C54">
        <v>50</v>
      </c>
      <c r="D54">
        <v>3592</v>
      </c>
      <c r="E54">
        <v>36</v>
      </c>
      <c r="F54">
        <v>139</v>
      </c>
      <c r="G54">
        <v>3592</v>
      </c>
      <c r="H54">
        <f t="shared" si="1"/>
        <v>20.571428571428573</v>
      </c>
    </row>
    <row r="55" spans="1:8">
      <c r="A55">
        <v>54</v>
      </c>
      <c r="B55">
        <v>175</v>
      </c>
      <c r="C55">
        <v>50</v>
      </c>
      <c r="D55">
        <v>10980</v>
      </c>
      <c r="E55">
        <v>35</v>
      </c>
      <c r="F55">
        <v>140</v>
      </c>
      <c r="G55">
        <v>10980</v>
      </c>
      <c r="H55">
        <f t="shared" si="1"/>
        <v>20</v>
      </c>
    </row>
    <row r="56" spans="1:8">
      <c r="A56">
        <v>55</v>
      </c>
      <c r="B56">
        <v>175</v>
      </c>
      <c r="C56">
        <v>50</v>
      </c>
      <c r="D56">
        <v>7368</v>
      </c>
      <c r="E56">
        <v>36</v>
      </c>
      <c r="F56">
        <v>139</v>
      </c>
      <c r="G56">
        <v>7368</v>
      </c>
      <c r="H56">
        <f t="shared" si="1"/>
        <v>20.571428571428573</v>
      </c>
    </row>
    <row r="57" spans="1:8">
      <c r="A57">
        <v>56</v>
      </c>
      <c r="B57">
        <v>175</v>
      </c>
      <c r="C57">
        <v>50</v>
      </c>
      <c r="D57">
        <v>6452</v>
      </c>
      <c r="E57">
        <v>35</v>
      </c>
      <c r="F57">
        <v>140</v>
      </c>
      <c r="G57">
        <v>6452</v>
      </c>
      <c r="H57">
        <f t="shared" si="1"/>
        <v>20</v>
      </c>
    </row>
    <row r="58" spans="1:8">
      <c r="A58">
        <v>57</v>
      </c>
      <c r="B58">
        <v>175</v>
      </c>
      <c r="C58">
        <v>50</v>
      </c>
      <c r="D58">
        <v>9969</v>
      </c>
      <c r="E58">
        <v>43</v>
      </c>
      <c r="F58">
        <v>132</v>
      </c>
      <c r="G58">
        <v>9969</v>
      </c>
      <c r="H58">
        <f t="shared" si="1"/>
        <v>24.571428571428573</v>
      </c>
    </row>
    <row r="59" spans="1:8">
      <c r="A59">
        <v>58</v>
      </c>
      <c r="B59">
        <v>175</v>
      </c>
      <c r="C59">
        <v>50</v>
      </c>
      <c r="D59">
        <v>8236</v>
      </c>
      <c r="E59">
        <v>33</v>
      </c>
      <c r="F59">
        <v>142</v>
      </c>
      <c r="G59">
        <v>8236</v>
      </c>
      <c r="H59">
        <f t="shared" si="1"/>
        <v>18.857142857142858</v>
      </c>
    </row>
    <row r="60" spans="1:8">
      <c r="A60">
        <v>59</v>
      </c>
      <c r="B60">
        <v>175</v>
      </c>
      <c r="C60">
        <v>50</v>
      </c>
      <c r="D60">
        <v>2784</v>
      </c>
      <c r="E60">
        <v>34</v>
      </c>
      <c r="F60">
        <v>141</v>
      </c>
      <c r="G60">
        <v>2784</v>
      </c>
      <c r="H60">
        <f t="shared" si="1"/>
        <v>19.428571428571427</v>
      </c>
    </row>
    <row r="61" spans="1:8">
      <c r="A61">
        <v>60</v>
      </c>
      <c r="B61">
        <v>175</v>
      </c>
      <c r="C61">
        <v>50</v>
      </c>
      <c r="D61">
        <v>8485</v>
      </c>
      <c r="E61">
        <v>37</v>
      </c>
      <c r="F61">
        <v>138</v>
      </c>
      <c r="G61">
        <v>8485</v>
      </c>
      <c r="H61">
        <f t="shared" si="1"/>
        <v>21.142857142857142</v>
      </c>
    </row>
    <row r="62" spans="1:8">
      <c r="A62">
        <v>61</v>
      </c>
      <c r="B62">
        <v>200</v>
      </c>
      <c r="C62">
        <v>50</v>
      </c>
      <c r="D62">
        <v>9117</v>
      </c>
      <c r="E62">
        <v>47</v>
      </c>
      <c r="F62">
        <v>153</v>
      </c>
      <c r="G62">
        <v>9117</v>
      </c>
      <c r="H62">
        <f t="shared" si="1"/>
        <v>23.5</v>
      </c>
    </row>
    <row r="63" spans="1:8">
      <c r="A63">
        <v>62</v>
      </c>
      <c r="B63">
        <v>200</v>
      </c>
      <c r="C63">
        <v>50</v>
      </c>
      <c r="D63">
        <v>9074</v>
      </c>
      <c r="E63">
        <v>38</v>
      </c>
      <c r="F63">
        <v>162</v>
      </c>
      <c r="G63">
        <v>9074</v>
      </c>
      <c r="H63">
        <f t="shared" si="1"/>
        <v>19</v>
      </c>
    </row>
    <row r="64" spans="1:8">
      <c r="A64">
        <v>63</v>
      </c>
      <c r="B64">
        <v>200</v>
      </c>
      <c r="C64">
        <v>50</v>
      </c>
      <c r="D64">
        <v>13739</v>
      </c>
      <c r="E64">
        <v>41</v>
      </c>
      <c r="F64">
        <v>159</v>
      </c>
      <c r="G64">
        <v>13739</v>
      </c>
      <c r="H64">
        <f t="shared" si="1"/>
        <v>20.5</v>
      </c>
    </row>
    <row r="65" spans="1:8">
      <c r="A65">
        <v>64</v>
      </c>
      <c r="B65">
        <v>200</v>
      </c>
      <c r="C65">
        <v>50</v>
      </c>
      <c r="D65">
        <v>9702</v>
      </c>
      <c r="E65">
        <v>36</v>
      </c>
      <c r="F65">
        <v>164</v>
      </c>
      <c r="G65">
        <v>9702</v>
      </c>
      <c r="H65">
        <f t="shared" si="1"/>
        <v>18</v>
      </c>
    </row>
    <row r="66" spans="1:8">
      <c r="A66">
        <v>65</v>
      </c>
      <c r="B66">
        <v>200</v>
      </c>
      <c r="C66">
        <v>50</v>
      </c>
      <c r="D66">
        <v>4089</v>
      </c>
      <c r="E66">
        <v>39</v>
      </c>
      <c r="F66">
        <v>161</v>
      </c>
      <c r="G66">
        <v>4089</v>
      </c>
      <c r="H66">
        <f t="shared" si="1"/>
        <v>19.5</v>
      </c>
    </row>
    <row r="67" spans="1:8">
      <c r="A67">
        <v>66</v>
      </c>
      <c r="B67">
        <v>200</v>
      </c>
      <c r="C67">
        <v>50</v>
      </c>
      <c r="D67">
        <v>3159</v>
      </c>
      <c r="E67">
        <v>36</v>
      </c>
      <c r="F67">
        <v>164</v>
      </c>
      <c r="G67">
        <v>3159</v>
      </c>
      <c r="H67">
        <f t="shared" ref="H67:H90" si="20">(E67*100)/B67</f>
        <v>18</v>
      </c>
    </row>
    <row r="68" spans="1:8">
      <c r="A68">
        <v>67</v>
      </c>
      <c r="B68">
        <v>200</v>
      </c>
      <c r="C68">
        <v>50</v>
      </c>
      <c r="D68">
        <v>11769</v>
      </c>
      <c r="E68">
        <v>35</v>
      </c>
      <c r="F68">
        <v>165</v>
      </c>
      <c r="G68">
        <v>11769</v>
      </c>
      <c r="H68">
        <f t="shared" si="20"/>
        <v>17.5</v>
      </c>
    </row>
    <row r="69" spans="1:8">
      <c r="A69">
        <v>68</v>
      </c>
      <c r="B69">
        <v>200</v>
      </c>
      <c r="C69">
        <v>50</v>
      </c>
      <c r="D69">
        <v>11623</v>
      </c>
      <c r="E69">
        <v>35</v>
      </c>
      <c r="F69">
        <v>165</v>
      </c>
      <c r="G69">
        <v>11623</v>
      </c>
      <c r="H69">
        <f t="shared" si="20"/>
        <v>17.5</v>
      </c>
    </row>
    <row r="70" spans="1:8">
      <c r="A70">
        <v>69</v>
      </c>
      <c r="B70">
        <v>200</v>
      </c>
      <c r="C70">
        <v>50</v>
      </c>
      <c r="D70">
        <v>6720</v>
      </c>
      <c r="E70">
        <v>29</v>
      </c>
      <c r="F70">
        <v>171</v>
      </c>
      <c r="G70">
        <v>6720</v>
      </c>
      <c r="H70">
        <f t="shared" si="20"/>
        <v>14.5</v>
      </c>
    </row>
    <row r="71" spans="1:8">
      <c r="A71">
        <v>70</v>
      </c>
      <c r="B71">
        <v>200</v>
      </c>
      <c r="C71">
        <v>50</v>
      </c>
      <c r="D71">
        <v>5528</v>
      </c>
      <c r="E71">
        <v>43</v>
      </c>
      <c r="F71">
        <v>157</v>
      </c>
      <c r="G71">
        <v>5528</v>
      </c>
      <c r="H71">
        <f t="shared" si="20"/>
        <v>21.5</v>
      </c>
    </row>
    <row r="72" spans="1:8">
      <c r="A72">
        <v>71</v>
      </c>
      <c r="B72">
        <v>225</v>
      </c>
      <c r="C72">
        <v>50</v>
      </c>
      <c r="D72">
        <v>4518</v>
      </c>
      <c r="E72">
        <v>48</v>
      </c>
      <c r="F72">
        <v>177</v>
      </c>
      <c r="G72">
        <v>4518</v>
      </c>
      <c r="H72">
        <f t="shared" si="20"/>
        <v>21.333333333333332</v>
      </c>
    </row>
    <row r="73" spans="1:8">
      <c r="A73">
        <v>72</v>
      </c>
      <c r="B73">
        <v>225</v>
      </c>
      <c r="C73">
        <v>50</v>
      </c>
      <c r="D73">
        <v>5644</v>
      </c>
      <c r="E73">
        <v>34</v>
      </c>
      <c r="F73">
        <v>191</v>
      </c>
      <c r="G73">
        <v>5644</v>
      </c>
      <c r="H73">
        <f t="shared" si="20"/>
        <v>15.111111111111111</v>
      </c>
    </row>
    <row r="74" spans="1:8">
      <c r="A74">
        <v>73</v>
      </c>
      <c r="B74">
        <v>225</v>
      </c>
      <c r="C74">
        <v>50</v>
      </c>
      <c r="D74">
        <v>4674</v>
      </c>
      <c r="E74">
        <v>39</v>
      </c>
      <c r="F74">
        <v>186</v>
      </c>
      <c r="G74">
        <v>4674</v>
      </c>
      <c r="H74">
        <f t="shared" si="20"/>
        <v>17.333333333333332</v>
      </c>
    </row>
    <row r="75" spans="1:8">
      <c r="A75">
        <v>74</v>
      </c>
      <c r="B75">
        <v>225</v>
      </c>
      <c r="C75">
        <v>50</v>
      </c>
      <c r="D75">
        <v>8219</v>
      </c>
      <c r="E75">
        <v>43</v>
      </c>
      <c r="F75">
        <v>182</v>
      </c>
      <c r="G75">
        <v>8219</v>
      </c>
      <c r="H75">
        <f t="shared" si="20"/>
        <v>19.111111111111111</v>
      </c>
    </row>
    <row r="76" spans="1:8">
      <c r="A76">
        <v>75</v>
      </c>
      <c r="B76">
        <v>225</v>
      </c>
      <c r="C76">
        <v>50</v>
      </c>
      <c r="D76">
        <v>7060</v>
      </c>
      <c r="E76">
        <v>41</v>
      </c>
      <c r="F76">
        <v>184</v>
      </c>
      <c r="G76">
        <v>7060</v>
      </c>
      <c r="H76">
        <f t="shared" si="20"/>
        <v>18.222222222222221</v>
      </c>
    </row>
    <row r="77" spans="1:8">
      <c r="A77">
        <v>76</v>
      </c>
      <c r="B77">
        <v>225</v>
      </c>
      <c r="C77">
        <v>50</v>
      </c>
      <c r="D77">
        <v>6735</v>
      </c>
      <c r="E77">
        <v>40</v>
      </c>
      <c r="F77">
        <v>185</v>
      </c>
      <c r="G77">
        <v>6735</v>
      </c>
      <c r="H77">
        <f t="shared" si="20"/>
        <v>17.777777777777779</v>
      </c>
    </row>
    <row r="78" spans="1:8">
      <c r="A78">
        <v>77</v>
      </c>
      <c r="B78">
        <v>225</v>
      </c>
      <c r="C78">
        <v>50</v>
      </c>
      <c r="D78">
        <v>11628</v>
      </c>
      <c r="E78">
        <v>39</v>
      </c>
      <c r="F78">
        <v>186</v>
      </c>
      <c r="G78">
        <v>11628</v>
      </c>
      <c r="H78">
        <f t="shared" si="20"/>
        <v>17.333333333333332</v>
      </c>
    </row>
    <row r="79" spans="1:8">
      <c r="A79">
        <v>78</v>
      </c>
      <c r="B79">
        <v>225</v>
      </c>
      <c r="C79">
        <v>50</v>
      </c>
      <c r="D79">
        <v>6276</v>
      </c>
      <c r="E79">
        <v>43</v>
      </c>
      <c r="F79">
        <v>182</v>
      </c>
      <c r="G79">
        <v>6276</v>
      </c>
      <c r="H79">
        <f t="shared" si="20"/>
        <v>19.111111111111111</v>
      </c>
    </row>
    <row r="80" spans="1:8">
      <c r="A80">
        <v>79</v>
      </c>
      <c r="B80">
        <v>225</v>
      </c>
      <c r="C80">
        <v>50</v>
      </c>
      <c r="D80">
        <v>3385</v>
      </c>
      <c r="E80">
        <v>37</v>
      </c>
      <c r="F80">
        <v>188</v>
      </c>
      <c r="G80">
        <v>3385</v>
      </c>
      <c r="H80">
        <f t="shared" si="20"/>
        <v>16.444444444444443</v>
      </c>
    </row>
    <row r="81" spans="1:8">
      <c r="A81">
        <v>80</v>
      </c>
      <c r="B81">
        <v>225</v>
      </c>
      <c r="C81">
        <v>50</v>
      </c>
      <c r="D81">
        <v>3557</v>
      </c>
      <c r="E81">
        <v>33</v>
      </c>
      <c r="F81">
        <v>192</v>
      </c>
      <c r="G81">
        <v>3557</v>
      </c>
      <c r="H81">
        <f t="shared" si="20"/>
        <v>14.666666666666666</v>
      </c>
    </row>
    <row r="82" spans="1:8">
      <c r="A82">
        <v>81</v>
      </c>
      <c r="B82">
        <v>250</v>
      </c>
      <c r="C82">
        <v>50</v>
      </c>
      <c r="D82">
        <v>4453</v>
      </c>
      <c r="E82">
        <v>40</v>
      </c>
      <c r="F82">
        <v>210</v>
      </c>
      <c r="G82">
        <v>4453</v>
      </c>
      <c r="H82">
        <f t="shared" si="20"/>
        <v>16</v>
      </c>
    </row>
    <row r="83" spans="1:8">
      <c r="A83">
        <v>82</v>
      </c>
      <c r="B83">
        <v>250</v>
      </c>
      <c r="C83">
        <v>50</v>
      </c>
      <c r="D83">
        <v>4980</v>
      </c>
      <c r="E83">
        <v>41</v>
      </c>
      <c r="F83">
        <v>209</v>
      </c>
      <c r="G83">
        <v>4980</v>
      </c>
      <c r="H83">
        <f t="shared" si="20"/>
        <v>16.399999999999999</v>
      </c>
    </row>
    <row r="84" spans="1:8">
      <c r="A84">
        <v>83</v>
      </c>
      <c r="B84">
        <v>250</v>
      </c>
      <c r="C84">
        <v>50</v>
      </c>
      <c r="D84">
        <v>4402</v>
      </c>
      <c r="E84">
        <v>39</v>
      </c>
      <c r="F84">
        <v>211</v>
      </c>
      <c r="G84">
        <v>4402</v>
      </c>
      <c r="H84">
        <f t="shared" si="20"/>
        <v>15.6</v>
      </c>
    </row>
    <row r="85" spans="1:8">
      <c r="A85">
        <v>84</v>
      </c>
      <c r="B85">
        <v>250</v>
      </c>
      <c r="C85">
        <v>50</v>
      </c>
      <c r="D85">
        <v>2782</v>
      </c>
      <c r="E85">
        <v>40</v>
      </c>
      <c r="F85">
        <v>210</v>
      </c>
      <c r="G85">
        <v>2782</v>
      </c>
      <c r="H85">
        <f t="shared" si="20"/>
        <v>16</v>
      </c>
    </row>
    <row r="86" spans="1:8">
      <c r="A86">
        <v>85</v>
      </c>
      <c r="B86">
        <v>250</v>
      </c>
      <c r="C86">
        <v>50</v>
      </c>
      <c r="D86">
        <v>5110</v>
      </c>
      <c r="E86">
        <v>40</v>
      </c>
      <c r="F86">
        <v>210</v>
      </c>
      <c r="G86">
        <v>5110</v>
      </c>
      <c r="H86">
        <f t="shared" si="20"/>
        <v>16</v>
      </c>
    </row>
    <row r="87" spans="1:8">
      <c r="A87">
        <v>86</v>
      </c>
      <c r="B87">
        <v>250</v>
      </c>
      <c r="C87">
        <v>50</v>
      </c>
      <c r="D87">
        <v>4078</v>
      </c>
      <c r="E87">
        <v>42</v>
      </c>
      <c r="F87">
        <v>208</v>
      </c>
      <c r="G87">
        <v>4078</v>
      </c>
      <c r="H87">
        <f t="shared" si="20"/>
        <v>16.8</v>
      </c>
    </row>
    <row r="88" spans="1:8">
      <c r="A88">
        <v>87</v>
      </c>
      <c r="B88">
        <v>250</v>
      </c>
      <c r="C88">
        <v>50</v>
      </c>
      <c r="D88">
        <v>5059</v>
      </c>
      <c r="E88">
        <v>49</v>
      </c>
      <c r="F88">
        <v>201</v>
      </c>
      <c r="G88">
        <v>5059</v>
      </c>
      <c r="H88">
        <f t="shared" si="20"/>
        <v>19.600000000000001</v>
      </c>
    </row>
    <row r="89" spans="1:8">
      <c r="A89">
        <v>88</v>
      </c>
      <c r="B89">
        <v>250</v>
      </c>
      <c r="C89">
        <v>50</v>
      </c>
      <c r="D89">
        <v>4458</v>
      </c>
      <c r="E89">
        <v>39</v>
      </c>
      <c r="F89">
        <v>211</v>
      </c>
      <c r="G89">
        <v>4458</v>
      </c>
      <c r="H89">
        <f t="shared" si="20"/>
        <v>15.6</v>
      </c>
    </row>
    <row r="90" spans="1:8">
      <c r="A90">
        <v>89</v>
      </c>
      <c r="B90">
        <v>250</v>
      </c>
      <c r="C90">
        <v>50</v>
      </c>
      <c r="D90">
        <v>6382</v>
      </c>
      <c r="E90">
        <v>42</v>
      </c>
      <c r="F90">
        <v>208</v>
      </c>
      <c r="G90">
        <v>6382</v>
      </c>
      <c r="H90">
        <f t="shared" si="20"/>
        <v>16.8</v>
      </c>
    </row>
    <row r="91" spans="1:8">
      <c r="A91">
        <v>90</v>
      </c>
      <c r="B91">
        <v>250</v>
      </c>
      <c r="C91">
        <v>50</v>
      </c>
      <c r="D91">
        <v>5591</v>
      </c>
      <c r="E91">
        <v>43</v>
      </c>
      <c r="F91">
        <v>207</v>
      </c>
      <c r="G91">
        <v>5591</v>
      </c>
      <c r="H91">
        <f>(E91*100)/B91</f>
        <v>17.2</v>
      </c>
    </row>
    <row r="92" spans="1:8">
      <c r="A92">
        <v>91</v>
      </c>
      <c r="B92">
        <v>275</v>
      </c>
      <c r="C92">
        <v>50</v>
      </c>
      <c r="D92">
        <v>12521</v>
      </c>
      <c r="E92">
        <v>31</v>
      </c>
      <c r="F92">
        <v>244</v>
      </c>
      <c r="G92">
        <v>12521</v>
      </c>
      <c r="H92">
        <f t="shared" ref="H92:H111" si="21">(E92*100)/B92</f>
        <v>11.272727272727273</v>
      </c>
    </row>
    <row r="93" spans="1:8">
      <c r="A93">
        <v>92</v>
      </c>
      <c r="B93">
        <v>275</v>
      </c>
      <c r="C93">
        <v>50</v>
      </c>
      <c r="D93">
        <v>2779</v>
      </c>
      <c r="E93">
        <v>44</v>
      </c>
      <c r="F93">
        <v>231</v>
      </c>
      <c r="G93">
        <v>2779</v>
      </c>
      <c r="H93">
        <f t="shared" si="21"/>
        <v>16</v>
      </c>
    </row>
    <row r="94" spans="1:8">
      <c r="A94">
        <v>93</v>
      </c>
      <c r="B94">
        <v>275</v>
      </c>
      <c r="C94">
        <v>50</v>
      </c>
      <c r="D94">
        <v>12969</v>
      </c>
      <c r="E94">
        <v>40</v>
      </c>
      <c r="F94">
        <v>235</v>
      </c>
      <c r="G94">
        <v>12969</v>
      </c>
      <c r="H94">
        <f t="shared" si="21"/>
        <v>14.545454545454545</v>
      </c>
    </row>
    <row r="95" spans="1:8">
      <c r="A95">
        <v>94</v>
      </c>
      <c r="B95">
        <v>275</v>
      </c>
      <c r="C95">
        <v>50</v>
      </c>
      <c r="D95">
        <v>7521</v>
      </c>
      <c r="E95">
        <v>38</v>
      </c>
      <c r="F95">
        <v>237</v>
      </c>
      <c r="G95">
        <v>7521</v>
      </c>
      <c r="H95">
        <f t="shared" si="21"/>
        <v>13.818181818181818</v>
      </c>
    </row>
    <row r="96" spans="1:8">
      <c r="A96">
        <v>95</v>
      </c>
      <c r="B96">
        <v>275</v>
      </c>
      <c r="C96">
        <v>50</v>
      </c>
      <c r="D96">
        <v>5380</v>
      </c>
      <c r="E96">
        <v>39</v>
      </c>
      <c r="F96">
        <v>236</v>
      </c>
      <c r="G96">
        <v>5380</v>
      </c>
      <c r="H96">
        <f t="shared" si="21"/>
        <v>14.181818181818182</v>
      </c>
    </row>
    <row r="97" spans="1:8">
      <c r="A97">
        <v>96</v>
      </c>
      <c r="B97">
        <v>275</v>
      </c>
      <c r="C97">
        <v>50</v>
      </c>
      <c r="D97">
        <v>9647</v>
      </c>
      <c r="E97">
        <v>40</v>
      </c>
      <c r="F97">
        <v>235</v>
      </c>
      <c r="G97">
        <v>9647</v>
      </c>
      <c r="H97">
        <f t="shared" si="21"/>
        <v>14.545454545454545</v>
      </c>
    </row>
    <row r="98" spans="1:8">
      <c r="A98">
        <v>97</v>
      </c>
      <c r="B98">
        <v>275</v>
      </c>
      <c r="C98">
        <v>50</v>
      </c>
      <c r="D98">
        <v>9551</v>
      </c>
      <c r="E98">
        <v>42</v>
      </c>
      <c r="F98">
        <v>233</v>
      </c>
      <c r="G98">
        <v>9551</v>
      </c>
      <c r="H98">
        <f t="shared" si="21"/>
        <v>15.272727272727273</v>
      </c>
    </row>
    <row r="99" spans="1:8">
      <c r="A99">
        <v>98</v>
      </c>
      <c r="B99">
        <v>275</v>
      </c>
      <c r="C99">
        <v>50</v>
      </c>
      <c r="D99">
        <v>11090</v>
      </c>
      <c r="E99">
        <v>37</v>
      </c>
      <c r="F99">
        <v>238</v>
      </c>
      <c r="G99">
        <v>11090</v>
      </c>
      <c r="H99">
        <f t="shared" si="21"/>
        <v>13.454545454545455</v>
      </c>
    </row>
    <row r="100" spans="1:8">
      <c r="A100">
        <v>99</v>
      </c>
      <c r="B100">
        <v>275</v>
      </c>
      <c r="C100">
        <v>50</v>
      </c>
      <c r="D100">
        <v>9988</v>
      </c>
      <c r="E100">
        <v>46</v>
      </c>
      <c r="F100">
        <v>229</v>
      </c>
      <c r="G100">
        <v>9988</v>
      </c>
      <c r="H100">
        <f t="shared" si="21"/>
        <v>16.727272727272727</v>
      </c>
    </row>
    <row r="101" spans="1:8">
      <c r="A101">
        <v>100</v>
      </c>
      <c r="B101">
        <v>275</v>
      </c>
      <c r="C101">
        <v>50</v>
      </c>
      <c r="D101">
        <v>5160</v>
      </c>
      <c r="E101">
        <v>41</v>
      </c>
      <c r="F101">
        <v>234</v>
      </c>
      <c r="G101">
        <v>5160</v>
      </c>
      <c r="H101">
        <f t="shared" si="21"/>
        <v>14.909090909090908</v>
      </c>
    </row>
    <row r="102" spans="1:8">
      <c r="A102">
        <v>101</v>
      </c>
      <c r="B102">
        <v>300</v>
      </c>
      <c r="C102">
        <v>50</v>
      </c>
      <c r="D102">
        <v>5957</v>
      </c>
      <c r="E102">
        <v>36</v>
      </c>
      <c r="F102">
        <v>264</v>
      </c>
      <c r="G102">
        <v>5957</v>
      </c>
      <c r="H102">
        <f t="shared" si="21"/>
        <v>12</v>
      </c>
    </row>
    <row r="103" spans="1:8">
      <c r="A103">
        <v>102</v>
      </c>
      <c r="B103">
        <v>300</v>
      </c>
      <c r="C103">
        <v>50</v>
      </c>
      <c r="D103">
        <v>3464</v>
      </c>
      <c r="E103">
        <v>43</v>
      </c>
      <c r="F103">
        <v>257</v>
      </c>
      <c r="G103">
        <v>3464</v>
      </c>
      <c r="H103">
        <f t="shared" si="21"/>
        <v>14.333333333333334</v>
      </c>
    </row>
    <row r="104" spans="1:8">
      <c r="A104">
        <v>103</v>
      </c>
      <c r="B104">
        <v>300</v>
      </c>
      <c r="C104">
        <v>50</v>
      </c>
      <c r="D104">
        <v>10632</v>
      </c>
      <c r="E104">
        <v>43</v>
      </c>
      <c r="F104">
        <v>257</v>
      </c>
      <c r="G104">
        <v>10632</v>
      </c>
      <c r="H104">
        <f t="shared" si="21"/>
        <v>14.333333333333334</v>
      </c>
    </row>
    <row r="105" spans="1:8">
      <c r="A105">
        <v>104</v>
      </c>
      <c r="B105">
        <v>300</v>
      </c>
      <c r="C105">
        <v>50</v>
      </c>
      <c r="D105">
        <v>6384</v>
      </c>
      <c r="E105">
        <v>42</v>
      </c>
      <c r="F105">
        <v>258</v>
      </c>
      <c r="G105">
        <v>6384</v>
      </c>
      <c r="H105">
        <f t="shared" si="21"/>
        <v>14</v>
      </c>
    </row>
    <row r="106" spans="1:8">
      <c r="A106">
        <v>105</v>
      </c>
      <c r="B106">
        <v>300</v>
      </c>
      <c r="C106">
        <v>50</v>
      </c>
      <c r="D106">
        <v>12610</v>
      </c>
      <c r="E106">
        <v>39</v>
      </c>
      <c r="F106">
        <v>261</v>
      </c>
      <c r="G106">
        <v>12610</v>
      </c>
      <c r="H106">
        <f t="shared" si="21"/>
        <v>13</v>
      </c>
    </row>
    <row r="107" spans="1:8">
      <c r="A107">
        <v>106</v>
      </c>
      <c r="B107">
        <v>300</v>
      </c>
      <c r="C107">
        <v>50</v>
      </c>
      <c r="D107">
        <v>3698</v>
      </c>
      <c r="E107">
        <v>34</v>
      </c>
      <c r="F107">
        <v>266</v>
      </c>
      <c r="G107">
        <v>3698</v>
      </c>
      <c r="H107">
        <f t="shared" si="21"/>
        <v>11.333333333333334</v>
      </c>
    </row>
    <row r="108" spans="1:8">
      <c r="A108">
        <v>107</v>
      </c>
      <c r="B108">
        <v>300</v>
      </c>
      <c r="C108">
        <v>50</v>
      </c>
      <c r="D108">
        <v>3574</v>
      </c>
      <c r="E108">
        <v>36</v>
      </c>
      <c r="F108">
        <v>264</v>
      </c>
      <c r="G108">
        <v>3574</v>
      </c>
      <c r="H108">
        <f t="shared" si="21"/>
        <v>12</v>
      </c>
    </row>
    <row r="109" spans="1:8">
      <c r="A109">
        <v>108</v>
      </c>
      <c r="B109">
        <v>300</v>
      </c>
      <c r="C109">
        <v>50</v>
      </c>
      <c r="D109">
        <v>7822</v>
      </c>
      <c r="E109">
        <v>48</v>
      </c>
      <c r="F109">
        <v>252</v>
      </c>
      <c r="G109">
        <v>7822</v>
      </c>
      <c r="H109">
        <f t="shared" si="21"/>
        <v>16</v>
      </c>
    </row>
    <row r="110" spans="1:8">
      <c r="A110">
        <v>109</v>
      </c>
      <c r="B110">
        <v>300</v>
      </c>
      <c r="C110">
        <v>50</v>
      </c>
      <c r="D110">
        <v>6353</v>
      </c>
      <c r="E110">
        <v>38</v>
      </c>
      <c r="F110">
        <v>262</v>
      </c>
      <c r="G110">
        <v>6353</v>
      </c>
      <c r="H110">
        <f t="shared" si="21"/>
        <v>12.666666666666666</v>
      </c>
    </row>
    <row r="111" spans="1:8">
      <c r="A111">
        <v>110</v>
      </c>
      <c r="B111">
        <v>300</v>
      </c>
      <c r="C111">
        <v>50</v>
      </c>
      <c r="D111">
        <v>11144</v>
      </c>
      <c r="E111">
        <v>40</v>
      </c>
      <c r="F111">
        <v>260</v>
      </c>
      <c r="G111">
        <v>11144</v>
      </c>
      <c r="H111">
        <f t="shared" si="21"/>
        <v>13.333333333333334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D27"/>
  <sheetViews>
    <sheetView tabSelected="1" workbookViewId="0">
      <selection activeCell="H28" sqref="H28"/>
    </sheetView>
  </sheetViews>
  <sheetFormatPr defaultRowHeight="14.4"/>
  <sheetData>
    <row r="1" spans="1:4">
      <c r="A1" t="s">
        <v>10</v>
      </c>
    </row>
    <row r="2" spans="1:4">
      <c r="A2" t="s">
        <v>7</v>
      </c>
      <c r="B2" t="s">
        <v>11</v>
      </c>
      <c r="C2" t="s">
        <v>13</v>
      </c>
      <c r="D2" t="s">
        <v>12</v>
      </c>
    </row>
    <row r="3" spans="1:4">
      <c r="A3">
        <v>50</v>
      </c>
      <c r="B3">
        <v>2509.1</v>
      </c>
      <c r="C3">
        <v>6389.9</v>
      </c>
      <c r="D3">
        <v>2381.5</v>
      </c>
    </row>
    <row r="4" spans="1:4">
      <c r="A4">
        <v>75</v>
      </c>
      <c r="B4">
        <v>2003.7</v>
      </c>
      <c r="C4">
        <v>6185.2</v>
      </c>
      <c r="D4">
        <v>2358.5</v>
      </c>
    </row>
    <row r="5" spans="1:4">
      <c r="A5">
        <v>100</v>
      </c>
      <c r="B5">
        <v>2373.9</v>
      </c>
      <c r="C5">
        <v>6500.3</v>
      </c>
      <c r="D5">
        <v>2434.5</v>
      </c>
    </row>
    <row r="6" spans="1:4">
      <c r="A6">
        <v>125</v>
      </c>
      <c r="B6">
        <v>2081.6</v>
      </c>
      <c r="C6">
        <v>6129.5</v>
      </c>
      <c r="D6">
        <v>2235.1999999999998</v>
      </c>
    </row>
    <row r="7" spans="1:4">
      <c r="A7">
        <v>150</v>
      </c>
      <c r="B7">
        <v>2537</v>
      </c>
      <c r="C7">
        <v>6748.6</v>
      </c>
      <c r="D7">
        <v>2415.3000000000002</v>
      </c>
    </row>
    <row r="8" spans="1:4">
      <c r="A8">
        <v>175</v>
      </c>
      <c r="B8">
        <v>2018.2</v>
      </c>
      <c r="C8">
        <v>6834</v>
      </c>
      <c r="D8">
        <v>2247.8000000000002</v>
      </c>
    </row>
    <row r="9" spans="1:4">
      <c r="A9">
        <v>200</v>
      </c>
      <c r="B9">
        <v>2192.6999999999998</v>
      </c>
      <c r="C9">
        <v>8452</v>
      </c>
      <c r="D9">
        <v>2266.3000000000002</v>
      </c>
    </row>
    <row r="10" spans="1:4">
      <c r="A10">
        <v>225</v>
      </c>
      <c r="B10">
        <v>2254.5</v>
      </c>
      <c r="C10">
        <v>6169.6</v>
      </c>
      <c r="D10">
        <v>2327.5</v>
      </c>
    </row>
    <row r="11" spans="1:4">
      <c r="A11">
        <v>250</v>
      </c>
      <c r="B11">
        <v>2264.4</v>
      </c>
      <c r="C11">
        <v>4729.5</v>
      </c>
      <c r="D11">
        <v>2738.2</v>
      </c>
    </row>
    <row r="12" spans="1:4">
      <c r="A12">
        <v>275</v>
      </c>
      <c r="B12">
        <v>2071.9</v>
      </c>
      <c r="C12">
        <v>8660.6</v>
      </c>
      <c r="D12">
        <v>2640.2</v>
      </c>
    </row>
    <row r="13" spans="1:4">
      <c r="A13">
        <v>300</v>
      </c>
      <c r="B13">
        <v>2065.6</v>
      </c>
      <c r="C13">
        <v>7163.8</v>
      </c>
      <c r="D13">
        <v>2266.5</v>
      </c>
    </row>
    <row r="15" spans="1:4">
      <c r="A15" t="s">
        <v>9</v>
      </c>
    </row>
    <row r="16" spans="1:4">
      <c r="A16" t="s">
        <v>7</v>
      </c>
      <c r="B16" t="s">
        <v>11</v>
      </c>
      <c r="C16" t="s">
        <v>13</v>
      </c>
      <c r="D16" t="s">
        <v>12</v>
      </c>
    </row>
    <row r="17" spans="1:4">
      <c r="A17">
        <v>50</v>
      </c>
      <c r="B17">
        <v>86.4</v>
      </c>
      <c r="C17">
        <v>46.2</v>
      </c>
      <c r="D17">
        <v>71.400000000000006</v>
      </c>
    </row>
    <row r="18" spans="1:4">
      <c r="A18">
        <v>75</v>
      </c>
      <c r="B18">
        <v>68</v>
      </c>
      <c r="C18">
        <v>35.066666666666663</v>
      </c>
      <c r="D18">
        <v>61.2</v>
      </c>
    </row>
    <row r="19" spans="1:4">
      <c r="A19">
        <v>100</v>
      </c>
      <c r="B19">
        <v>60.2</v>
      </c>
      <c r="C19">
        <v>27.1</v>
      </c>
      <c r="D19">
        <v>51.9</v>
      </c>
    </row>
    <row r="20" spans="1:4">
      <c r="A20">
        <v>125</v>
      </c>
      <c r="B20">
        <v>53.279999999999994</v>
      </c>
      <c r="C20">
        <v>24.240000000000002</v>
      </c>
      <c r="D20">
        <v>43.92</v>
      </c>
    </row>
    <row r="21" spans="1:4">
      <c r="A21">
        <v>150</v>
      </c>
      <c r="B21">
        <v>45.466666666666661</v>
      </c>
      <c r="C21">
        <v>22.733333333333331</v>
      </c>
      <c r="D21">
        <v>38.13333333333334</v>
      </c>
    </row>
    <row r="22" spans="1:4">
      <c r="A22">
        <v>175</v>
      </c>
      <c r="B22">
        <v>39.542857142857144</v>
      </c>
      <c r="C22">
        <v>21.257142857142856</v>
      </c>
      <c r="D22">
        <v>33.31428571428571</v>
      </c>
    </row>
    <row r="23" spans="1:4">
      <c r="A23">
        <v>200</v>
      </c>
      <c r="B23">
        <v>34.049999999999997</v>
      </c>
      <c r="C23">
        <v>18.95</v>
      </c>
      <c r="D23">
        <v>28.1</v>
      </c>
    </row>
    <row r="24" spans="1:4">
      <c r="A24">
        <v>225</v>
      </c>
      <c r="B24">
        <v>33.022222222222219</v>
      </c>
      <c r="C24">
        <v>17.644444444444442</v>
      </c>
      <c r="D24">
        <v>26.4</v>
      </c>
    </row>
    <row r="25" spans="1:4">
      <c r="A25">
        <v>250</v>
      </c>
      <c r="B25">
        <v>28.360000000000003</v>
      </c>
      <c r="C25">
        <v>16.600000000000001</v>
      </c>
      <c r="D25">
        <v>25.360000000000003</v>
      </c>
    </row>
    <row r="26" spans="1:4">
      <c r="A26">
        <v>275</v>
      </c>
      <c r="B26">
        <v>25.927272727272726</v>
      </c>
      <c r="C26">
        <v>14.472727272727274</v>
      </c>
      <c r="D26">
        <v>21.527272727272724</v>
      </c>
    </row>
    <row r="27" spans="1:4">
      <c r="A27">
        <v>300</v>
      </c>
      <c r="B27">
        <v>23.3</v>
      </c>
      <c r="C27">
        <v>13.3</v>
      </c>
      <c r="D27">
        <v>19.533333333333335</v>
      </c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topLeftCell="A27" workbookViewId="0">
      <selection activeCell="AA32" sqref="AA32"/>
    </sheetView>
  </sheetViews>
  <sheetFormatPr defaultRowHeight="14.4"/>
  <sheetData/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listy</vt:lpstr>
      </vt:variant>
      <vt:variant>
        <vt:i4>5</vt:i4>
      </vt:variant>
    </vt:vector>
  </HeadingPairs>
  <TitlesOfParts>
    <vt:vector size="5" baseType="lpstr">
      <vt:lpstr>building-signs-2t</vt:lpstr>
      <vt:lpstr>building-signs-exit-2t</vt:lpstr>
      <vt:lpstr>building-no-signs-2t</vt:lpstr>
      <vt:lpstr>graphs2</vt:lpstr>
      <vt:lpstr>4and2together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Dadka</dc:creator>
  <cp:lastModifiedBy>Dadka</cp:lastModifiedBy>
  <dcterms:created xsi:type="dcterms:W3CDTF">2017-06-13T17:08:40Z</dcterms:created>
  <dcterms:modified xsi:type="dcterms:W3CDTF">2017-06-13T18:51:23Z</dcterms:modified>
</cp:coreProperties>
</file>