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positories\ITMO\Physics\Lab1_24V\"/>
    </mc:Choice>
  </mc:AlternateContent>
  <xr:revisionPtr revIDLastSave="0" documentId="13_ncr:1_{C22F325A-6421-4FF7-B307-A96A3731A7F1}" xr6:coauthVersionLast="45" xr6:coauthVersionMax="45" xr10:uidLastSave="{00000000-0000-0000-0000-000000000000}"/>
  <bookViews>
    <workbookView xWindow="20370" yWindow="-120" windowWidth="11040" windowHeight="6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I4" i="1"/>
  <c r="J4" i="1"/>
  <c r="F12" i="1"/>
  <c r="E12" i="1"/>
  <c r="F7" i="1"/>
  <c r="F17" i="1"/>
  <c r="F22" i="1"/>
  <c r="F27" i="1"/>
  <c r="F32" i="1"/>
  <c r="F37" i="1"/>
  <c r="F42" i="1"/>
  <c r="F47" i="1"/>
  <c r="F52" i="1"/>
  <c r="F57" i="1"/>
  <c r="F62" i="1"/>
  <c r="F67" i="1"/>
  <c r="F72" i="1"/>
  <c r="F77" i="1"/>
  <c r="F82" i="1"/>
  <c r="F87" i="1"/>
  <c r="F92" i="1"/>
  <c r="F97" i="1"/>
  <c r="F102" i="1"/>
  <c r="F107" i="1"/>
  <c r="F112" i="1"/>
  <c r="F117" i="1"/>
  <c r="F122" i="1"/>
  <c r="F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7" i="1"/>
  <c r="E2" i="1"/>
</calcChain>
</file>

<file path=xl/sharedStrings.xml><?xml version="1.0" encoding="utf-8"?>
<sst xmlns="http://schemas.openxmlformats.org/spreadsheetml/2006/main" count="18" uniqueCount="18">
  <si>
    <t>№</t>
  </si>
  <si>
    <t>x2</t>
  </si>
  <si>
    <t>x2, мм</t>
  </si>
  <si>
    <t>Дата</t>
  </si>
  <si>
    <t>Время</t>
  </si>
  <si>
    <t>M1</t>
  </si>
  <si>
    <t>M2</t>
  </si>
  <si>
    <t>L</t>
  </si>
  <si>
    <t>Расстояние между подвесами</t>
  </si>
  <si>
    <t>T1, мc</t>
  </si>
  <si>
    <t>T2, мc</t>
  </si>
  <si>
    <t>&lt;T1&gt;,мc</t>
  </si>
  <si>
    <t>&lt;T2&gt;,мc</t>
  </si>
  <si>
    <t>x2`</t>
  </si>
  <si>
    <t>g</t>
  </si>
  <si>
    <t>&lt;T&gt;</t>
  </si>
  <si>
    <t>𝜖</t>
  </si>
  <si>
    <t>delta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</si>
</sst>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zoomScale="85" zoomScaleNormal="85" workbookViewId="0">
      <selection activeCell="K4" sqref="K4"/>
    </sheetView>
  </sheetViews>
  <sheetFormatPr defaultRowHeight="15" x14ac:dyDescent="0.25"/>
  <cols>
    <col min="1" max="1" width="10.28515625" bestFit="1" customWidth="1"/>
  </cols>
  <sheetData>
    <row r="1" spans="1:12" ht="17.25" customHeight="1" x14ac:dyDescent="0.25">
      <c r="A1" s="1" t="s">
        <v>0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2" x14ac:dyDescent="0.25">
      <c r="A2" s="1">
        <v>1</v>
      </c>
      <c r="B2" s="2">
        <v>100</v>
      </c>
      <c r="C2" s="1">
        <v>1915.4</v>
      </c>
      <c r="D2" s="1">
        <v>1810.4</v>
      </c>
      <c r="E2" s="2">
        <f>AVERAGE(C2:C6)</f>
        <v>1916.98</v>
      </c>
      <c r="F2" s="2">
        <f>AVERAGE(D2:D6)</f>
        <v>1811.7600000000002</v>
      </c>
      <c r="G2">
        <v>1.4</v>
      </c>
      <c r="H2">
        <v>1</v>
      </c>
      <c r="I2">
        <v>1.2</v>
      </c>
      <c r="J2">
        <v>800</v>
      </c>
    </row>
    <row r="3" spans="1:12" x14ac:dyDescent="0.25">
      <c r="A3" s="1">
        <v>2</v>
      </c>
      <c r="B3" s="2"/>
      <c r="C3" s="1">
        <v>1916.5</v>
      </c>
      <c r="D3" s="1">
        <v>1811.1</v>
      </c>
      <c r="E3" s="2"/>
      <c r="F3" s="2"/>
      <c r="G3" t="s">
        <v>1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</row>
    <row r="4" spans="1:12" x14ac:dyDescent="0.25">
      <c r="A4" s="1">
        <v>3</v>
      </c>
      <c r="B4" s="2"/>
      <c r="C4" s="1">
        <v>1915.7</v>
      </c>
      <c r="D4" s="1">
        <v>1813.6</v>
      </c>
      <c r="E4" s="2"/>
      <c r="F4" s="2"/>
      <c r="G4">
        <v>150</v>
      </c>
      <c r="H4">
        <v>650</v>
      </c>
      <c r="I4">
        <f>(4*PI()*PI()*(G4+H4))/(1000*J4*J4/(1000*1000))</f>
        <v>9.7616357121554351</v>
      </c>
      <c r="J4">
        <f>AVERAGE(E12:F16,E112:F116)</f>
        <v>1798.72</v>
      </c>
      <c r="K4">
        <f>SQRT(POWER(2*0.1/J4,2)+POWER(1/(G4+H4),2))</f>
        <v>1.2549355585280112E-3</v>
      </c>
      <c r="L4">
        <f>K4*I4</f>
        <v>1.2250223764580761E-2</v>
      </c>
    </row>
    <row r="5" spans="1:12" x14ac:dyDescent="0.25">
      <c r="A5" s="1">
        <v>4</v>
      </c>
      <c r="B5" s="2"/>
      <c r="C5" s="1">
        <v>1918.5</v>
      </c>
      <c r="D5" s="1">
        <v>1811.3</v>
      </c>
      <c r="E5" s="2"/>
      <c r="F5" s="2"/>
    </row>
    <row r="6" spans="1:12" x14ac:dyDescent="0.25">
      <c r="A6" s="1">
        <v>5</v>
      </c>
      <c r="B6" s="2"/>
      <c r="C6" s="1">
        <v>1918.8</v>
      </c>
      <c r="D6" s="1">
        <v>1812.4</v>
      </c>
      <c r="E6" s="2"/>
      <c r="F6" s="2"/>
    </row>
    <row r="7" spans="1:12" x14ac:dyDescent="0.25">
      <c r="A7" s="1">
        <v>1</v>
      </c>
      <c r="B7" s="2">
        <v>125</v>
      </c>
      <c r="C7" s="1">
        <v>1850.8</v>
      </c>
      <c r="D7" s="1">
        <v>1804.3</v>
      </c>
      <c r="E7" s="2">
        <f>AVERAGE(C7:C11)</f>
        <v>1851.3</v>
      </c>
      <c r="F7" s="2">
        <f t="shared" ref="F7" si="0">AVERAGE(D7:D11)</f>
        <v>1804.8200000000002</v>
      </c>
    </row>
    <row r="8" spans="1:12" x14ac:dyDescent="0.25">
      <c r="A8" s="1">
        <v>2</v>
      </c>
      <c r="B8" s="2"/>
      <c r="C8" s="1">
        <v>1851.8</v>
      </c>
      <c r="D8" s="1">
        <v>1805.1</v>
      </c>
      <c r="E8" s="2"/>
      <c r="F8" s="2"/>
    </row>
    <row r="9" spans="1:12" x14ac:dyDescent="0.25">
      <c r="A9" s="1">
        <v>3</v>
      </c>
      <c r="B9" s="2"/>
      <c r="C9" s="1">
        <v>1852.3</v>
      </c>
      <c r="D9" s="1">
        <v>1805.7</v>
      </c>
      <c r="E9" s="2"/>
      <c r="F9" s="2"/>
    </row>
    <row r="10" spans="1:12" x14ac:dyDescent="0.25">
      <c r="A10" s="1">
        <v>4</v>
      </c>
      <c r="B10" s="2"/>
      <c r="C10" s="1">
        <v>1850.9</v>
      </c>
      <c r="D10" s="1">
        <v>1805.4</v>
      </c>
      <c r="E10" s="2"/>
      <c r="F10" s="2"/>
    </row>
    <row r="11" spans="1:12" x14ac:dyDescent="0.25">
      <c r="A11" s="1">
        <v>5</v>
      </c>
      <c r="B11" s="2"/>
      <c r="C11" s="1">
        <v>1850.7</v>
      </c>
      <c r="D11" s="1">
        <v>1803.6</v>
      </c>
      <c r="E11" s="2"/>
      <c r="F11" s="2"/>
    </row>
    <row r="12" spans="1:12" x14ac:dyDescent="0.25">
      <c r="A12" s="1">
        <v>1</v>
      </c>
      <c r="B12" s="2">
        <v>150</v>
      </c>
      <c r="C12" s="1">
        <v>1796.5</v>
      </c>
      <c r="D12" s="1">
        <v>1799.8</v>
      </c>
      <c r="E12" s="2">
        <f>AVERAGE(C12:C16)</f>
        <v>1798.5</v>
      </c>
      <c r="F12" s="2">
        <f>AVERAGE(D12:D16)</f>
        <v>1798.4599999999998</v>
      </c>
    </row>
    <row r="13" spans="1:12" x14ac:dyDescent="0.25">
      <c r="A13" s="1">
        <v>2</v>
      </c>
      <c r="B13" s="2"/>
      <c r="C13" s="1">
        <v>1799.1</v>
      </c>
      <c r="D13" s="1">
        <v>1798.9</v>
      </c>
      <c r="E13" s="2"/>
      <c r="F13" s="2"/>
    </row>
    <row r="14" spans="1:12" x14ac:dyDescent="0.25">
      <c r="A14" s="1">
        <v>3</v>
      </c>
      <c r="B14" s="2"/>
      <c r="C14" s="1">
        <v>1797.6</v>
      </c>
      <c r="D14" s="1">
        <v>1798.4</v>
      </c>
      <c r="E14" s="2"/>
      <c r="F14" s="2"/>
    </row>
    <row r="15" spans="1:12" x14ac:dyDescent="0.25">
      <c r="A15" s="1">
        <v>4</v>
      </c>
      <c r="B15" s="2"/>
      <c r="C15" s="1">
        <v>1799.4</v>
      </c>
      <c r="D15" s="1">
        <v>1797.7</v>
      </c>
      <c r="E15" s="2"/>
      <c r="F15" s="2"/>
    </row>
    <row r="16" spans="1:12" x14ac:dyDescent="0.25">
      <c r="A16" s="1">
        <v>5</v>
      </c>
      <c r="B16" s="2"/>
      <c r="C16" s="1">
        <v>1799.9</v>
      </c>
      <c r="D16" s="1">
        <v>1797.5</v>
      </c>
      <c r="E16" s="2"/>
      <c r="F16" s="2"/>
    </row>
    <row r="17" spans="1:6" x14ac:dyDescent="0.25">
      <c r="A17" s="1">
        <v>1</v>
      </c>
      <c r="B17" s="2">
        <v>175</v>
      </c>
      <c r="C17" s="1">
        <v>1755.2</v>
      </c>
      <c r="D17" s="1">
        <v>1791.2</v>
      </c>
      <c r="E17" s="2">
        <f t="shared" ref="E17:F17" si="1">AVERAGE(C17:C21)</f>
        <v>1756.5199999999998</v>
      </c>
      <c r="F17" s="2">
        <f t="shared" si="1"/>
        <v>1792.2</v>
      </c>
    </row>
    <row r="18" spans="1:6" x14ac:dyDescent="0.25">
      <c r="A18" s="1">
        <v>2</v>
      </c>
      <c r="B18" s="2"/>
      <c r="C18" s="1">
        <v>1755.5</v>
      </c>
      <c r="D18" s="1">
        <v>1791.7</v>
      </c>
      <c r="E18" s="2"/>
      <c r="F18" s="2"/>
    </row>
    <row r="19" spans="1:6" x14ac:dyDescent="0.25">
      <c r="A19" s="1">
        <v>3</v>
      </c>
      <c r="B19" s="2"/>
      <c r="C19" s="1">
        <v>1758.2</v>
      </c>
      <c r="D19" s="1">
        <v>1793</v>
      </c>
      <c r="E19" s="2"/>
      <c r="F19" s="2"/>
    </row>
    <row r="20" spans="1:6" x14ac:dyDescent="0.25">
      <c r="A20" s="1">
        <v>4</v>
      </c>
      <c r="B20" s="2"/>
      <c r="C20" s="1">
        <v>1756.7</v>
      </c>
      <c r="D20" s="1">
        <v>1792.9</v>
      </c>
      <c r="E20" s="2"/>
      <c r="F20" s="2"/>
    </row>
    <row r="21" spans="1:6" x14ac:dyDescent="0.25">
      <c r="A21" s="1">
        <v>5</v>
      </c>
      <c r="B21" s="2"/>
      <c r="C21" s="1">
        <v>1757</v>
      </c>
      <c r="D21" s="1">
        <v>1792.2</v>
      </c>
      <c r="E21" s="2"/>
      <c r="F21" s="2"/>
    </row>
    <row r="22" spans="1:6" x14ac:dyDescent="0.25">
      <c r="A22" s="1">
        <v>1</v>
      </c>
      <c r="B22" s="2">
        <v>200</v>
      </c>
      <c r="C22" s="1">
        <v>1724.4</v>
      </c>
      <c r="D22" s="1">
        <v>1787</v>
      </c>
      <c r="E22" s="2">
        <f t="shared" ref="E22:F22" si="2">AVERAGE(C22:C26)</f>
        <v>1724.5399999999997</v>
      </c>
      <c r="F22" s="2">
        <f t="shared" si="2"/>
        <v>1786.98</v>
      </c>
    </row>
    <row r="23" spans="1:6" x14ac:dyDescent="0.25">
      <c r="A23" s="1">
        <v>2</v>
      </c>
      <c r="B23" s="2"/>
      <c r="C23" s="1">
        <v>1724</v>
      </c>
      <c r="D23" s="1">
        <v>1784.7</v>
      </c>
      <c r="E23" s="2"/>
      <c r="F23" s="2"/>
    </row>
    <row r="24" spans="1:6" x14ac:dyDescent="0.25">
      <c r="A24" s="1">
        <v>3</v>
      </c>
      <c r="B24" s="2"/>
      <c r="C24" s="1">
        <v>1724.4</v>
      </c>
      <c r="D24" s="1">
        <v>1788.2</v>
      </c>
      <c r="E24" s="2"/>
      <c r="F24" s="2"/>
    </row>
    <row r="25" spans="1:6" x14ac:dyDescent="0.25">
      <c r="A25" s="1">
        <v>4</v>
      </c>
      <c r="B25" s="2"/>
      <c r="C25" s="1">
        <v>1725.6</v>
      </c>
      <c r="D25" s="1">
        <v>1787.8</v>
      </c>
      <c r="E25" s="2"/>
      <c r="F25" s="2"/>
    </row>
    <row r="26" spans="1:6" x14ac:dyDescent="0.25">
      <c r="A26" s="1">
        <v>5</v>
      </c>
      <c r="B26" s="2"/>
      <c r="C26" s="1">
        <v>1724.3</v>
      </c>
      <c r="D26" s="1">
        <v>1787.2</v>
      </c>
      <c r="E26" s="2"/>
      <c r="F26" s="2"/>
    </row>
    <row r="27" spans="1:6" x14ac:dyDescent="0.25">
      <c r="A27" s="1">
        <v>1</v>
      </c>
      <c r="B27" s="2">
        <v>225</v>
      </c>
      <c r="C27" s="1">
        <v>1702.6</v>
      </c>
      <c r="D27" s="1">
        <v>1779.5</v>
      </c>
      <c r="E27" s="2">
        <f t="shared" ref="E27:F27" si="3">AVERAGE(C27:C31)</f>
        <v>1701</v>
      </c>
      <c r="F27" s="2">
        <f t="shared" si="3"/>
        <v>1780.2</v>
      </c>
    </row>
    <row r="28" spans="1:6" x14ac:dyDescent="0.25">
      <c r="A28" s="1">
        <v>2</v>
      </c>
      <c r="B28" s="2"/>
      <c r="C28" s="1">
        <v>1701.9</v>
      </c>
      <c r="D28" s="1">
        <v>1779.5</v>
      </c>
      <c r="E28" s="2"/>
      <c r="F28" s="2"/>
    </row>
    <row r="29" spans="1:6" x14ac:dyDescent="0.25">
      <c r="A29" s="1">
        <v>3</v>
      </c>
      <c r="B29" s="2"/>
      <c r="C29" s="1">
        <v>1699.6</v>
      </c>
      <c r="D29" s="1">
        <v>1780.5</v>
      </c>
      <c r="E29" s="2"/>
      <c r="F29" s="2"/>
    </row>
    <row r="30" spans="1:6" x14ac:dyDescent="0.25">
      <c r="A30" s="1">
        <v>4</v>
      </c>
      <c r="B30" s="2"/>
      <c r="C30" s="1">
        <v>1701</v>
      </c>
      <c r="D30" s="1">
        <v>1781</v>
      </c>
      <c r="E30" s="2"/>
      <c r="F30" s="2"/>
    </row>
    <row r="31" spans="1:6" x14ac:dyDescent="0.25">
      <c r="A31" s="1">
        <v>5</v>
      </c>
      <c r="B31" s="2"/>
      <c r="C31" s="1">
        <v>1699.9</v>
      </c>
      <c r="D31" s="1">
        <v>1780.5</v>
      </c>
      <c r="E31" s="2"/>
      <c r="F31" s="2"/>
    </row>
    <row r="32" spans="1:6" x14ac:dyDescent="0.25">
      <c r="A32" s="1">
        <v>1</v>
      </c>
      <c r="B32" s="2">
        <v>250</v>
      </c>
      <c r="C32" s="1">
        <v>1682.7</v>
      </c>
      <c r="D32" s="1">
        <v>1774.5</v>
      </c>
      <c r="E32" s="2">
        <f t="shared" ref="E32:F32" si="4">AVERAGE(C32:C36)</f>
        <v>1682.7</v>
      </c>
      <c r="F32" s="2">
        <f t="shared" si="4"/>
        <v>1777.1</v>
      </c>
    </row>
    <row r="33" spans="1:6" x14ac:dyDescent="0.25">
      <c r="A33" s="1">
        <v>2</v>
      </c>
      <c r="B33" s="2"/>
      <c r="C33" s="1">
        <v>1681</v>
      </c>
      <c r="D33" s="1">
        <v>1776.6</v>
      </c>
      <c r="E33" s="2"/>
      <c r="F33" s="2"/>
    </row>
    <row r="34" spans="1:6" x14ac:dyDescent="0.25">
      <c r="A34" s="1">
        <v>3</v>
      </c>
      <c r="B34" s="2"/>
      <c r="C34" s="1">
        <v>1683.8</v>
      </c>
      <c r="D34" s="1">
        <v>1778.2</v>
      </c>
      <c r="E34" s="2"/>
      <c r="F34" s="2"/>
    </row>
    <row r="35" spans="1:6" x14ac:dyDescent="0.25">
      <c r="A35" s="1">
        <v>4</v>
      </c>
      <c r="B35" s="2"/>
      <c r="C35" s="1">
        <v>1681.9</v>
      </c>
      <c r="D35" s="1">
        <v>1777.4</v>
      </c>
      <c r="E35" s="2"/>
      <c r="F35" s="2"/>
    </row>
    <row r="36" spans="1:6" x14ac:dyDescent="0.25">
      <c r="A36" s="1">
        <v>5</v>
      </c>
      <c r="B36" s="2"/>
      <c r="C36" s="1">
        <v>1684.1</v>
      </c>
      <c r="D36" s="1">
        <v>1778.8</v>
      </c>
      <c r="E36" s="2"/>
      <c r="F36" s="2"/>
    </row>
    <row r="37" spans="1:6" x14ac:dyDescent="0.25">
      <c r="A37" s="1">
        <v>1</v>
      </c>
      <c r="B37" s="2">
        <v>275</v>
      </c>
      <c r="C37" s="1">
        <v>1671.4</v>
      </c>
      <c r="D37" s="1">
        <v>1772.2</v>
      </c>
      <c r="E37" s="2">
        <f t="shared" ref="E37:F37" si="5">AVERAGE(C37:C41)</f>
        <v>1671</v>
      </c>
      <c r="F37" s="2">
        <f t="shared" si="5"/>
        <v>1771.6399999999999</v>
      </c>
    </row>
    <row r="38" spans="1:6" x14ac:dyDescent="0.25">
      <c r="A38" s="1">
        <v>2</v>
      </c>
      <c r="B38" s="2"/>
      <c r="C38" s="1">
        <v>1669.8</v>
      </c>
      <c r="D38" s="1">
        <v>1770.7</v>
      </c>
      <c r="E38" s="2"/>
      <c r="F38" s="2"/>
    </row>
    <row r="39" spans="1:6" x14ac:dyDescent="0.25">
      <c r="A39" s="1">
        <v>3</v>
      </c>
      <c r="B39" s="2"/>
      <c r="C39" s="1">
        <v>1671.9</v>
      </c>
      <c r="D39" s="1">
        <v>1770.4</v>
      </c>
      <c r="E39" s="2"/>
      <c r="F39" s="2"/>
    </row>
    <row r="40" spans="1:6" x14ac:dyDescent="0.25">
      <c r="A40" s="1">
        <v>4</v>
      </c>
      <c r="B40" s="2"/>
      <c r="C40" s="1">
        <v>1669.6</v>
      </c>
      <c r="D40" s="1">
        <v>1773.1</v>
      </c>
      <c r="E40" s="2"/>
      <c r="F40" s="2"/>
    </row>
    <row r="41" spans="1:6" x14ac:dyDescent="0.25">
      <c r="A41" s="1">
        <v>5</v>
      </c>
      <c r="B41" s="2"/>
      <c r="C41" s="1">
        <v>1672.3</v>
      </c>
      <c r="D41" s="1">
        <v>1771.8</v>
      </c>
      <c r="E41" s="2"/>
      <c r="F41" s="2"/>
    </row>
    <row r="42" spans="1:6" x14ac:dyDescent="0.25">
      <c r="A42" s="1">
        <v>1</v>
      </c>
      <c r="B42" s="2">
        <v>300</v>
      </c>
      <c r="C42" s="1">
        <v>1661.5</v>
      </c>
      <c r="D42" s="1">
        <v>1767.8</v>
      </c>
      <c r="E42" s="2">
        <f t="shared" ref="E42:F42" si="6">AVERAGE(C42:C46)</f>
        <v>1662.4600000000003</v>
      </c>
      <c r="F42" s="2">
        <f t="shared" si="6"/>
        <v>1768.6</v>
      </c>
    </row>
    <row r="43" spans="1:6" x14ac:dyDescent="0.25">
      <c r="A43" s="1">
        <v>2</v>
      </c>
      <c r="B43" s="2"/>
      <c r="C43" s="1">
        <v>1663.6</v>
      </c>
      <c r="D43" s="1">
        <v>1768.9</v>
      </c>
      <c r="E43" s="2"/>
      <c r="F43" s="2"/>
    </row>
    <row r="44" spans="1:6" x14ac:dyDescent="0.25">
      <c r="A44" s="1">
        <v>3</v>
      </c>
      <c r="B44" s="2"/>
      <c r="C44" s="1">
        <v>1661.7</v>
      </c>
      <c r="D44" s="1">
        <v>1769.2</v>
      </c>
      <c r="E44" s="2"/>
      <c r="F44" s="2"/>
    </row>
    <row r="45" spans="1:6" x14ac:dyDescent="0.25">
      <c r="A45" s="1">
        <v>4</v>
      </c>
      <c r="B45" s="2"/>
      <c r="C45" s="1">
        <v>1662.4</v>
      </c>
      <c r="D45" s="1">
        <v>1767.9</v>
      </c>
      <c r="E45" s="2"/>
      <c r="F45" s="2"/>
    </row>
    <row r="46" spans="1:6" x14ac:dyDescent="0.25">
      <c r="A46" s="1">
        <v>5</v>
      </c>
      <c r="B46" s="2"/>
      <c r="C46" s="1">
        <v>1663.1</v>
      </c>
      <c r="D46" s="1">
        <v>1769.2</v>
      </c>
      <c r="E46" s="2"/>
      <c r="F46" s="2"/>
    </row>
    <row r="47" spans="1:6" x14ac:dyDescent="0.25">
      <c r="A47" s="1">
        <v>1</v>
      </c>
      <c r="B47" s="2">
        <v>325</v>
      </c>
      <c r="C47" s="1">
        <v>1658.1</v>
      </c>
      <c r="D47" s="1">
        <v>1764.2</v>
      </c>
      <c r="E47" s="2">
        <f t="shared" ref="E47:F47" si="7">AVERAGE(C47:C51)</f>
        <v>1659.56</v>
      </c>
      <c r="F47" s="2">
        <f t="shared" si="7"/>
        <v>1766.0399999999997</v>
      </c>
    </row>
    <row r="48" spans="1:6" x14ac:dyDescent="0.25">
      <c r="A48" s="1">
        <v>2</v>
      </c>
      <c r="B48" s="2"/>
      <c r="C48" s="1">
        <v>1659.8</v>
      </c>
      <c r="D48" s="1">
        <v>1768.6</v>
      </c>
      <c r="E48" s="2"/>
      <c r="F48" s="2"/>
    </row>
    <row r="49" spans="1:6" x14ac:dyDescent="0.25">
      <c r="A49" s="1">
        <v>3</v>
      </c>
      <c r="B49" s="2"/>
      <c r="C49" s="1">
        <v>1660</v>
      </c>
      <c r="D49" s="1">
        <v>1766.2</v>
      </c>
      <c r="E49" s="2"/>
      <c r="F49" s="2"/>
    </row>
    <row r="50" spans="1:6" x14ac:dyDescent="0.25">
      <c r="A50" s="1">
        <v>4</v>
      </c>
      <c r="B50" s="2"/>
      <c r="C50" s="1">
        <v>1659.5</v>
      </c>
      <c r="D50" s="1">
        <v>1765.4</v>
      </c>
      <c r="E50" s="2"/>
      <c r="F50" s="2"/>
    </row>
    <row r="51" spans="1:6" x14ac:dyDescent="0.25">
      <c r="A51" s="1">
        <v>5</v>
      </c>
      <c r="B51" s="2"/>
      <c r="C51" s="1">
        <v>1660.4</v>
      </c>
      <c r="D51" s="1">
        <v>1765.8</v>
      </c>
      <c r="E51" s="2"/>
      <c r="F51" s="2"/>
    </row>
    <row r="52" spans="1:6" x14ac:dyDescent="0.25">
      <c r="A52" s="1">
        <v>1</v>
      </c>
      <c r="B52" s="2">
        <v>350</v>
      </c>
      <c r="C52" s="1">
        <v>1659.2</v>
      </c>
      <c r="D52" s="1">
        <v>1762.3</v>
      </c>
      <c r="E52" s="2">
        <f t="shared" ref="E52:F52" si="8">AVERAGE(C52:C56)</f>
        <v>1658.94</v>
      </c>
      <c r="F52" s="2">
        <f t="shared" si="8"/>
        <v>1764.98</v>
      </c>
    </row>
    <row r="53" spans="1:6" x14ac:dyDescent="0.25">
      <c r="A53" s="1">
        <v>2</v>
      </c>
      <c r="B53" s="2"/>
      <c r="C53" s="1">
        <v>1657.4</v>
      </c>
      <c r="D53" s="1">
        <v>1766.3</v>
      </c>
      <c r="E53" s="2"/>
      <c r="F53" s="2"/>
    </row>
    <row r="54" spans="1:6" x14ac:dyDescent="0.25">
      <c r="A54" s="1">
        <v>3</v>
      </c>
      <c r="B54" s="2"/>
      <c r="C54" s="1">
        <v>1658.1</v>
      </c>
      <c r="D54" s="1">
        <v>1763.8</v>
      </c>
      <c r="E54" s="2"/>
      <c r="F54" s="2"/>
    </row>
    <row r="55" spans="1:6" x14ac:dyDescent="0.25">
      <c r="A55" s="1">
        <v>4</v>
      </c>
      <c r="B55" s="2"/>
      <c r="C55" s="1">
        <v>1660.4</v>
      </c>
      <c r="D55" s="1">
        <v>1765.8</v>
      </c>
      <c r="E55" s="2"/>
      <c r="F55" s="2"/>
    </row>
    <row r="56" spans="1:6" x14ac:dyDescent="0.25">
      <c r="A56" s="1">
        <v>5</v>
      </c>
      <c r="B56" s="2"/>
      <c r="C56" s="1">
        <v>1659.6</v>
      </c>
      <c r="D56" s="1">
        <v>1766.7</v>
      </c>
      <c r="E56" s="2"/>
      <c r="F56" s="2"/>
    </row>
    <row r="57" spans="1:6" x14ac:dyDescent="0.25">
      <c r="A57" s="1">
        <v>1</v>
      </c>
      <c r="B57" s="2">
        <v>375</v>
      </c>
      <c r="C57" s="1">
        <v>1661</v>
      </c>
      <c r="D57" s="1">
        <v>1764</v>
      </c>
      <c r="E57" s="2">
        <f t="shared" ref="E57:F57" si="9">AVERAGE(C57:C61)</f>
        <v>1661.4</v>
      </c>
      <c r="F57" s="2">
        <f t="shared" si="9"/>
        <v>1763.2599999999998</v>
      </c>
    </row>
    <row r="58" spans="1:6" x14ac:dyDescent="0.25">
      <c r="A58" s="1">
        <v>2</v>
      </c>
      <c r="B58" s="2"/>
      <c r="C58" s="1">
        <v>1661.9</v>
      </c>
      <c r="D58" s="1">
        <v>1762.6</v>
      </c>
      <c r="E58" s="2"/>
      <c r="F58" s="2"/>
    </row>
    <row r="59" spans="1:6" x14ac:dyDescent="0.25">
      <c r="A59" s="1">
        <v>3</v>
      </c>
      <c r="B59" s="2"/>
      <c r="C59" s="1">
        <v>1660.9</v>
      </c>
      <c r="D59" s="1">
        <v>1764.3</v>
      </c>
      <c r="E59" s="2"/>
      <c r="F59" s="2"/>
    </row>
    <row r="60" spans="1:6" x14ac:dyDescent="0.25">
      <c r="A60" s="1">
        <v>4</v>
      </c>
      <c r="B60" s="2"/>
      <c r="C60" s="1">
        <v>1661.6</v>
      </c>
      <c r="D60" s="1">
        <v>1762.6</v>
      </c>
      <c r="E60" s="2"/>
      <c r="F60" s="2"/>
    </row>
    <row r="61" spans="1:6" x14ac:dyDescent="0.25">
      <c r="A61" s="1">
        <v>5</v>
      </c>
      <c r="B61" s="2"/>
      <c r="C61" s="1">
        <v>1661.6</v>
      </c>
      <c r="D61" s="1">
        <v>1762.8</v>
      </c>
      <c r="E61" s="2"/>
      <c r="F61" s="2"/>
    </row>
    <row r="62" spans="1:6" x14ac:dyDescent="0.25">
      <c r="A62" s="1">
        <v>1</v>
      </c>
      <c r="B62" s="2">
        <v>400</v>
      </c>
      <c r="C62" s="1">
        <v>1665.8</v>
      </c>
      <c r="D62" s="1">
        <v>1759.3</v>
      </c>
      <c r="E62" s="2">
        <f t="shared" ref="E62:F62" si="10">AVERAGE(C62:C66)</f>
        <v>1666.0199999999998</v>
      </c>
      <c r="F62" s="2">
        <f t="shared" si="10"/>
        <v>1761.72</v>
      </c>
    </row>
    <row r="63" spans="1:6" x14ac:dyDescent="0.25">
      <c r="A63" s="1">
        <v>2</v>
      </c>
      <c r="B63" s="2"/>
      <c r="C63" s="1">
        <v>1664.6</v>
      </c>
      <c r="D63" s="1">
        <v>1763.7</v>
      </c>
      <c r="E63" s="2"/>
      <c r="F63" s="2"/>
    </row>
    <row r="64" spans="1:6" x14ac:dyDescent="0.25">
      <c r="A64" s="1">
        <v>3</v>
      </c>
      <c r="B64" s="2"/>
      <c r="C64" s="1">
        <v>1665</v>
      </c>
      <c r="D64" s="1">
        <v>1762.8</v>
      </c>
      <c r="E64" s="2"/>
      <c r="F64" s="2"/>
    </row>
    <row r="65" spans="1:6" x14ac:dyDescent="0.25">
      <c r="A65" s="1">
        <v>4</v>
      </c>
      <c r="B65" s="2"/>
      <c r="C65" s="1">
        <v>1667.7</v>
      </c>
      <c r="D65" s="1">
        <v>1760.8</v>
      </c>
      <c r="E65" s="2"/>
      <c r="F65" s="2"/>
    </row>
    <row r="66" spans="1:6" x14ac:dyDescent="0.25">
      <c r="A66" s="1">
        <v>5</v>
      </c>
      <c r="B66" s="2"/>
      <c r="C66" s="1">
        <v>1667</v>
      </c>
      <c r="D66" s="1">
        <v>1762</v>
      </c>
      <c r="E66" s="2"/>
      <c r="F66" s="2"/>
    </row>
    <row r="67" spans="1:6" x14ac:dyDescent="0.25">
      <c r="A67" s="1">
        <v>1</v>
      </c>
      <c r="B67" s="2">
        <v>425</v>
      </c>
      <c r="C67" s="1">
        <v>1672.7</v>
      </c>
      <c r="D67" s="1">
        <v>1762</v>
      </c>
      <c r="E67" s="2">
        <f t="shared" ref="E67:F67" si="11">AVERAGE(C67:C71)</f>
        <v>1673.6</v>
      </c>
      <c r="F67" s="2">
        <f t="shared" si="11"/>
        <v>1762.1799999999998</v>
      </c>
    </row>
    <row r="68" spans="1:6" x14ac:dyDescent="0.25">
      <c r="A68" s="1">
        <v>2</v>
      </c>
      <c r="B68" s="2"/>
      <c r="C68" s="1">
        <v>1673.6</v>
      </c>
      <c r="D68" s="1">
        <v>1760.9</v>
      </c>
      <c r="E68" s="2"/>
      <c r="F68" s="2"/>
    </row>
    <row r="69" spans="1:6" x14ac:dyDescent="0.25">
      <c r="A69" s="1">
        <v>3</v>
      </c>
      <c r="B69" s="2"/>
      <c r="C69" s="1">
        <v>1672.8</v>
      </c>
      <c r="D69" s="1">
        <v>1762.5</v>
      </c>
      <c r="E69" s="2"/>
      <c r="F69" s="2"/>
    </row>
    <row r="70" spans="1:6" x14ac:dyDescent="0.25">
      <c r="A70" s="1">
        <v>4</v>
      </c>
      <c r="B70" s="2"/>
      <c r="C70" s="1">
        <v>1674.5</v>
      </c>
      <c r="D70" s="1">
        <v>1763.2</v>
      </c>
      <c r="E70" s="2"/>
      <c r="F70" s="2"/>
    </row>
    <row r="71" spans="1:6" x14ac:dyDescent="0.25">
      <c r="A71" s="1">
        <v>5</v>
      </c>
      <c r="B71" s="2"/>
      <c r="C71" s="1">
        <v>1674.4</v>
      </c>
      <c r="D71" s="1">
        <v>1762.3</v>
      </c>
      <c r="E71" s="2"/>
      <c r="F71" s="2"/>
    </row>
    <row r="72" spans="1:6" x14ac:dyDescent="0.25">
      <c r="A72" s="1">
        <v>1</v>
      </c>
      <c r="B72" s="2">
        <v>450</v>
      </c>
      <c r="C72" s="1">
        <v>1681.3</v>
      </c>
      <c r="D72" s="1">
        <v>1762.7</v>
      </c>
      <c r="E72" s="2">
        <f t="shared" ref="E72:F72" si="12">AVERAGE(C72:C76)</f>
        <v>1682.6</v>
      </c>
      <c r="F72" s="2">
        <f t="shared" si="12"/>
        <v>1762.3200000000002</v>
      </c>
    </row>
    <row r="73" spans="1:6" x14ac:dyDescent="0.25">
      <c r="A73" s="1">
        <v>2</v>
      </c>
      <c r="B73" s="2"/>
      <c r="C73" s="1">
        <v>1683</v>
      </c>
      <c r="D73" s="1">
        <v>1763.1</v>
      </c>
      <c r="E73" s="2"/>
      <c r="F73" s="2"/>
    </row>
    <row r="74" spans="1:6" x14ac:dyDescent="0.25">
      <c r="A74" s="1">
        <v>3</v>
      </c>
      <c r="B74" s="2"/>
      <c r="C74" s="1">
        <v>1682.5</v>
      </c>
      <c r="D74" s="1">
        <v>1761.3</v>
      </c>
      <c r="E74" s="2"/>
      <c r="F74" s="2"/>
    </row>
    <row r="75" spans="1:6" x14ac:dyDescent="0.25">
      <c r="A75" s="1">
        <v>4</v>
      </c>
      <c r="B75" s="2"/>
      <c r="C75" s="1">
        <v>1684.6</v>
      </c>
      <c r="D75" s="1">
        <v>1761.8</v>
      </c>
      <c r="E75" s="2"/>
      <c r="F75" s="2"/>
    </row>
    <row r="76" spans="1:6" x14ac:dyDescent="0.25">
      <c r="A76" s="1">
        <v>5</v>
      </c>
      <c r="B76" s="2"/>
      <c r="C76" s="1">
        <v>1681.6</v>
      </c>
      <c r="D76" s="1">
        <v>1762.7</v>
      </c>
      <c r="E76" s="2"/>
      <c r="F76" s="2"/>
    </row>
    <row r="77" spans="1:6" x14ac:dyDescent="0.25">
      <c r="A77" s="1">
        <v>1</v>
      </c>
      <c r="B77" s="2">
        <v>475</v>
      </c>
      <c r="C77" s="1">
        <v>1691.5</v>
      </c>
      <c r="D77" s="1">
        <v>1764.9</v>
      </c>
      <c r="E77" s="2">
        <f t="shared" ref="E77:F77" si="13">AVERAGE(C77:C81)</f>
        <v>1692.1399999999999</v>
      </c>
      <c r="F77" s="2">
        <f t="shared" si="13"/>
        <v>1763.3400000000001</v>
      </c>
    </row>
    <row r="78" spans="1:6" x14ac:dyDescent="0.25">
      <c r="A78" s="1">
        <v>2</v>
      </c>
      <c r="B78" s="2"/>
      <c r="C78" s="1">
        <v>1692.7</v>
      </c>
      <c r="D78" s="1">
        <v>1762.1</v>
      </c>
      <c r="E78" s="2"/>
      <c r="F78" s="2"/>
    </row>
    <row r="79" spans="1:6" x14ac:dyDescent="0.25">
      <c r="A79" s="1">
        <v>3</v>
      </c>
      <c r="B79" s="2"/>
      <c r="C79" s="1">
        <v>1691.8</v>
      </c>
      <c r="D79" s="1">
        <v>1763.3</v>
      </c>
      <c r="E79" s="2"/>
      <c r="F79" s="2"/>
    </row>
    <row r="80" spans="1:6" x14ac:dyDescent="0.25">
      <c r="A80" s="1">
        <v>4</v>
      </c>
      <c r="B80" s="2"/>
      <c r="C80" s="1">
        <v>1691.9</v>
      </c>
      <c r="D80" s="1">
        <v>1762.7</v>
      </c>
      <c r="E80" s="2"/>
      <c r="F80" s="2"/>
    </row>
    <row r="81" spans="1:6" x14ac:dyDescent="0.25">
      <c r="A81" s="1">
        <v>5</v>
      </c>
      <c r="B81" s="2"/>
      <c r="C81" s="1">
        <v>1692.8</v>
      </c>
      <c r="D81" s="1">
        <v>1763.7</v>
      </c>
      <c r="E81" s="2"/>
      <c r="F81" s="2"/>
    </row>
    <row r="82" spans="1:6" x14ac:dyDescent="0.25">
      <c r="A82" s="1">
        <v>1</v>
      </c>
      <c r="B82" s="2">
        <v>500</v>
      </c>
      <c r="C82" s="1">
        <v>1706.3</v>
      </c>
      <c r="D82" s="1">
        <v>1767</v>
      </c>
      <c r="E82" s="2">
        <f t="shared" ref="E82:F82" si="14">AVERAGE(C82:C86)</f>
        <v>1705.72</v>
      </c>
      <c r="F82" s="2">
        <f t="shared" si="14"/>
        <v>1766.0399999999997</v>
      </c>
    </row>
    <row r="83" spans="1:6" x14ac:dyDescent="0.25">
      <c r="A83" s="1">
        <v>2</v>
      </c>
      <c r="B83" s="2"/>
      <c r="C83" s="1">
        <v>1705.3</v>
      </c>
      <c r="D83" s="1">
        <v>1765.1</v>
      </c>
      <c r="E83" s="2"/>
      <c r="F83" s="2"/>
    </row>
    <row r="84" spans="1:6" x14ac:dyDescent="0.25">
      <c r="A84" s="1">
        <v>3</v>
      </c>
      <c r="B84" s="2"/>
      <c r="C84" s="1">
        <v>1707</v>
      </c>
      <c r="D84" s="1">
        <v>1765.3</v>
      </c>
      <c r="E84" s="2"/>
      <c r="F84" s="2"/>
    </row>
    <row r="85" spans="1:6" x14ac:dyDescent="0.25">
      <c r="A85" s="1">
        <v>4</v>
      </c>
      <c r="B85" s="2"/>
      <c r="C85" s="1">
        <v>1705.5</v>
      </c>
      <c r="D85" s="1">
        <v>1767.2</v>
      </c>
      <c r="E85" s="2"/>
      <c r="F85" s="2"/>
    </row>
    <row r="86" spans="1:6" x14ac:dyDescent="0.25">
      <c r="A86" s="1">
        <v>5</v>
      </c>
      <c r="B86" s="2"/>
      <c r="C86" s="1">
        <v>1704.5</v>
      </c>
      <c r="D86" s="1">
        <v>1765.6</v>
      </c>
      <c r="E86" s="2"/>
      <c r="F86" s="2"/>
    </row>
    <row r="87" spans="1:6" x14ac:dyDescent="0.25">
      <c r="A87" s="1">
        <v>1</v>
      </c>
      <c r="B87" s="2">
        <v>525</v>
      </c>
      <c r="C87" s="1">
        <v>1718.1</v>
      </c>
      <c r="D87" s="1">
        <v>1770</v>
      </c>
      <c r="E87" s="2">
        <f t="shared" ref="E87:F87" si="15">AVERAGE(C87:C91)</f>
        <v>1718.44</v>
      </c>
      <c r="F87" s="2">
        <f t="shared" si="15"/>
        <v>1769.52</v>
      </c>
    </row>
    <row r="88" spans="1:6" x14ac:dyDescent="0.25">
      <c r="A88" s="1">
        <v>2</v>
      </c>
      <c r="B88" s="2"/>
      <c r="C88" s="1">
        <v>1716.5</v>
      </c>
      <c r="D88" s="1">
        <v>1769</v>
      </c>
      <c r="E88" s="2"/>
      <c r="F88" s="2"/>
    </row>
    <row r="89" spans="1:6" x14ac:dyDescent="0.25">
      <c r="A89" s="1">
        <v>3</v>
      </c>
      <c r="B89" s="2"/>
      <c r="C89" s="1">
        <v>1718.6</v>
      </c>
      <c r="D89" s="1">
        <v>1768.4</v>
      </c>
      <c r="E89" s="2"/>
      <c r="F89" s="2"/>
    </row>
    <row r="90" spans="1:6" x14ac:dyDescent="0.25">
      <c r="A90" s="1">
        <v>4</v>
      </c>
      <c r="B90" s="2"/>
      <c r="C90" s="1">
        <v>1719.4</v>
      </c>
      <c r="D90" s="1">
        <v>1770.1</v>
      </c>
      <c r="E90" s="2"/>
      <c r="F90" s="2"/>
    </row>
    <row r="91" spans="1:6" x14ac:dyDescent="0.25">
      <c r="A91" s="1">
        <v>5</v>
      </c>
      <c r="B91" s="2"/>
      <c r="C91" s="1">
        <v>1719.6</v>
      </c>
      <c r="D91" s="1">
        <v>1770.1</v>
      </c>
      <c r="E91" s="2"/>
      <c r="F91" s="2"/>
    </row>
    <row r="92" spans="1:6" x14ac:dyDescent="0.25">
      <c r="A92" s="1">
        <v>1</v>
      </c>
      <c r="B92" s="2">
        <v>550</v>
      </c>
      <c r="C92" s="1">
        <v>1731.9</v>
      </c>
      <c r="D92" s="1">
        <v>1773.4</v>
      </c>
      <c r="E92" s="2">
        <f t="shared" ref="E92:F92" si="16">AVERAGE(C92:C96)</f>
        <v>1733.78</v>
      </c>
      <c r="F92" s="2">
        <f t="shared" si="16"/>
        <v>1773.2400000000002</v>
      </c>
    </row>
    <row r="93" spans="1:6" x14ac:dyDescent="0.25">
      <c r="A93" s="1">
        <v>2</v>
      </c>
      <c r="B93" s="2"/>
      <c r="C93" s="1">
        <v>1732.4</v>
      </c>
      <c r="D93" s="1">
        <v>1772.4</v>
      </c>
      <c r="E93" s="2"/>
      <c r="F93" s="2"/>
    </row>
    <row r="94" spans="1:6" x14ac:dyDescent="0.25">
      <c r="A94" s="1">
        <v>3</v>
      </c>
      <c r="B94" s="2"/>
      <c r="C94" s="1">
        <v>1733.7</v>
      </c>
      <c r="D94" s="1">
        <v>1774.6</v>
      </c>
      <c r="E94" s="2"/>
      <c r="F94" s="2"/>
    </row>
    <row r="95" spans="1:6" x14ac:dyDescent="0.25">
      <c r="A95" s="1">
        <v>4</v>
      </c>
      <c r="B95" s="2"/>
      <c r="C95" s="1">
        <v>1735.4</v>
      </c>
      <c r="D95" s="1">
        <v>1772.8</v>
      </c>
      <c r="E95" s="2"/>
      <c r="F95" s="2"/>
    </row>
    <row r="96" spans="1:6" x14ac:dyDescent="0.25">
      <c r="A96" s="1">
        <v>5</v>
      </c>
      <c r="B96" s="2"/>
      <c r="C96" s="1">
        <v>1735.5</v>
      </c>
      <c r="D96" s="1">
        <v>1773</v>
      </c>
      <c r="E96" s="2"/>
      <c r="F96" s="2"/>
    </row>
    <row r="97" spans="1:6" x14ac:dyDescent="0.25">
      <c r="A97" s="1">
        <v>1</v>
      </c>
      <c r="B97" s="2">
        <v>575</v>
      </c>
      <c r="C97" s="1">
        <v>1746.9</v>
      </c>
      <c r="D97" s="1">
        <v>1778.3</v>
      </c>
      <c r="E97" s="2">
        <f t="shared" ref="E97:F97" si="17">AVERAGE(C97:C101)</f>
        <v>1748.3400000000001</v>
      </c>
      <c r="F97" s="2">
        <f t="shared" si="17"/>
        <v>1777.6799999999998</v>
      </c>
    </row>
    <row r="98" spans="1:6" x14ac:dyDescent="0.25">
      <c r="A98" s="1">
        <v>2</v>
      </c>
      <c r="B98" s="2"/>
      <c r="C98" s="1">
        <v>1748.8</v>
      </c>
      <c r="D98" s="1">
        <v>1778.3</v>
      </c>
      <c r="E98" s="2"/>
      <c r="F98" s="2"/>
    </row>
    <row r="99" spans="1:6" x14ac:dyDescent="0.25">
      <c r="A99" s="1">
        <v>3</v>
      </c>
      <c r="B99" s="2"/>
      <c r="C99" s="1">
        <v>1748.9</v>
      </c>
      <c r="D99" s="1">
        <v>1779.3</v>
      </c>
      <c r="E99" s="2"/>
      <c r="F99" s="2"/>
    </row>
    <row r="100" spans="1:6" x14ac:dyDescent="0.25">
      <c r="A100" s="1">
        <v>4</v>
      </c>
      <c r="B100" s="2"/>
      <c r="C100" s="1">
        <v>1748.1</v>
      </c>
      <c r="D100" s="1">
        <v>1776.2</v>
      </c>
      <c r="E100" s="2"/>
      <c r="F100" s="2"/>
    </row>
    <row r="101" spans="1:6" x14ac:dyDescent="0.25">
      <c r="A101" s="1">
        <v>5</v>
      </c>
      <c r="B101" s="2"/>
      <c r="C101" s="1">
        <v>1749</v>
      </c>
      <c r="D101" s="1">
        <v>1776.3</v>
      </c>
      <c r="E101" s="2"/>
      <c r="F101" s="2"/>
    </row>
    <row r="102" spans="1:6" x14ac:dyDescent="0.25">
      <c r="A102" s="1">
        <v>1</v>
      </c>
      <c r="B102" s="2">
        <v>600</v>
      </c>
      <c r="C102" s="1">
        <v>1765.2</v>
      </c>
      <c r="D102" s="1">
        <v>1783</v>
      </c>
      <c r="E102" s="2">
        <f t="shared" ref="E102:F102" si="18">AVERAGE(C102:C106)</f>
        <v>1764.6</v>
      </c>
      <c r="F102" s="2">
        <f t="shared" si="18"/>
        <v>1784.22</v>
      </c>
    </row>
    <row r="103" spans="1:6" x14ac:dyDescent="0.25">
      <c r="A103" s="1">
        <v>2</v>
      </c>
      <c r="B103" s="2"/>
      <c r="C103" s="1">
        <v>1763.4</v>
      </c>
      <c r="D103" s="1">
        <v>1783</v>
      </c>
      <c r="E103" s="2"/>
      <c r="F103" s="2"/>
    </row>
    <row r="104" spans="1:6" x14ac:dyDescent="0.25">
      <c r="A104" s="1">
        <v>3</v>
      </c>
      <c r="B104" s="2"/>
      <c r="C104" s="1">
        <v>1765.9</v>
      </c>
      <c r="D104" s="1">
        <v>1784.2</v>
      </c>
      <c r="E104" s="2"/>
      <c r="F104" s="2"/>
    </row>
    <row r="105" spans="1:6" x14ac:dyDescent="0.25">
      <c r="A105" s="1">
        <v>4</v>
      </c>
      <c r="B105" s="2"/>
      <c r="C105" s="1">
        <v>1763.8</v>
      </c>
      <c r="D105" s="1">
        <v>1785.3</v>
      </c>
      <c r="E105" s="2"/>
      <c r="F105" s="2"/>
    </row>
    <row r="106" spans="1:6" x14ac:dyDescent="0.25">
      <c r="A106" s="1">
        <v>5</v>
      </c>
      <c r="B106" s="2"/>
      <c r="C106" s="1">
        <v>1764.7</v>
      </c>
      <c r="D106" s="1">
        <v>1785.6</v>
      </c>
      <c r="E106" s="2"/>
      <c r="F106" s="2"/>
    </row>
    <row r="107" spans="1:6" x14ac:dyDescent="0.25">
      <c r="A107" s="1">
        <v>1</v>
      </c>
      <c r="B107" s="2">
        <v>625</v>
      </c>
      <c r="C107" s="1">
        <v>1781.7</v>
      </c>
      <c r="D107" s="1">
        <v>1789.3</v>
      </c>
      <c r="E107" s="2">
        <f t="shared" ref="E107:F107" si="19">AVERAGE(C107:C111)</f>
        <v>1781.02</v>
      </c>
      <c r="F107" s="2">
        <f t="shared" si="19"/>
        <v>1790.58</v>
      </c>
    </row>
    <row r="108" spans="1:6" x14ac:dyDescent="0.25">
      <c r="A108" s="1">
        <v>2</v>
      </c>
      <c r="B108" s="2"/>
      <c r="C108" s="1">
        <v>1780.2</v>
      </c>
      <c r="D108" s="1">
        <v>1791.4</v>
      </c>
      <c r="E108" s="2"/>
      <c r="F108" s="2"/>
    </row>
    <row r="109" spans="1:6" x14ac:dyDescent="0.25">
      <c r="A109" s="1">
        <v>3</v>
      </c>
      <c r="B109" s="2"/>
      <c r="C109" s="1">
        <v>1782.6</v>
      </c>
      <c r="D109" s="1">
        <v>1791.1</v>
      </c>
      <c r="E109" s="2"/>
      <c r="F109" s="2"/>
    </row>
    <row r="110" spans="1:6" x14ac:dyDescent="0.25">
      <c r="A110" s="1">
        <v>4</v>
      </c>
      <c r="B110" s="2"/>
      <c r="C110" s="1">
        <v>1780.3</v>
      </c>
      <c r="D110" s="1">
        <v>1788.7</v>
      </c>
      <c r="E110" s="2"/>
      <c r="F110" s="2"/>
    </row>
    <row r="111" spans="1:6" x14ac:dyDescent="0.25">
      <c r="A111" s="1">
        <v>5</v>
      </c>
      <c r="B111" s="2"/>
      <c r="C111" s="1">
        <v>1780.3</v>
      </c>
      <c r="D111" s="1">
        <v>1792.4</v>
      </c>
      <c r="E111" s="2"/>
      <c r="F111" s="2"/>
    </row>
    <row r="112" spans="1:6" x14ac:dyDescent="0.25">
      <c r="A112" s="1">
        <v>1</v>
      </c>
      <c r="B112" s="2">
        <v>650</v>
      </c>
      <c r="C112" s="1">
        <v>1797.7</v>
      </c>
      <c r="D112" s="1">
        <v>1799.1</v>
      </c>
      <c r="E112" s="2">
        <f t="shared" ref="E112:F112" si="20">AVERAGE(C112:C116)</f>
        <v>1799.3</v>
      </c>
      <c r="F112" s="2">
        <f t="shared" si="20"/>
        <v>1798.6200000000001</v>
      </c>
    </row>
    <row r="113" spans="1:6" x14ac:dyDescent="0.25">
      <c r="A113" s="1">
        <v>2</v>
      </c>
      <c r="B113" s="2"/>
      <c r="C113" s="1">
        <v>1798.3</v>
      </c>
      <c r="D113" s="1">
        <v>1798.8</v>
      </c>
      <c r="E113" s="2"/>
      <c r="F113" s="2"/>
    </row>
    <row r="114" spans="1:6" x14ac:dyDescent="0.25">
      <c r="A114" s="1">
        <v>3</v>
      </c>
      <c r="B114" s="2"/>
      <c r="C114" s="1">
        <v>1799.6</v>
      </c>
      <c r="D114" s="1">
        <v>1798.8</v>
      </c>
      <c r="E114" s="2"/>
      <c r="F114" s="2"/>
    </row>
    <row r="115" spans="1:6" x14ac:dyDescent="0.25">
      <c r="A115" s="1">
        <v>4</v>
      </c>
      <c r="B115" s="2"/>
      <c r="C115" s="1">
        <v>1800.2</v>
      </c>
      <c r="D115" s="1">
        <v>1798.3</v>
      </c>
      <c r="E115" s="2"/>
      <c r="F115" s="2"/>
    </row>
    <row r="116" spans="1:6" x14ac:dyDescent="0.25">
      <c r="A116" s="1">
        <v>5</v>
      </c>
      <c r="B116" s="2"/>
      <c r="C116" s="1">
        <v>1800.7</v>
      </c>
      <c r="D116" s="1">
        <v>1798.1</v>
      </c>
      <c r="E116" s="2"/>
      <c r="F116" s="2"/>
    </row>
    <row r="117" spans="1:6" x14ac:dyDescent="0.25">
      <c r="A117" s="1">
        <v>1</v>
      </c>
      <c r="B117" s="2">
        <v>675</v>
      </c>
      <c r="C117" s="1">
        <v>1814.9</v>
      </c>
      <c r="D117" s="1">
        <v>1805.3</v>
      </c>
      <c r="E117" s="2">
        <f t="shared" ref="E117:F117" si="21">AVERAGE(C117:C121)</f>
        <v>1816.2599999999998</v>
      </c>
      <c r="F117" s="2">
        <f t="shared" si="21"/>
        <v>1806.2600000000002</v>
      </c>
    </row>
    <row r="118" spans="1:6" x14ac:dyDescent="0.25">
      <c r="A118" s="1">
        <v>2</v>
      </c>
      <c r="B118" s="2"/>
      <c r="C118" s="1">
        <v>1816.4</v>
      </c>
      <c r="D118" s="1">
        <v>1805.8</v>
      </c>
      <c r="E118" s="2"/>
      <c r="F118" s="2"/>
    </row>
    <row r="119" spans="1:6" x14ac:dyDescent="0.25">
      <c r="A119" s="1">
        <v>3</v>
      </c>
      <c r="B119" s="2"/>
      <c r="C119" s="1">
        <v>1814.3</v>
      </c>
      <c r="D119" s="1">
        <v>1806.7</v>
      </c>
      <c r="E119" s="2"/>
      <c r="F119" s="2"/>
    </row>
    <row r="120" spans="1:6" x14ac:dyDescent="0.25">
      <c r="A120" s="1">
        <v>4</v>
      </c>
      <c r="B120" s="2"/>
      <c r="C120" s="1">
        <v>1818.4</v>
      </c>
      <c r="D120" s="1">
        <v>1805.8</v>
      </c>
      <c r="E120" s="2"/>
      <c r="F120" s="2"/>
    </row>
    <row r="121" spans="1:6" x14ac:dyDescent="0.25">
      <c r="A121" s="1">
        <v>5</v>
      </c>
      <c r="B121" s="2"/>
      <c r="C121" s="1">
        <v>1817.3</v>
      </c>
      <c r="D121" s="1">
        <v>1807.7</v>
      </c>
      <c r="E121" s="2"/>
      <c r="F121" s="2"/>
    </row>
    <row r="122" spans="1:6" x14ac:dyDescent="0.25">
      <c r="A122" s="1">
        <v>1</v>
      </c>
      <c r="B122" s="2">
        <v>700</v>
      </c>
      <c r="C122" s="1">
        <v>1834.3</v>
      </c>
      <c r="D122" s="1">
        <v>1818.6</v>
      </c>
      <c r="E122" s="2">
        <f t="shared" ref="E122:F122" si="22">AVERAGE(C122:C126)</f>
        <v>1834.3200000000002</v>
      </c>
      <c r="F122" s="2">
        <f t="shared" si="22"/>
        <v>1817.3200000000002</v>
      </c>
    </row>
    <row r="123" spans="1:6" x14ac:dyDescent="0.25">
      <c r="A123" s="1">
        <v>2</v>
      </c>
      <c r="B123" s="2"/>
      <c r="C123" s="1">
        <v>1834.3</v>
      </c>
      <c r="D123" s="1">
        <v>1816.8</v>
      </c>
      <c r="E123" s="2"/>
      <c r="F123" s="2"/>
    </row>
    <row r="124" spans="1:6" x14ac:dyDescent="0.25">
      <c r="A124" s="1">
        <v>3</v>
      </c>
      <c r="B124" s="2"/>
      <c r="C124" s="1">
        <v>1835.5</v>
      </c>
      <c r="D124" s="1">
        <v>1815.3</v>
      </c>
      <c r="E124" s="2"/>
      <c r="F124" s="2"/>
    </row>
    <row r="125" spans="1:6" x14ac:dyDescent="0.25">
      <c r="A125" s="1">
        <v>4</v>
      </c>
      <c r="B125" s="2"/>
      <c r="C125" s="1">
        <v>1833.8</v>
      </c>
      <c r="D125" s="1">
        <v>1818.5</v>
      </c>
      <c r="E125" s="2"/>
      <c r="F125" s="2"/>
    </row>
    <row r="126" spans="1:6" x14ac:dyDescent="0.25">
      <c r="A126" s="1">
        <v>5</v>
      </c>
      <c r="B126" s="2"/>
      <c r="C126" s="1">
        <v>1833.7</v>
      </c>
      <c r="D126" s="1">
        <v>1817.4</v>
      </c>
      <c r="E126" s="2"/>
      <c r="F126" s="2"/>
    </row>
    <row r="127" spans="1:6" x14ac:dyDescent="0.25">
      <c r="A127" t="s">
        <v>3</v>
      </c>
      <c r="B127" t="s">
        <v>4</v>
      </c>
    </row>
    <row r="128" spans="1:6" x14ac:dyDescent="0.25">
      <c r="A128" s="3">
        <v>43841.120000000003</v>
      </c>
      <c r="B128" s="4">
        <v>0.79166666666666663</v>
      </c>
    </row>
  </sheetData>
  <mergeCells count="75">
    <mergeCell ref="B122:B126"/>
    <mergeCell ref="E122:E126"/>
    <mergeCell ref="F122:F126"/>
    <mergeCell ref="B112:B116"/>
    <mergeCell ref="E112:E116"/>
    <mergeCell ref="F112:F116"/>
    <mergeCell ref="B117:B121"/>
    <mergeCell ref="E117:E121"/>
    <mergeCell ref="F117:F121"/>
    <mergeCell ref="B102:B106"/>
    <mergeCell ref="E102:E106"/>
    <mergeCell ref="F102:F106"/>
    <mergeCell ref="B107:B111"/>
    <mergeCell ref="E107:E111"/>
    <mergeCell ref="F107:F111"/>
    <mergeCell ref="B92:B96"/>
    <mergeCell ref="E92:E96"/>
    <mergeCell ref="F92:F96"/>
    <mergeCell ref="B97:B101"/>
    <mergeCell ref="E97:E101"/>
    <mergeCell ref="F97:F101"/>
    <mergeCell ref="B82:B86"/>
    <mergeCell ref="E82:E86"/>
    <mergeCell ref="F82:F86"/>
    <mergeCell ref="B87:B91"/>
    <mergeCell ref="E87:E91"/>
    <mergeCell ref="F87:F91"/>
    <mergeCell ref="B72:B76"/>
    <mergeCell ref="E72:E76"/>
    <mergeCell ref="F72:F76"/>
    <mergeCell ref="B77:B81"/>
    <mergeCell ref="E77:E81"/>
    <mergeCell ref="F77:F81"/>
    <mergeCell ref="B62:B66"/>
    <mergeCell ref="E62:E66"/>
    <mergeCell ref="F62:F66"/>
    <mergeCell ref="B67:B71"/>
    <mergeCell ref="E67:E71"/>
    <mergeCell ref="F67:F71"/>
    <mergeCell ref="B52:B56"/>
    <mergeCell ref="E52:E56"/>
    <mergeCell ref="F52:F56"/>
    <mergeCell ref="B57:B61"/>
    <mergeCell ref="E57:E61"/>
    <mergeCell ref="F57:F61"/>
    <mergeCell ref="B42:B46"/>
    <mergeCell ref="E42:E46"/>
    <mergeCell ref="F42:F46"/>
    <mergeCell ref="B47:B51"/>
    <mergeCell ref="E47:E51"/>
    <mergeCell ref="F47:F51"/>
    <mergeCell ref="B32:B36"/>
    <mergeCell ref="E32:E36"/>
    <mergeCell ref="F32:F36"/>
    <mergeCell ref="B37:B41"/>
    <mergeCell ref="E37:E41"/>
    <mergeCell ref="F37:F41"/>
    <mergeCell ref="B22:B26"/>
    <mergeCell ref="E22:E26"/>
    <mergeCell ref="F22:F26"/>
    <mergeCell ref="B27:B31"/>
    <mergeCell ref="E27:E31"/>
    <mergeCell ref="F27:F31"/>
    <mergeCell ref="B12:B16"/>
    <mergeCell ref="E12:E16"/>
    <mergeCell ref="F12:F16"/>
    <mergeCell ref="B17:B21"/>
    <mergeCell ref="E17:E21"/>
    <mergeCell ref="F17:F21"/>
    <mergeCell ref="B2:B6"/>
    <mergeCell ref="E2:E6"/>
    <mergeCell ref="F2:F6"/>
    <mergeCell ref="B7:B11"/>
    <mergeCell ref="F7:F11"/>
    <mergeCell ref="E7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RoBQ</dc:creator>
  <cp:lastModifiedBy>RoBQ</cp:lastModifiedBy>
  <cp:lastPrinted>2020-12-11T20:57:38Z</cp:lastPrinted>
  <dcterms:created xsi:type="dcterms:W3CDTF">2015-06-05T18:19:34Z</dcterms:created>
  <dcterms:modified xsi:type="dcterms:W3CDTF">2020-12-11T22:49:42Z</dcterms:modified>
</cp:coreProperties>
</file>