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Disk\0_ПРОГРОМИРОВАНИЕ\ACADEM IT\8 занятие Настя\"/>
    </mc:Choice>
  </mc:AlternateContent>
  <xr:revisionPtr revIDLastSave="0" documentId="13_ncr:1_{50709524-E027-42DB-8CE1-B44FADA21305}" xr6:coauthVersionLast="36" xr6:coauthVersionMax="36" xr10:uidLastSave="{00000000-0000-0000-0000-000000000000}"/>
  <bookViews>
    <workbookView xWindow="0" yWindow="0" windowWidth="23040" windowHeight="9720" xr2:uid="{8684A225-4E20-4DF1-8CE7-709A69B2407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H22" i="1"/>
  <c r="H27" i="1"/>
  <c r="H32" i="1"/>
  <c r="H37" i="1"/>
  <c r="H42" i="1"/>
  <c r="H41" i="1"/>
  <c r="H36" i="1"/>
  <c r="H35" i="1"/>
  <c r="H31" i="1"/>
  <c r="H30" i="1"/>
  <c r="H26" i="1"/>
  <c r="H25" i="1"/>
  <c r="H20" i="1"/>
  <c r="H21" i="1"/>
  <c r="H17" i="1"/>
  <c r="H14" i="1"/>
  <c r="H1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3" i="1"/>
  <c r="D19" i="1"/>
  <c r="E19" i="1" s="1"/>
  <c r="D20" i="1"/>
  <c r="E20" i="1" s="1"/>
  <c r="D21" i="1"/>
  <c r="E21" i="1" s="1"/>
  <c r="D22" i="1"/>
  <c r="D14" i="1"/>
  <c r="D15" i="1"/>
  <c r="E15" i="1" s="1"/>
  <c r="D16" i="1"/>
  <c r="E16" i="1" s="1"/>
  <c r="D17" i="1"/>
  <c r="E17" i="1" s="1"/>
  <c r="D18" i="1"/>
  <c r="E18" i="1" s="1"/>
  <c r="D13" i="1"/>
  <c r="E22" i="1"/>
  <c r="E14" i="1"/>
  <c r="F13" i="1"/>
  <c r="E13" i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14" i="1"/>
  <c r="F17" i="1" l="1"/>
  <c r="F21" i="1"/>
  <c r="F22" i="1"/>
  <c r="F20" i="1"/>
  <c r="F19" i="1"/>
  <c r="F15" i="1"/>
  <c r="F14" i="1"/>
  <c r="F16" i="1"/>
  <c r="F18" i="1"/>
</calcChain>
</file>

<file path=xl/sharedStrings.xml><?xml version="1.0" encoding="utf-8"?>
<sst xmlns="http://schemas.openxmlformats.org/spreadsheetml/2006/main" count="82" uniqueCount="30">
  <si>
    <t>Состояния</t>
  </si>
  <si>
    <t>Переходы</t>
  </si>
  <si>
    <t>Ожидание действий</t>
  </si>
  <si>
    <t>Ожидание денег (1 попытка)</t>
  </si>
  <si>
    <t>Ожидание денег (2 попытка)</t>
  </si>
  <si>
    <t>Ожидание денег (3 попытка)</t>
  </si>
  <si>
    <t>Ожидание денег (4 попытка)</t>
  </si>
  <si>
    <t>Ожидание денег (5 попытка)</t>
  </si>
  <si>
    <t>Шоколадка получена</t>
  </si>
  <si>
    <t>Ничего не получено</t>
  </si>
  <si>
    <t>Выбрана шоколадка [успешно]</t>
  </si>
  <si>
    <t>Выбрана шоколадка [не успешно]</t>
  </si>
  <si>
    <t>Деньги внесены [успешно]</t>
  </si>
  <si>
    <t>Деньги внесены [не успешно]</t>
  </si>
  <si>
    <t>Отмена</t>
  </si>
  <si>
    <t>Текущее состояние</t>
  </si>
  <si>
    <t>Событие</t>
  </si>
  <si>
    <t>Действие</t>
  </si>
  <si>
    <t>Новое состояние</t>
  </si>
  <si>
    <t>Не определено</t>
  </si>
  <si>
    <t>Таблица состояний и переходов:</t>
  </si>
  <si>
    <t>Нет действия</t>
  </si>
  <si>
    <t>Высвечивается сообщение об ошибке, автомат заблокирован на 5 минут</t>
  </si>
  <si>
    <t>Высвечивается сообщение об ошибке, количество оставшихся попыток: 1</t>
  </si>
  <si>
    <t>Высвечивается сообщение об ошибке, количество оставшихся попыток: 2</t>
  </si>
  <si>
    <t>Высвечивается сообщение об ошибке, количество оставшихся попыток: 3</t>
  </si>
  <si>
    <t>Высвечивается сообщение об ошибке, количество оставшихся попыток: 4</t>
  </si>
  <si>
    <t>Высвечивается окно с суммой к оплате</t>
  </si>
  <si>
    <t>Высвечивается окно с ошибкой - товар отсутствует</t>
  </si>
  <si>
    <t>Выдается шоколадка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</si>
</sst>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1BE2B0-F257-432C-83B0-A210919391C8}" name="Таблица1" displayName="Таблица1" ref="A1:B9" totalsRowShown="0">
  <autoFilter ref="A1:B9" xr:uid="{AA87FEF7-6602-4D99-B7FB-DF8FCBD49FCF}"/>
  <tableColumns count="2">
    <tableColumn id="1" xr3:uid="{4F7B27CE-B5A2-4666-9043-91D20D7B270F}" name="Состояния"/>
    <tableColumn id="2" xr3:uid="{F4358EE0-1B02-42A4-A74A-A3A00B3DF6BC}" name="Переходы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C58A3B-EEA6-4215-A517-C025E87E87AE}" name="Таблица2" displayName="Таблица2" ref="E12:H52" totalsRowShown="0">
  <autoFilter ref="E12:H52" xr:uid="{6FBA614D-ADBF-48DC-B10B-D90FCCB78BA3}"/>
  <tableColumns count="4">
    <tableColumn id="1" xr3:uid="{95099573-78AD-4F47-B463-D307E16B34A8}" name="Текущее состояние">
      <calculatedColumnFormula>OFFSET($A$2,D13,0)</calculatedColumnFormula>
    </tableColumn>
    <tableColumn id="2" xr3:uid="{D1FCD32F-8CDA-4300-B91A-5B11EA0E7454}" name="Событие">
      <calculatedColumnFormula>OFFSET(B2,-D13*COUNTA(Таблица1[Переходы]),0)</calculatedColumnFormula>
    </tableColumn>
    <tableColumn id="3" xr3:uid="{27A2AD84-B3E9-446A-9DC4-1ED8621A4C54}" name="Действие"/>
    <tableColumn id="4" xr3:uid="{3499F0DA-ED82-4AF4-84ED-66109C14CDCE}" name="Новое состояни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6EC6A-9EB1-4782-B5BD-C7144C8A1785}">
  <dimension ref="A1:H52"/>
  <sheetViews>
    <sheetView tabSelected="1" workbookViewId="0">
      <selection activeCell="G21" sqref="G21"/>
    </sheetView>
  </sheetViews>
  <sheetFormatPr defaultRowHeight="18" x14ac:dyDescent="0.35"/>
  <cols>
    <col min="1" max="1" width="26.7265625" bestFit="1" customWidth="1"/>
    <col min="2" max="2" width="31.54296875" bestFit="1" customWidth="1"/>
    <col min="5" max="5" width="26.7265625" bestFit="1" customWidth="1"/>
    <col min="6" max="6" width="31.54296875" bestFit="1" customWidth="1"/>
    <col min="7" max="7" width="47.6328125" bestFit="1" customWidth="1"/>
    <col min="8" max="8" width="26.7265625" bestFit="1" customWidth="1"/>
  </cols>
  <sheetData>
    <row r="1" spans="1:8" x14ac:dyDescent="0.35">
      <c r="A1" t="s">
        <v>0</v>
      </c>
      <c r="B1" t="s">
        <v>1</v>
      </c>
    </row>
    <row r="2" spans="1:8" x14ac:dyDescent="0.35">
      <c r="A2" t="s">
        <v>2</v>
      </c>
      <c r="B2" t="s">
        <v>10</v>
      </c>
    </row>
    <row r="3" spans="1:8" x14ac:dyDescent="0.35">
      <c r="A3" t="s">
        <v>3</v>
      </c>
      <c r="B3" t="s">
        <v>11</v>
      </c>
    </row>
    <row r="4" spans="1:8" x14ac:dyDescent="0.35">
      <c r="A4" t="s">
        <v>4</v>
      </c>
      <c r="B4" t="s">
        <v>12</v>
      </c>
    </row>
    <row r="5" spans="1:8" x14ac:dyDescent="0.35">
      <c r="A5" t="s">
        <v>5</v>
      </c>
      <c r="B5" t="s">
        <v>13</v>
      </c>
    </row>
    <row r="6" spans="1:8" x14ac:dyDescent="0.35">
      <c r="A6" t="s">
        <v>6</v>
      </c>
      <c r="B6" t="s">
        <v>14</v>
      </c>
    </row>
    <row r="7" spans="1:8" x14ac:dyDescent="0.35">
      <c r="A7" t="s">
        <v>7</v>
      </c>
    </row>
    <row r="8" spans="1:8" x14ac:dyDescent="0.35">
      <c r="A8" t="s">
        <v>8</v>
      </c>
    </row>
    <row r="9" spans="1:8" x14ac:dyDescent="0.35">
      <c r="A9" t="s">
        <v>9</v>
      </c>
    </row>
    <row r="11" spans="1:8" x14ac:dyDescent="0.35">
      <c r="E11" t="s">
        <v>20</v>
      </c>
    </row>
    <row r="12" spans="1:8" x14ac:dyDescent="0.35">
      <c r="E12" t="s">
        <v>15</v>
      </c>
      <c r="F12" t="s">
        <v>16</v>
      </c>
      <c r="G12" t="s">
        <v>17</v>
      </c>
      <c r="H12" t="s">
        <v>18</v>
      </c>
    </row>
    <row r="13" spans="1:8" x14ac:dyDescent="0.35">
      <c r="C13">
        <v>1</v>
      </c>
      <c r="D13">
        <f>IF(C13&lt;=COUNTA(Таблица1[Переходы]),0,ROUNDDOWN(C12/COUNTA(Таблица1[Переходы]),0))</f>
        <v>0</v>
      </c>
      <c r="E13" t="str">
        <f ca="1">OFFSET($A$2,D13,0)</f>
        <v>Ожидание действий</v>
      </c>
      <c r="F13" t="str">
        <f ca="1">OFFSET(B2,D13,0)</f>
        <v>Выбрана шоколадка [успешно]</v>
      </c>
      <c r="G13" t="s">
        <v>27</v>
      </c>
      <c r="H13" t="str">
        <f>$A$3</f>
        <v>Ожидание денег (1 попытка)</v>
      </c>
    </row>
    <row r="14" spans="1:8" x14ac:dyDescent="0.35">
      <c r="C14">
        <f>C13+1</f>
        <v>2</v>
      </c>
      <c r="D14">
        <f>IF(C14&lt;=COUNTA(Таблица1[Переходы]),0,ROUNDDOWN(C13/COUNTA(Таблица1[Переходы]),0))</f>
        <v>0</v>
      </c>
      <c r="E14" t="str">
        <f t="shared" ref="E14:E77" ca="1" si="0">OFFSET($A$2,D14,0)</f>
        <v>Ожидание действий</v>
      </c>
      <c r="F14" t="str">
        <f ca="1">OFFSET(B3,D14,0)</f>
        <v>Выбрана шоколадка [не успешно]</v>
      </c>
      <c r="G14" t="s">
        <v>28</v>
      </c>
      <c r="H14" t="str">
        <f>$A$9</f>
        <v>Ничего не получено</v>
      </c>
    </row>
    <row r="15" spans="1:8" x14ac:dyDescent="0.35">
      <c r="C15">
        <f t="shared" ref="C15:C78" si="1">C14+1</f>
        <v>3</v>
      </c>
      <c r="D15">
        <f>IF(C15&lt;=COUNTA(Таблица1[Переходы]),0,ROUNDDOWN(C14/COUNTA(Таблица1[Переходы]),0))</f>
        <v>0</v>
      </c>
      <c r="E15" t="str">
        <f t="shared" ca="1" si="0"/>
        <v>Ожидание действий</v>
      </c>
      <c r="F15" t="str">
        <f ca="1">OFFSET(B4,D15,0)</f>
        <v>Деньги внесены [успешно]</v>
      </c>
      <c r="G15" t="s">
        <v>19</v>
      </c>
      <c r="H15" t="s">
        <v>19</v>
      </c>
    </row>
    <row r="16" spans="1:8" x14ac:dyDescent="0.35">
      <c r="C16">
        <f t="shared" si="1"/>
        <v>4</v>
      </c>
      <c r="D16">
        <f>IF(C16&lt;=COUNTA(Таблица1[Переходы]),0,ROUNDDOWN(C15/COUNTA(Таблица1[Переходы]),0))</f>
        <v>0</v>
      </c>
      <c r="E16" t="str">
        <f t="shared" ca="1" si="0"/>
        <v>Ожидание действий</v>
      </c>
      <c r="F16" t="str">
        <f ca="1">OFFSET(B5,D16,0)</f>
        <v>Деньги внесены [не успешно]</v>
      </c>
      <c r="G16" t="s">
        <v>19</v>
      </c>
      <c r="H16" t="s">
        <v>19</v>
      </c>
    </row>
    <row r="17" spans="3:8" x14ac:dyDescent="0.35">
      <c r="C17">
        <f t="shared" si="1"/>
        <v>5</v>
      </c>
      <c r="D17">
        <f>IF(C17&lt;=COUNTA(Таблица1[Переходы]),0,ROUNDDOWN(C16/COUNTA(Таблица1[Переходы]),0))</f>
        <v>0</v>
      </c>
      <c r="E17" t="str">
        <f t="shared" ca="1" si="0"/>
        <v>Ожидание действий</v>
      </c>
      <c r="F17" t="str">
        <f t="shared" ref="F14:F18" ca="1" si="2">OFFSET(B6,D17,0)</f>
        <v>Отмена</v>
      </c>
      <c r="G17" t="s">
        <v>21</v>
      </c>
      <c r="H17" t="str">
        <f>$A$9</f>
        <v>Ничего не получено</v>
      </c>
    </row>
    <row r="18" spans="3:8" x14ac:dyDescent="0.35">
      <c r="C18">
        <f t="shared" si="1"/>
        <v>6</v>
      </c>
      <c r="D18">
        <f>IF(C18&lt;=COUNTA(Таблица1[Переходы]),0,ROUNDDOWN(C17/COUNTA(Таблица1[Переходы]),0))</f>
        <v>1</v>
      </c>
      <c r="E18" t="str">
        <f t="shared" ca="1" si="0"/>
        <v>Ожидание денег (1 попытка)</v>
      </c>
      <c r="F18" t="str">
        <f ca="1">OFFSET(B7,-D18*COUNTA(Таблица1[Переходы]),0)</f>
        <v>Выбрана шоколадка [успешно]</v>
      </c>
      <c r="G18" t="s">
        <v>19</v>
      </c>
      <c r="H18" t="s">
        <v>19</v>
      </c>
    </row>
    <row r="19" spans="3:8" x14ac:dyDescent="0.35">
      <c r="C19">
        <f t="shared" si="1"/>
        <v>7</v>
      </c>
      <c r="D19">
        <f>IF(C19&lt;=COUNTA(Таблица1[Переходы]),0,ROUNDDOWN(C18/COUNTA(Таблица1[Переходы]),0))</f>
        <v>1</v>
      </c>
      <c r="E19" t="str">
        <f ca="1">OFFSET($A$2,D19,0)</f>
        <v>Ожидание денег (1 попытка)</v>
      </c>
      <c r="F19" t="str">
        <f ca="1">OFFSET(B8,-D19*COUNTA(Таблица1[Переходы]),0)</f>
        <v>Выбрана шоколадка [не успешно]</v>
      </c>
      <c r="G19" t="s">
        <v>19</v>
      </c>
      <c r="H19" t="s">
        <v>19</v>
      </c>
    </row>
    <row r="20" spans="3:8" x14ac:dyDescent="0.35">
      <c r="C20">
        <f t="shared" si="1"/>
        <v>8</v>
      </c>
      <c r="D20">
        <f>IF(C20&lt;=COUNTA(Таблица1[Переходы]),0,ROUNDDOWN(C19/COUNTA(Таблица1[Переходы]),0))</f>
        <v>1</v>
      </c>
      <c r="E20" t="str">
        <f t="shared" ca="1" si="0"/>
        <v>Ожидание денег (1 попытка)</v>
      </c>
      <c r="F20" t="str">
        <f ca="1">OFFSET(B9,-D20*COUNTA(Таблица1[Переходы]),0)</f>
        <v>Деньги внесены [успешно]</v>
      </c>
      <c r="G20" t="s">
        <v>29</v>
      </c>
      <c r="H20" t="str">
        <f>$A$8</f>
        <v>Шоколадка получена</v>
      </c>
    </row>
    <row r="21" spans="3:8" ht="54" x14ac:dyDescent="0.35">
      <c r="C21">
        <f t="shared" si="1"/>
        <v>9</v>
      </c>
      <c r="D21">
        <f>IF(C21&lt;=COUNTA(Таблица1[Переходы]),0,ROUNDDOWN(C20/COUNTA(Таблица1[Переходы]),0))</f>
        <v>1</v>
      </c>
      <c r="E21" t="str">
        <f t="shared" ca="1" si="0"/>
        <v>Ожидание денег (1 попытка)</v>
      </c>
      <c r="F21" t="str">
        <f ca="1">OFFSET(B10,-D21*COUNTA(Таблица1[Переходы]),0)</f>
        <v>Деньги внесены [не успешно]</v>
      </c>
      <c r="G21" s="1" t="s">
        <v>26</v>
      </c>
      <c r="H21" t="str">
        <f>$A$4</f>
        <v>Ожидание денег (2 попытка)</v>
      </c>
    </row>
    <row r="22" spans="3:8" x14ac:dyDescent="0.35">
      <c r="C22">
        <f t="shared" si="1"/>
        <v>10</v>
      </c>
      <c r="D22">
        <f>IF(C22&lt;=COUNTA(Таблица1[Переходы]),0,ROUNDDOWN(C21/COUNTA(Таблица1[Переходы]),0))</f>
        <v>1</v>
      </c>
      <c r="E22" t="str">
        <f t="shared" ca="1" si="0"/>
        <v>Ожидание денег (1 попытка)</v>
      </c>
      <c r="F22" t="str">
        <f ca="1">OFFSET(B11,-D22*COUNTA(Таблица1[Переходы]),0)</f>
        <v>Отмена</v>
      </c>
      <c r="G22" t="s">
        <v>21</v>
      </c>
      <c r="H22" t="str">
        <f>$A$9</f>
        <v>Ничего не получено</v>
      </c>
    </row>
    <row r="23" spans="3:8" x14ac:dyDescent="0.35">
      <c r="C23">
        <f t="shared" si="1"/>
        <v>11</v>
      </c>
      <c r="D23">
        <f>IF(C23&lt;=COUNTA(Таблица1[Переходы]),0,ROUNDDOWN(C22/COUNTA(Таблица1[Переходы]),0))</f>
        <v>2</v>
      </c>
      <c r="E23" t="str">
        <f t="shared" ca="1" si="0"/>
        <v>Ожидание денег (2 попытка)</v>
      </c>
      <c r="F23" t="str">
        <f ca="1">OFFSET(B12,-D23*COUNTA(Таблица1[Переходы]),0)</f>
        <v>Выбрана шоколадка [успешно]</v>
      </c>
      <c r="G23" t="s">
        <v>19</v>
      </c>
      <c r="H23" t="s">
        <v>19</v>
      </c>
    </row>
    <row r="24" spans="3:8" x14ac:dyDescent="0.35">
      <c r="C24">
        <f t="shared" si="1"/>
        <v>12</v>
      </c>
      <c r="D24">
        <f>IF(C24&lt;=COUNTA(Таблица1[Переходы]),0,ROUNDDOWN(C23/COUNTA(Таблица1[Переходы]),0))</f>
        <v>2</v>
      </c>
      <c r="E24" t="str">
        <f t="shared" ca="1" si="0"/>
        <v>Ожидание денег (2 попытка)</v>
      </c>
      <c r="F24" t="str">
        <f ca="1">OFFSET(B13,-D24*COUNTA(Таблица1[Переходы]),0)</f>
        <v>Выбрана шоколадка [не успешно]</v>
      </c>
      <c r="G24" t="s">
        <v>19</v>
      </c>
      <c r="H24" t="s">
        <v>19</v>
      </c>
    </row>
    <row r="25" spans="3:8" x14ac:dyDescent="0.35">
      <c r="C25">
        <f t="shared" si="1"/>
        <v>13</v>
      </c>
      <c r="D25">
        <f>IF(C25&lt;=COUNTA(Таблица1[Переходы]),0,ROUNDDOWN(C24/COUNTA(Таблица1[Переходы]),0))</f>
        <v>2</v>
      </c>
      <c r="E25" t="str">
        <f t="shared" ca="1" si="0"/>
        <v>Ожидание денег (2 попытка)</v>
      </c>
      <c r="F25" t="str">
        <f ca="1">OFFSET(B14,-D25*COUNTA(Таблица1[Переходы]),0)</f>
        <v>Деньги внесены [успешно]</v>
      </c>
      <c r="G25" t="s">
        <v>29</v>
      </c>
      <c r="H25" t="str">
        <f>$A$8</f>
        <v>Шоколадка получена</v>
      </c>
    </row>
    <row r="26" spans="3:8" ht="54" x14ac:dyDescent="0.35">
      <c r="C26">
        <f t="shared" si="1"/>
        <v>14</v>
      </c>
      <c r="D26">
        <f>IF(C26&lt;=COUNTA(Таблица1[Переходы]),0,ROUNDDOWN(C25/COUNTA(Таблица1[Переходы]),0))</f>
        <v>2</v>
      </c>
      <c r="E26" t="str">
        <f t="shared" ca="1" si="0"/>
        <v>Ожидание денег (2 попытка)</v>
      </c>
      <c r="F26" t="str">
        <f ca="1">OFFSET(B15,-D26*COUNTA(Таблица1[Переходы]),0)</f>
        <v>Деньги внесены [не успешно]</v>
      </c>
      <c r="G26" s="1" t="s">
        <v>25</v>
      </c>
      <c r="H26" t="str">
        <f>$A$5</f>
        <v>Ожидание денег (3 попытка)</v>
      </c>
    </row>
    <row r="27" spans="3:8" x14ac:dyDescent="0.35">
      <c r="C27">
        <f t="shared" si="1"/>
        <v>15</v>
      </c>
      <c r="D27">
        <f>IF(C27&lt;=COUNTA(Таблица1[Переходы]),0,ROUNDDOWN(C26/COUNTA(Таблица1[Переходы]),0))</f>
        <v>2</v>
      </c>
      <c r="E27" t="str">
        <f t="shared" ca="1" si="0"/>
        <v>Ожидание денег (2 попытка)</v>
      </c>
      <c r="F27" t="str">
        <f ca="1">OFFSET(B16,-D27*COUNTA(Таблица1[Переходы]),0)</f>
        <v>Отмена</v>
      </c>
      <c r="G27" t="s">
        <v>21</v>
      </c>
      <c r="H27" t="str">
        <f>$A$9</f>
        <v>Ничего не получено</v>
      </c>
    </row>
    <row r="28" spans="3:8" x14ac:dyDescent="0.35">
      <c r="C28">
        <f t="shared" si="1"/>
        <v>16</v>
      </c>
      <c r="D28">
        <f>IF(C28&lt;=COUNTA(Таблица1[Переходы]),0,ROUNDDOWN(C27/COUNTA(Таблица1[Переходы]),0))</f>
        <v>3</v>
      </c>
      <c r="E28" t="str">
        <f t="shared" ca="1" si="0"/>
        <v>Ожидание денег (3 попытка)</v>
      </c>
      <c r="F28" t="str">
        <f ca="1">OFFSET(B17,-D28*COUNTA(Таблица1[Переходы]),0)</f>
        <v>Выбрана шоколадка [успешно]</v>
      </c>
      <c r="G28" t="s">
        <v>19</v>
      </c>
      <c r="H28" t="s">
        <v>19</v>
      </c>
    </row>
    <row r="29" spans="3:8" x14ac:dyDescent="0.35">
      <c r="C29">
        <f t="shared" si="1"/>
        <v>17</v>
      </c>
      <c r="D29">
        <f>IF(C29&lt;=COUNTA(Таблица1[Переходы]),0,ROUNDDOWN(C28/COUNTA(Таблица1[Переходы]),0))</f>
        <v>3</v>
      </c>
      <c r="E29" t="str">
        <f t="shared" ca="1" si="0"/>
        <v>Ожидание денег (3 попытка)</v>
      </c>
      <c r="F29" t="str">
        <f ca="1">OFFSET(B18,-D29*COUNTA(Таблица1[Переходы]),0)</f>
        <v>Выбрана шоколадка [не успешно]</v>
      </c>
      <c r="G29" t="s">
        <v>19</v>
      </c>
      <c r="H29" t="s">
        <v>19</v>
      </c>
    </row>
    <row r="30" spans="3:8" x14ac:dyDescent="0.35">
      <c r="C30">
        <f t="shared" si="1"/>
        <v>18</v>
      </c>
      <c r="D30">
        <f>IF(C30&lt;=COUNTA(Таблица1[Переходы]),0,ROUNDDOWN(C29/COUNTA(Таблица1[Переходы]),0))</f>
        <v>3</v>
      </c>
      <c r="E30" t="str">
        <f t="shared" ca="1" si="0"/>
        <v>Ожидание денег (3 попытка)</v>
      </c>
      <c r="F30" t="str">
        <f ca="1">OFFSET(B19,-D30*COUNTA(Таблица1[Переходы]),0)</f>
        <v>Деньги внесены [успешно]</v>
      </c>
      <c r="G30" t="s">
        <v>29</v>
      </c>
      <c r="H30" t="str">
        <f>$A$8</f>
        <v>Шоколадка получена</v>
      </c>
    </row>
    <row r="31" spans="3:8" ht="54" x14ac:dyDescent="0.35">
      <c r="C31">
        <f t="shared" si="1"/>
        <v>19</v>
      </c>
      <c r="D31">
        <f>IF(C31&lt;=COUNTA(Таблица1[Переходы]),0,ROUNDDOWN(C30/COUNTA(Таблица1[Переходы]),0))</f>
        <v>3</v>
      </c>
      <c r="E31" t="str">
        <f t="shared" ca="1" si="0"/>
        <v>Ожидание денег (3 попытка)</v>
      </c>
      <c r="F31" t="str">
        <f ca="1">OFFSET(B20,-D31*COUNTA(Таблица1[Переходы]),0)</f>
        <v>Деньги внесены [не успешно]</v>
      </c>
      <c r="G31" s="1" t="s">
        <v>24</v>
      </c>
      <c r="H31" t="str">
        <f>$A$6</f>
        <v>Ожидание денег (4 попытка)</v>
      </c>
    </row>
    <row r="32" spans="3:8" x14ac:dyDescent="0.35">
      <c r="C32">
        <f t="shared" si="1"/>
        <v>20</v>
      </c>
      <c r="D32">
        <f>IF(C32&lt;=COUNTA(Таблица1[Переходы]),0,ROUNDDOWN(C31/COUNTA(Таблица1[Переходы]),0))</f>
        <v>3</v>
      </c>
      <c r="E32" t="str">
        <f t="shared" ca="1" si="0"/>
        <v>Ожидание денег (3 попытка)</v>
      </c>
      <c r="F32" t="str">
        <f ca="1">OFFSET(B21,-D32*COUNTA(Таблица1[Переходы]),0)</f>
        <v>Отмена</v>
      </c>
      <c r="G32" t="s">
        <v>21</v>
      </c>
      <c r="H32" t="str">
        <f>$A$9</f>
        <v>Ничего не получено</v>
      </c>
    </row>
    <row r="33" spans="3:8" x14ac:dyDescent="0.35">
      <c r="C33">
        <f t="shared" si="1"/>
        <v>21</v>
      </c>
      <c r="D33">
        <f>IF(C33&lt;=COUNTA(Таблица1[Переходы]),0,ROUNDDOWN(C32/COUNTA(Таблица1[Переходы]),0))</f>
        <v>4</v>
      </c>
      <c r="E33" t="str">
        <f t="shared" ca="1" si="0"/>
        <v>Ожидание денег (4 попытка)</v>
      </c>
      <c r="F33" t="str">
        <f ca="1">OFFSET(B22,-D33*COUNTA(Таблица1[Переходы]),0)</f>
        <v>Выбрана шоколадка [успешно]</v>
      </c>
      <c r="G33" t="s">
        <v>19</v>
      </c>
      <c r="H33" t="s">
        <v>19</v>
      </c>
    </row>
    <row r="34" spans="3:8" x14ac:dyDescent="0.35">
      <c r="C34">
        <f t="shared" si="1"/>
        <v>22</v>
      </c>
      <c r="D34">
        <f>IF(C34&lt;=COUNTA(Таблица1[Переходы]),0,ROUNDDOWN(C33/COUNTA(Таблица1[Переходы]),0))</f>
        <v>4</v>
      </c>
      <c r="E34" t="str">
        <f t="shared" ca="1" si="0"/>
        <v>Ожидание денег (4 попытка)</v>
      </c>
      <c r="F34" t="str">
        <f ca="1">OFFSET(B23,-D34*COUNTA(Таблица1[Переходы]),0)</f>
        <v>Выбрана шоколадка [не успешно]</v>
      </c>
      <c r="G34" t="s">
        <v>19</v>
      </c>
      <c r="H34" t="s">
        <v>19</v>
      </c>
    </row>
    <row r="35" spans="3:8" x14ac:dyDescent="0.35">
      <c r="C35">
        <f t="shared" si="1"/>
        <v>23</v>
      </c>
      <c r="D35">
        <f>IF(C35&lt;=COUNTA(Таблица1[Переходы]),0,ROUNDDOWN(C34/COUNTA(Таблица1[Переходы]),0))</f>
        <v>4</v>
      </c>
      <c r="E35" t="str">
        <f t="shared" ca="1" si="0"/>
        <v>Ожидание денег (4 попытка)</v>
      </c>
      <c r="F35" t="str">
        <f ca="1">OFFSET(B24,-D35*COUNTA(Таблица1[Переходы]),0)</f>
        <v>Деньги внесены [успешно]</v>
      </c>
      <c r="G35" t="s">
        <v>29</v>
      </c>
      <c r="H35" t="str">
        <f>$A$8</f>
        <v>Шоколадка получена</v>
      </c>
    </row>
    <row r="36" spans="3:8" ht="54" x14ac:dyDescent="0.35">
      <c r="C36">
        <f t="shared" si="1"/>
        <v>24</v>
      </c>
      <c r="D36">
        <f>IF(C36&lt;=COUNTA(Таблица1[Переходы]),0,ROUNDDOWN(C35/COUNTA(Таблица1[Переходы]),0))</f>
        <v>4</v>
      </c>
      <c r="E36" t="str">
        <f t="shared" ca="1" si="0"/>
        <v>Ожидание денег (4 попытка)</v>
      </c>
      <c r="F36" t="str">
        <f ca="1">OFFSET(B25,-D36*COUNTA(Таблица1[Переходы]),0)</f>
        <v>Деньги внесены [не успешно]</v>
      </c>
      <c r="G36" s="1" t="s">
        <v>23</v>
      </c>
      <c r="H36" t="str">
        <f>$A$7</f>
        <v>Ожидание денег (5 попытка)</v>
      </c>
    </row>
    <row r="37" spans="3:8" x14ac:dyDescent="0.35">
      <c r="C37">
        <f t="shared" si="1"/>
        <v>25</v>
      </c>
      <c r="D37">
        <f>IF(C37&lt;=COUNTA(Таблица1[Переходы]),0,ROUNDDOWN(C36/COUNTA(Таблица1[Переходы]),0))</f>
        <v>4</v>
      </c>
      <c r="E37" t="str">
        <f t="shared" ca="1" si="0"/>
        <v>Ожидание денег (4 попытка)</v>
      </c>
      <c r="F37" t="str">
        <f ca="1">OFFSET(B26,-D37*COUNTA(Таблица1[Переходы]),0)</f>
        <v>Отмена</v>
      </c>
      <c r="G37" t="s">
        <v>21</v>
      </c>
      <c r="H37" t="str">
        <f>$A$9</f>
        <v>Ничего не получено</v>
      </c>
    </row>
    <row r="38" spans="3:8" x14ac:dyDescent="0.35">
      <c r="C38">
        <f t="shared" si="1"/>
        <v>26</v>
      </c>
      <c r="D38">
        <f>IF(C38&lt;=COUNTA(Таблица1[Переходы]),0,ROUNDDOWN(C37/COUNTA(Таблица1[Переходы]),0))</f>
        <v>5</v>
      </c>
      <c r="E38" t="str">
        <f t="shared" ca="1" si="0"/>
        <v>Ожидание денег (5 попытка)</v>
      </c>
      <c r="F38" t="str">
        <f ca="1">OFFSET(B27,-D38*COUNTA(Таблица1[Переходы]),0)</f>
        <v>Выбрана шоколадка [успешно]</v>
      </c>
      <c r="G38" t="s">
        <v>19</v>
      </c>
      <c r="H38" t="s">
        <v>19</v>
      </c>
    </row>
    <row r="39" spans="3:8" x14ac:dyDescent="0.35">
      <c r="C39">
        <f t="shared" si="1"/>
        <v>27</v>
      </c>
      <c r="D39">
        <f>IF(C39&lt;=COUNTA(Таблица1[Переходы]),0,ROUNDDOWN(C38/COUNTA(Таблица1[Переходы]),0))</f>
        <v>5</v>
      </c>
      <c r="E39" t="str">
        <f t="shared" ca="1" si="0"/>
        <v>Ожидание денег (5 попытка)</v>
      </c>
      <c r="F39" t="str">
        <f ca="1">OFFSET(B28,-D39*COUNTA(Таблица1[Переходы]),0)</f>
        <v>Выбрана шоколадка [не успешно]</v>
      </c>
      <c r="G39" t="s">
        <v>19</v>
      </c>
      <c r="H39" t="s">
        <v>19</v>
      </c>
    </row>
    <row r="40" spans="3:8" x14ac:dyDescent="0.35">
      <c r="C40">
        <f t="shared" si="1"/>
        <v>28</v>
      </c>
      <c r="D40">
        <f>IF(C40&lt;=COUNTA(Таблица1[Переходы]),0,ROUNDDOWN(C39/COUNTA(Таблица1[Переходы]),0))</f>
        <v>5</v>
      </c>
      <c r="E40" t="str">
        <f t="shared" ca="1" si="0"/>
        <v>Ожидание денег (5 попытка)</v>
      </c>
      <c r="F40" t="str">
        <f ca="1">OFFSET(B29,-D40*COUNTA(Таблица1[Переходы]),0)</f>
        <v>Деньги внесены [успешно]</v>
      </c>
      <c r="G40" t="s">
        <v>29</v>
      </c>
      <c r="H40" t="str">
        <f>$A$8</f>
        <v>Шоколадка получена</v>
      </c>
    </row>
    <row r="41" spans="3:8" ht="54" x14ac:dyDescent="0.35">
      <c r="C41">
        <f t="shared" si="1"/>
        <v>29</v>
      </c>
      <c r="D41">
        <f>IF(C41&lt;=COUNTA(Таблица1[Переходы]),0,ROUNDDOWN(C40/COUNTA(Таблица1[Переходы]),0))</f>
        <v>5</v>
      </c>
      <c r="E41" t="str">
        <f t="shared" ca="1" si="0"/>
        <v>Ожидание денег (5 попытка)</v>
      </c>
      <c r="F41" t="str">
        <f ca="1">OFFSET(B30,-D41*COUNTA(Таблица1[Переходы]),0)</f>
        <v>Деньги внесены [не успешно]</v>
      </c>
      <c r="G41" s="1" t="s">
        <v>22</v>
      </c>
      <c r="H41" t="str">
        <f>$A$9</f>
        <v>Ничего не получено</v>
      </c>
    </row>
    <row r="42" spans="3:8" x14ac:dyDescent="0.35">
      <c r="C42">
        <f t="shared" si="1"/>
        <v>30</v>
      </c>
      <c r="D42">
        <f>IF(C42&lt;=COUNTA(Таблица1[Переходы]),0,ROUNDDOWN(C41/COUNTA(Таблица1[Переходы]),0))</f>
        <v>5</v>
      </c>
      <c r="E42" t="str">
        <f t="shared" ca="1" si="0"/>
        <v>Ожидание денег (5 попытка)</v>
      </c>
      <c r="F42" t="str">
        <f ca="1">OFFSET(B31,-D42*COUNTA(Таблица1[Переходы]),0)</f>
        <v>Отмена</v>
      </c>
      <c r="G42" t="s">
        <v>21</v>
      </c>
      <c r="H42" t="str">
        <f>$A$9</f>
        <v>Ничего не получено</v>
      </c>
    </row>
    <row r="43" spans="3:8" x14ac:dyDescent="0.35">
      <c r="C43">
        <f t="shared" si="1"/>
        <v>31</v>
      </c>
      <c r="D43">
        <f>IF(C43&lt;=COUNTA(Таблица1[Переходы]),0,ROUNDDOWN(C42/COUNTA(Таблица1[Переходы]),0))</f>
        <v>6</v>
      </c>
      <c r="E43" t="str">
        <f t="shared" ca="1" si="0"/>
        <v>Шоколадка получена</v>
      </c>
      <c r="F43" t="str">
        <f ca="1">OFFSET(B32,-D43*COUNTA(Таблица1[Переходы]),0)</f>
        <v>Выбрана шоколадка [успешно]</v>
      </c>
      <c r="G43" t="s">
        <v>19</v>
      </c>
      <c r="H43" t="s">
        <v>19</v>
      </c>
    </row>
    <row r="44" spans="3:8" x14ac:dyDescent="0.35">
      <c r="C44">
        <f t="shared" si="1"/>
        <v>32</v>
      </c>
      <c r="D44">
        <f>IF(C44&lt;=COUNTA(Таблица1[Переходы]),0,ROUNDDOWN(C43/COUNTA(Таблица1[Переходы]),0))</f>
        <v>6</v>
      </c>
      <c r="E44" t="str">
        <f t="shared" ca="1" si="0"/>
        <v>Шоколадка получена</v>
      </c>
      <c r="F44" t="str">
        <f ca="1">OFFSET(B33,-D44*COUNTA(Таблица1[Переходы]),0)</f>
        <v>Выбрана шоколадка [не успешно]</v>
      </c>
      <c r="G44" t="s">
        <v>19</v>
      </c>
      <c r="H44" t="s">
        <v>19</v>
      </c>
    </row>
    <row r="45" spans="3:8" x14ac:dyDescent="0.35">
      <c r="C45">
        <f t="shared" si="1"/>
        <v>33</v>
      </c>
      <c r="D45">
        <f>IF(C45&lt;=COUNTA(Таблица1[Переходы]),0,ROUNDDOWN(C44/COUNTA(Таблица1[Переходы]),0))</f>
        <v>6</v>
      </c>
      <c r="E45" t="str">
        <f t="shared" ca="1" si="0"/>
        <v>Шоколадка получена</v>
      </c>
      <c r="F45" t="str">
        <f ca="1">OFFSET(B34,-D45*COUNTA(Таблица1[Переходы]),0)</f>
        <v>Деньги внесены [успешно]</v>
      </c>
      <c r="G45" t="s">
        <v>19</v>
      </c>
      <c r="H45" t="s">
        <v>19</v>
      </c>
    </row>
    <row r="46" spans="3:8" x14ac:dyDescent="0.35">
      <c r="C46">
        <f t="shared" si="1"/>
        <v>34</v>
      </c>
      <c r="D46">
        <f>IF(C46&lt;=COUNTA(Таблица1[Переходы]),0,ROUNDDOWN(C45/COUNTA(Таблица1[Переходы]),0))</f>
        <v>6</v>
      </c>
      <c r="E46" t="str">
        <f t="shared" ca="1" si="0"/>
        <v>Шоколадка получена</v>
      </c>
      <c r="F46" t="str">
        <f ca="1">OFFSET(B35,-D46*COUNTA(Таблица1[Переходы]),0)</f>
        <v>Деньги внесены [не успешно]</v>
      </c>
      <c r="G46" t="s">
        <v>19</v>
      </c>
      <c r="H46" t="s">
        <v>19</v>
      </c>
    </row>
    <row r="47" spans="3:8" x14ac:dyDescent="0.35">
      <c r="C47">
        <f t="shared" si="1"/>
        <v>35</v>
      </c>
      <c r="D47">
        <f>IF(C47&lt;=COUNTA(Таблица1[Переходы]),0,ROUNDDOWN(C46/COUNTA(Таблица1[Переходы]),0))</f>
        <v>6</v>
      </c>
      <c r="E47" t="str">
        <f t="shared" ca="1" si="0"/>
        <v>Шоколадка получена</v>
      </c>
      <c r="F47" t="str">
        <f ca="1">OFFSET(B36,-D47*COUNTA(Таблица1[Переходы]),0)</f>
        <v>Отмена</v>
      </c>
      <c r="G47" t="s">
        <v>19</v>
      </c>
      <c r="H47" t="s">
        <v>19</v>
      </c>
    </row>
    <row r="48" spans="3:8" x14ac:dyDescent="0.35">
      <c r="C48">
        <f t="shared" si="1"/>
        <v>36</v>
      </c>
      <c r="D48">
        <f>IF(C48&lt;=COUNTA(Таблица1[Переходы]),0,ROUNDDOWN(C47/COUNTA(Таблица1[Переходы]),0))</f>
        <v>7</v>
      </c>
      <c r="E48" t="str">
        <f t="shared" ca="1" si="0"/>
        <v>Ничего не получено</v>
      </c>
      <c r="F48" t="str">
        <f ca="1">OFFSET(B37,-D48*COUNTA(Таблица1[Переходы]),0)</f>
        <v>Выбрана шоколадка [успешно]</v>
      </c>
      <c r="G48" t="s">
        <v>19</v>
      </c>
      <c r="H48" t="s">
        <v>19</v>
      </c>
    </row>
    <row r="49" spans="3:8" x14ac:dyDescent="0.35">
      <c r="C49">
        <f t="shared" si="1"/>
        <v>37</v>
      </c>
      <c r="D49">
        <f>IF(C49&lt;=COUNTA(Таблица1[Переходы]),0,ROUNDDOWN(C48/COUNTA(Таблица1[Переходы]),0))</f>
        <v>7</v>
      </c>
      <c r="E49" t="str">
        <f t="shared" ca="1" si="0"/>
        <v>Ничего не получено</v>
      </c>
      <c r="F49" t="str">
        <f ca="1">OFFSET(B38,-D49*COUNTA(Таблица1[Переходы]),0)</f>
        <v>Выбрана шоколадка [не успешно]</v>
      </c>
      <c r="G49" t="s">
        <v>19</v>
      </c>
      <c r="H49" t="s">
        <v>19</v>
      </c>
    </row>
    <row r="50" spans="3:8" x14ac:dyDescent="0.35">
      <c r="C50">
        <f t="shared" si="1"/>
        <v>38</v>
      </c>
      <c r="D50">
        <f>IF(C50&lt;=COUNTA(Таблица1[Переходы]),0,ROUNDDOWN(C49/COUNTA(Таблица1[Переходы]),0))</f>
        <v>7</v>
      </c>
      <c r="E50" t="str">
        <f t="shared" ca="1" si="0"/>
        <v>Ничего не получено</v>
      </c>
      <c r="F50" t="str">
        <f ca="1">OFFSET(B39,-D50*COUNTA(Таблица1[Переходы]),0)</f>
        <v>Деньги внесены [успешно]</v>
      </c>
      <c r="G50" t="s">
        <v>19</v>
      </c>
      <c r="H50" t="s">
        <v>19</v>
      </c>
    </row>
    <row r="51" spans="3:8" x14ac:dyDescent="0.35">
      <c r="C51">
        <f t="shared" si="1"/>
        <v>39</v>
      </c>
      <c r="D51">
        <f>IF(C51&lt;=COUNTA(Таблица1[Переходы]),0,ROUNDDOWN(C50/COUNTA(Таблица1[Переходы]),0))</f>
        <v>7</v>
      </c>
      <c r="E51" t="str">
        <f t="shared" ca="1" si="0"/>
        <v>Ничего не получено</v>
      </c>
      <c r="F51" t="str">
        <f ca="1">OFFSET(B40,-D51*COUNTA(Таблица1[Переходы]),0)</f>
        <v>Деньги внесены [не успешно]</v>
      </c>
      <c r="G51" t="s">
        <v>19</v>
      </c>
      <c r="H51" t="s">
        <v>19</v>
      </c>
    </row>
    <row r="52" spans="3:8" x14ac:dyDescent="0.35">
      <c r="C52">
        <f t="shared" si="1"/>
        <v>40</v>
      </c>
      <c r="D52">
        <f>IF(C52&lt;=COUNTA(Таблица1[Переходы]),0,ROUNDDOWN(C51/COUNTA(Таблица1[Переходы]),0))</f>
        <v>7</v>
      </c>
      <c r="E52" t="str">
        <f t="shared" ca="1" si="0"/>
        <v>Ничего не получено</v>
      </c>
      <c r="F52" t="str">
        <f ca="1">OFFSET(B41,-D52*COUNTA(Таблица1[Переходы]),0)</f>
        <v>Отмена</v>
      </c>
      <c r="G52" t="s">
        <v>19</v>
      </c>
      <c r="H52" t="s">
        <v>19</v>
      </c>
    </row>
  </sheetData>
  <conditionalFormatting sqref="H13:H52">
    <cfRule type="cellIs" dxfId="5" priority="6" operator="equal">
      <formula>"Не определено"</formula>
    </cfRule>
  </conditionalFormatting>
  <conditionalFormatting sqref="G13:G52">
    <cfRule type="cellIs" dxfId="0" priority="1" operator="equal">
      <formula>"Не определено"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КОЖЕВНИКОВ</dc:creator>
  <cp:lastModifiedBy>КОЖЕВНИКОВ</cp:lastModifiedBy>
  <dcterms:created xsi:type="dcterms:W3CDTF">2022-03-16T03:16:11Z</dcterms:created>
  <dcterms:modified xsi:type="dcterms:W3CDTF">2022-03-16T04:24:45Z</dcterms:modified>
</cp:coreProperties>
</file>