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0_ПРОГРОМИРОВАНИЕ\ACADEM IT\5 занятие Настя\"/>
    </mc:Choice>
  </mc:AlternateContent>
  <xr:revisionPtr revIDLastSave="0" documentId="13_ncr:1_{12CC9B6B-DFE3-488C-AEAF-7B707B4E12D8}" xr6:coauthVersionLast="36" xr6:coauthVersionMax="47" xr10:uidLastSave="{00000000-0000-0000-0000-000000000000}"/>
  <bookViews>
    <workbookView xWindow="-120" yWindow="-120" windowWidth="29040" windowHeight="15840" xr2:uid="{B89E85DD-4E98-4499-AF63-1AF61EC01354}"/>
  </bookViews>
  <sheets>
    <sheet name="Задание 1" sheetId="2" r:id="rId1"/>
    <sheet name="Задание 2" sheetId="1" r:id="rId2"/>
    <sheet name="Лист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2" l="1"/>
  <c r="I37" i="2"/>
  <c r="J37" i="2"/>
  <c r="K37" i="2"/>
  <c r="L37" i="2"/>
  <c r="M37" i="2"/>
  <c r="N37" i="2"/>
  <c r="O37" i="2"/>
  <c r="I38" i="2"/>
  <c r="J38" i="2"/>
  <c r="K38" i="2"/>
  <c r="L38" i="2"/>
  <c r="M38" i="2"/>
  <c r="N38" i="2"/>
  <c r="O38" i="2"/>
  <c r="H38" i="2"/>
  <c r="I34" i="2"/>
  <c r="J34" i="2"/>
  <c r="K34" i="2"/>
  <c r="L34" i="2"/>
  <c r="M34" i="2"/>
  <c r="N34" i="2"/>
  <c r="O34" i="2"/>
  <c r="H34" i="2"/>
  <c r="B38" i="2"/>
  <c r="C38" i="2"/>
  <c r="D38" i="2"/>
  <c r="E38" i="2"/>
  <c r="F38" i="2"/>
  <c r="B34" i="2"/>
  <c r="C34" i="2"/>
  <c r="D34" i="2"/>
  <c r="E34" i="2"/>
  <c r="A34" i="2"/>
  <c r="A35" i="2"/>
  <c r="A36" i="2"/>
  <c r="A37" i="2"/>
  <c r="A38" i="2"/>
  <c r="A39" i="2"/>
  <c r="A32" i="2"/>
  <c r="A33" i="2"/>
  <c r="H35" i="2" l="1"/>
  <c r="I35" i="2"/>
  <c r="J35" i="2"/>
  <c r="K35" i="2"/>
  <c r="L35" i="2"/>
  <c r="M35" i="2"/>
  <c r="N35" i="2"/>
  <c r="O35" i="2"/>
  <c r="B35" i="2"/>
  <c r="C35" i="2"/>
  <c r="D35" i="2"/>
  <c r="E35" i="2"/>
  <c r="F35" i="2"/>
  <c r="I39" i="2"/>
  <c r="J39" i="2"/>
  <c r="K39" i="2"/>
  <c r="L39" i="2"/>
  <c r="M39" i="2"/>
  <c r="N39" i="2"/>
  <c r="O39" i="2"/>
  <c r="I40" i="2"/>
  <c r="J40" i="2"/>
  <c r="K40" i="2"/>
  <c r="L40" i="2"/>
  <c r="M40" i="2"/>
  <c r="N40" i="2"/>
  <c r="O40" i="2"/>
  <c r="H39" i="2"/>
  <c r="H40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F28" i="2"/>
  <c r="F29" i="2"/>
  <c r="F30" i="2"/>
  <c r="F31" i="2"/>
  <c r="F32" i="2"/>
  <c r="E28" i="2"/>
  <c r="E29" i="2"/>
  <c r="E30" i="2"/>
  <c r="E31" i="2"/>
  <c r="F27" i="2"/>
  <c r="E27" i="2"/>
  <c r="D28" i="2"/>
  <c r="D29" i="2"/>
  <c r="D30" i="2"/>
  <c r="D27" i="2"/>
  <c r="F37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E36" i="2"/>
  <c r="E37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D33" i="2"/>
  <c r="D36" i="2"/>
  <c r="D37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F36" i="2"/>
  <c r="E33" i="2"/>
  <c r="D32" i="2"/>
  <c r="C32" i="2"/>
  <c r="C33" i="2"/>
  <c r="C36" i="2"/>
  <c r="C37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31" i="2"/>
  <c r="C28" i="2"/>
  <c r="C29" i="2"/>
  <c r="C27" i="2"/>
  <c r="B31" i="2"/>
  <c r="B32" i="2"/>
  <c r="B33" i="2"/>
  <c r="B36" i="2"/>
  <c r="B37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30" i="2"/>
  <c r="B28" i="2"/>
  <c r="B27" i="2"/>
  <c r="B86" i="2"/>
  <c r="B84" i="2"/>
  <c r="B82" i="2"/>
  <c r="B80" i="2"/>
  <c r="I12" i="1"/>
  <c r="J12" i="1"/>
  <c r="K12" i="1"/>
  <c r="L12" i="1"/>
  <c r="I13" i="1"/>
  <c r="H13" i="1"/>
  <c r="G13" i="1"/>
  <c r="E13" i="1"/>
  <c r="F13" i="1"/>
  <c r="J13" i="1"/>
  <c r="K13" i="1"/>
  <c r="L13" i="1"/>
  <c r="D13" i="1"/>
  <c r="H12" i="1"/>
  <c r="D7" i="1"/>
  <c r="E7" i="1"/>
  <c r="F7" i="1"/>
  <c r="G7" i="1"/>
  <c r="H7" i="1"/>
  <c r="A84" i="2" l="1"/>
  <c r="A85" i="2" s="1"/>
  <c r="A86" i="2" s="1"/>
  <c r="A80" i="2"/>
  <c r="A81" i="2" s="1"/>
  <c r="A82" i="2" s="1"/>
  <c r="A76" i="2"/>
  <c r="A77" i="2" s="1"/>
  <c r="A78" i="2" s="1"/>
  <c r="B78" i="2"/>
  <c r="B76" i="2"/>
  <c r="N67" i="2"/>
  <c r="N68" i="2"/>
  <c r="M65" i="2"/>
  <c r="M66" i="2"/>
  <c r="M67" i="2"/>
  <c r="M68" i="2"/>
  <c r="L60" i="2"/>
  <c r="L61" i="2"/>
  <c r="L62" i="2"/>
  <c r="L63" i="2"/>
  <c r="L64" i="2"/>
  <c r="L65" i="2"/>
  <c r="L66" i="2"/>
  <c r="L67" i="2"/>
  <c r="L68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A29" i="2"/>
  <c r="A30" i="2"/>
  <c r="A3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I41" i="2"/>
  <c r="I42" i="2"/>
  <c r="I43" i="2"/>
  <c r="I44" i="2"/>
  <c r="J41" i="2"/>
  <c r="J42" i="2"/>
  <c r="J43" i="2"/>
  <c r="J44" i="2"/>
  <c r="J45" i="2"/>
  <c r="J46" i="2"/>
  <c r="J47" i="2"/>
  <c r="K41" i="2"/>
  <c r="K42" i="2"/>
  <c r="K43" i="2"/>
  <c r="K44" i="2"/>
  <c r="K45" i="2"/>
  <c r="K46" i="2"/>
  <c r="K47" i="2"/>
  <c r="K48" i="2"/>
  <c r="K49" i="2"/>
  <c r="K5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I33" i="2"/>
  <c r="J33" i="2"/>
  <c r="K33" i="2"/>
  <c r="L33" i="2"/>
  <c r="I36" i="2"/>
  <c r="J36" i="2"/>
  <c r="K36" i="2"/>
  <c r="L36" i="2"/>
  <c r="H36" i="2"/>
  <c r="H37" i="2"/>
  <c r="M36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N36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O28" i="2"/>
  <c r="O29" i="2"/>
  <c r="O30" i="2"/>
  <c r="O31" i="2"/>
  <c r="O32" i="2"/>
  <c r="O33" i="2"/>
  <c r="O36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H27" i="2"/>
  <c r="I27" i="2"/>
  <c r="J27" i="2"/>
  <c r="K27" i="2"/>
  <c r="L27" i="2"/>
  <c r="M27" i="2"/>
  <c r="N27" i="2"/>
  <c r="O27" i="2"/>
  <c r="H28" i="2"/>
  <c r="I28" i="2"/>
  <c r="J28" i="2"/>
  <c r="K28" i="2"/>
  <c r="L28" i="2"/>
  <c r="M28" i="2"/>
  <c r="N28" i="2"/>
  <c r="H29" i="2"/>
  <c r="I29" i="2"/>
  <c r="J29" i="2"/>
  <c r="K29" i="2"/>
  <c r="L29" i="2"/>
  <c r="M29" i="2"/>
  <c r="N29" i="2"/>
  <c r="H30" i="2"/>
  <c r="I30" i="2"/>
  <c r="J30" i="2"/>
  <c r="K30" i="2"/>
  <c r="L30" i="2"/>
  <c r="M30" i="2"/>
  <c r="N30" i="2"/>
  <c r="H31" i="2"/>
  <c r="I31" i="2"/>
  <c r="J31" i="2"/>
  <c r="K31" i="2"/>
  <c r="L31" i="2"/>
  <c r="M31" i="2"/>
  <c r="N31" i="2"/>
  <c r="H32" i="2"/>
  <c r="I32" i="2"/>
  <c r="J32" i="2"/>
  <c r="K32" i="2"/>
  <c r="L32" i="2"/>
  <c r="M32" i="2"/>
  <c r="N32" i="2"/>
  <c r="H33" i="2"/>
  <c r="M33" i="2"/>
  <c r="N33" i="2"/>
  <c r="G28" i="2"/>
  <c r="G29" i="2"/>
  <c r="G30" i="2"/>
  <c r="G31" i="2"/>
  <c r="G32" i="2"/>
  <c r="G33" i="2"/>
  <c r="G27" i="2"/>
  <c r="E1" i="1"/>
  <c r="F1" i="1" s="1"/>
  <c r="G1" i="1" s="1"/>
  <c r="H1" i="1" s="1"/>
  <c r="I1" i="1" s="1"/>
  <c r="J1" i="1" s="1"/>
  <c r="K1" i="1" s="1"/>
  <c r="L1" i="1" s="1"/>
  <c r="G12" i="1"/>
  <c r="F12" i="1" l="1"/>
  <c r="E12" i="1"/>
  <c r="J7" i="1" l="1"/>
  <c r="K7" i="1"/>
  <c r="L7" i="1"/>
</calcChain>
</file>

<file path=xl/sharedStrings.xml><?xml version="1.0" encoding="utf-8"?>
<sst xmlns="http://schemas.openxmlformats.org/spreadsheetml/2006/main" count="314" uniqueCount="71">
  <si>
    <t>on</t>
  </si>
  <si>
    <t>off1</t>
  </si>
  <si>
    <t>off2</t>
  </si>
  <si>
    <t>in</t>
  </si>
  <si>
    <t>Тест-кейсы</t>
  </si>
  <si>
    <t>off</t>
  </si>
  <si>
    <t>typical</t>
  </si>
  <si>
    <t>Ожидаемый результат</t>
  </si>
  <si>
    <t>Почта</t>
  </si>
  <si>
    <t>&gt;0</t>
  </si>
  <si>
    <t>&lt;150</t>
  </si>
  <si>
    <t>Телефон</t>
  </si>
  <si>
    <t>=8</t>
  </si>
  <si>
    <t>Создание логотипа</t>
  </si>
  <si>
    <t>Количество логотипов</t>
  </si>
  <si>
    <t>Цена</t>
  </si>
  <si>
    <t>Уровень продавца</t>
  </si>
  <si>
    <t>Активность продавцов</t>
  </si>
  <si>
    <t>Положительных отзывов</t>
  </si>
  <si>
    <t>Срок выполнения</t>
  </si>
  <si>
    <t>Заказов в очереди</t>
  </si>
  <si>
    <t>Просмотренные</t>
  </si>
  <si>
    <t>Заказанные</t>
  </si>
  <si>
    <t>По эксизу</t>
  </si>
  <si>
    <t>С нуля</t>
  </si>
  <si>
    <t>Не выбрано</t>
  </si>
  <si>
    <t>В нескольких цветах</t>
  </si>
  <si>
    <t>Визуализация</t>
  </si>
  <si>
    <t>Фавикон</t>
  </si>
  <si>
    <t>Высокое разрешение</t>
  </si>
  <si>
    <t>Исходники</t>
  </si>
  <si>
    <t>Не вписано</t>
  </si>
  <si>
    <t>1000-1500</t>
  </si>
  <si>
    <t>2000-3000</t>
  </si>
  <si>
    <t>3500 и выше</t>
  </si>
  <si>
    <t>Новичок иливыше</t>
  </si>
  <si>
    <t>Продвинутый или выше</t>
  </si>
  <si>
    <t>Профессионал</t>
  </si>
  <si>
    <t>Онлайн</t>
  </si>
  <si>
    <t>Заходил до 3 дн. назад</t>
  </si>
  <si>
    <t>Заходил до 1 дн. назад</t>
  </si>
  <si>
    <t>От 1</t>
  </si>
  <si>
    <t>От 5</t>
  </si>
  <si>
    <t>От 20</t>
  </si>
  <si>
    <t>От 100</t>
  </si>
  <si>
    <t>Общая таблица параметров и значений</t>
  </si>
  <si>
    <t>За 24 часа</t>
  </si>
  <si>
    <t>До 2 дней</t>
  </si>
  <si>
    <t>До 3 дней</t>
  </si>
  <si>
    <t>До 5 дней</t>
  </si>
  <si>
    <t>До 10 дней</t>
  </si>
  <si>
    <t>Нет</t>
  </si>
  <si>
    <t>До 1</t>
  </si>
  <si>
    <t>До 3</t>
  </si>
  <si>
    <t>До 5</t>
  </si>
  <si>
    <t>До 8</t>
  </si>
  <si>
    <t>Только просмотренные</t>
  </si>
  <si>
    <t>Только не просмотренные</t>
  </si>
  <si>
    <t>Только заказанные</t>
  </si>
  <si>
    <t>Только не заказанные</t>
  </si>
  <si>
    <t>Таблица минимальных проверок</t>
  </si>
  <si>
    <t>Таблица атомарных проверок</t>
  </si>
  <si>
    <t>=0</t>
  </si>
  <si>
    <t>Таблица полного перебора  трех параметров</t>
  </si>
  <si>
    <t>Да</t>
  </si>
  <si>
    <t>Итого: 12 тестов</t>
  </si>
  <si>
    <t>&lt;=100</t>
  </si>
  <si>
    <t>On</t>
  </si>
  <si>
    <t>Итого: 8 тестов</t>
  </si>
  <si>
    <t>Полный перебор всех параметров:99 532 800 тестов</t>
  </si>
  <si>
    <t>Итого: 43 теста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</si>
</sst>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Times New Roman"/>
      <family val="2"/>
      <charset val="204"/>
    </font>
    <font>
      <sz val="10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2" borderId="5" xfId="0" applyFill="1" applyBorder="1"/>
    <xf numFmtId="49" fontId="0" fillId="0" borderId="3" xfId="0" applyNumberFormat="1" applyBorder="1"/>
    <xf numFmtId="0" fontId="0" fillId="2" borderId="3" xfId="0" applyFill="1" applyBorder="1"/>
    <xf numFmtId="0" fontId="1" fillId="0" borderId="0" xfId="0" applyFont="1"/>
    <xf numFmtId="49" fontId="0" fillId="0" borderId="5" xfId="0" applyNumberFormat="1" applyBorder="1" applyAlignment="1">
      <alignment vertical="center"/>
    </xf>
    <xf numFmtId="0" fontId="2" fillId="0" borderId="0" xfId="0" applyFont="1"/>
    <xf numFmtId="0" fontId="1" fillId="0" borderId="4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0" fillId="0" borderId="1" xfId="0" applyFill="1" applyBorder="1"/>
    <xf numFmtId="2" fontId="0" fillId="0" borderId="1" xfId="0" applyNumberFormat="1" applyFill="1" applyBorder="1"/>
    <xf numFmtId="0" fontId="0" fillId="0" borderId="2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textRotation="90" wrapText="1"/>
    </xf>
    <xf numFmtId="0" fontId="0" fillId="0" borderId="2" xfId="0" applyBorder="1" applyAlignment="1">
      <alignment horizontal="center" textRotation="90" wrapText="1"/>
    </xf>
    <xf numFmtId="0" fontId="0" fillId="0" borderId="5" xfId="0" applyBorder="1" applyAlignment="1">
      <alignment horizontal="center" textRotation="90" wrapText="1"/>
    </xf>
    <xf numFmtId="0" fontId="0" fillId="0" borderId="1" xfId="0" applyBorder="1" applyAlignment="1">
      <alignment horizontal="center" textRotation="90" wrapText="1"/>
    </xf>
    <xf numFmtId="0" fontId="0" fillId="0" borderId="3" xfId="0" applyBorder="1" applyAlignment="1">
      <alignment horizontal="center" textRotation="90" wrapText="1"/>
    </xf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6672-87AA-4288-81BD-941FB0BB3C35}">
  <dimension ref="A1:O87"/>
  <sheetViews>
    <sheetView tabSelected="1" workbookViewId="0">
      <selection activeCell="A26" sqref="A26:A68"/>
    </sheetView>
  </sheetViews>
  <sheetFormatPr defaultRowHeight="18" x14ac:dyDescent="0.35"/>
  <cols>
    <col min="1" max="1" width="18.1796875" style="17" customWidth="1"/>
    <col min="2" max="6" width="20" style="17" customWidth="1"/>
    <col min="7" max="7" width="16" style="17" customWidth="1"/>
    <col min="8" max="8" width="14.1796875" style="17" customWidth="1"/>
    <col min="9" max="9" width="22.54296875" style="17" customWidth="1"/>
    <col min="10" max="10" width="23.1796875" style="17" customWidth="1"/>
    <col min="11" max="15" width="18.1796875" style="17" customWidth="1"/>
  </cols>
  <sheetData>
    <row r="1" spans="1:15" x14ac:dyDescent="0.35">
      <c r="A1" s="32" t="s">
        <v>45</v>
      </c>
      <c r="B1" s="32"/>
      <c r="C1" s="32"/>
      <c r="D1" s="32"/>
      <c r="E1" s="32"/>
      <c r="F1" s="32"/>
      <c r="G1" s="32"/>
    </row>
    <row r="2" spans="1:15" ht="36" x14ac:dyDescent="0.35">
      <c r="A2" s="18" t="s">
        <v>13</v>
      </c>
      <c r="B2" s="18" t="s">
        <v>26</v>
      </c>
      <c r="C2" s="18" t="s">
        <v>27</v>
      </c>
      <c r="D2" s="18" t="s">
        <v>28</v>
      </c>
      <c r="E2" s="18" t="s">
        <v>29</v>
      </c>
      <c r="F2" s="18" t="s">
        <v>30</v>
      </c>
      <c r="G2" s="18" t="s">
        <v>14</v>
      </c>
      <c r="H2" s="18" t="s">
        <v>15</v>
      </c>
      <c r="I2" s="18" t="s">
        <v>16</v>
      </c>
      <c r="J2" s="18" t="s">
        <v>17</v>
      </c>
      <c r="K2" s="18" t="s">
        <v>18</v>
      </c>
      <c r="L2" s="18" t="s">
        <v>19</v>
      </c>
      <c r="M2" s="18" t="s">
        <v>20</v>
      </c>
      <c r="N2" s="18" t="s">
        <v>21</v>
      </c>
      <c r="O2" s="18" t="s">
        <v>22</v>
      </c>
    </row>
    <row r="3" spans="1:15" ht="36" x14ac:dyDescent="0.35">
      <c r="A3" s="21" t="s">
        <v>23</v>
      </c>
      <c r="B3" s="21" t="s">
        <v>64</v>
      </c>
      <c r="C3" s="21" t="s">
        <v>64</v>
      </c>
      <c r="D3" s="21" t="s">
        <v>64</v>
      </c>
      <c r="E3" s="21" t="s">
        <v>64</v>
      </c>
      <c r="F3" s="21" t="s">
        <v>64</v>
      </c>
      <c r="G3" s="21" t="s">
        <v>31</v>
      </c>
      <c r="H3" s="21">
        <v>500</v>
      </c>
      <c r="I3" s="21" t="s">
        <v>35</v>
      </c>
      <c r="J3" s="21" t="s">
        <v>38</v>
      </c>
      <c r="K3" s="21" t="s">
        <v>41</v>
      </c>
      <c r="L3" s="21" t="s">
        <v>46</v>
      </c>
      <c r="M3" s="21" t="s">
        <v>51</v>
      </c>
      <c r="N3" s="22" t="s">
        <v>56</v>
      </c>
      <c r="O3" s="22" t="s">
        <v>58</v>
      </c>
    </row>
    <row r="4" spans="1:15" ht="36" x14ac:dyDescent="0.35">
      <c r="A4" s="21" t="s">
        <v>24</v>
      </c>
      <c r="B4" s="21" t="s">
        <v>51</v>
      </c>
      <c r="C4" s="21" t="s">
        <v>51</v>
      </c>
      <c r="D4" s="21" t="s">
        <v>51</v>
      </c>
      <c r="E4" s="21" t="s">
        <v>51</v>
      </c>
      <c r="F4" s="21" t="s">
        <v>51</v>
      </c>
      <c r="G4" s="21">
        <v>-1</v>
      </c>
      <c r="H4" s="21" t="s">
        <v>32</v>
      </c>
      <c r="I4" s="21" t="s">
        <v>36</v>
      </c>
      <c r="J4" s="21" t="s">
        <v>40</v>
      </c>
      <c r="K4" s="21" t="s">
        <v>42</v>
      </c>
      <c r="L4" s="21" t="s">
        <v>47</v>
      </c>
      <c r="M4" s="21" t="s">
        <v>52</v>
      </c>
      <c r="N4" s="22" t="s">
        <v>57</v>
      </c>
      <c r="O4" s="22" t="s">
        <v>59</v>
      </c>
    </row>
    <row r="5" spans="1:15" x14ac:dyDescent="0.35">
      <c r="A5" s="21" t="s">
        <v>25</v>
      </c>
      <c r="B5" s="19"/>
      <c r="C5" s="19"/>
      <c r="D5" s="19"/>
      <c r="E5" s="19"/>
      <c r="F5" s="19"/>
      <c r="G5" s="21">
        <v>0</v>
      </c>
      <c r="H5" s="21" t="s">
        <v>33</v>
      </c>
      <c r="I5" s="21" t="s">
        <v>37</v>
      </c>
      <c r="J5" s="21" t="s">
        <v>39</v>
      </c>
      <c r="K5" s="21" t="s">
        <v>43</v>
      </c>
      <c r="L5" s="21" t="s">
        <v>48</v>
      </c>
      <c r="M5" s="21" t="s">
        <v>53</v>
      </c>
      <c r="N5" s="21" t="s">
        <v>25</v>
      </c>
      <c r="O5" s="21" t="s">
        <v>25</v>
      </c>
    </row>
    <row r="6" spans="1:15" x14ac:dyDescent="0.35">
      <c r="A6" s="19"/>
      <c r="B6" s="19"/>
      <c r="C6" s="19"/>
      <c r="D6" s="19"/>
      <c r="E6" s="19"/>
      <c r="F6" s="19"/>
      <c r="G6" s="21">
        <v>1</v>
      </c>
      <c r="H6" s="21" t="s">
        <v>34</v>
      </c>
      <c r="I6" s="21" t="s">
        <v>25</v>
      </c>
      <c r="J6" s="21" t="s">
        <v>25</v>
      </c>
      <c r="K6" s="21" t="s">
        <v>44</v>
      </c>
      <c r="L6" s="21" t="s">
        <v>49</v>
      </c>
      <c r="M6" s="21" t="s">
        <v>54</v>
      </c>
      <c r="N6" s="19"/>
      <c r="O6" s="19"/>
    </row>
    <row r="7" spans="1:15" x14ac:dyDescent="0.35">
      <c r="A7" s="19"/>
      <c r="B7" s="19"/>
      <c r="C7" s="19"/>
      <c r="D7" s="19"/>
      <c r="E7" s="19"/>
      <c r="F7" s="19"/>
      <c r="G7" s="21">
        <v>10</v>
      </c>
      <c r="H7" s="21" t="s">
        <v>25</v>
      </c>
      <c r="I7" s="19"/>
      <c r="J7" s="19"/>
      <c r="K7" s="21" t="s">
        <v>25</v>
      </c>
      <c r="L7" s="21" t="s">
        <v>50</v>
      </c>
      <c r="M7" s="21" t="s">
        <v>55</v>
      </c>
      <c r="N7" s="19"/>
      <c r="O7" s="19"/>
    </row>
    <row r="8" spans="1:15" x14ac:dyDescent="0.35">
      <c r="A8" s="19"/>
      <c r="B8" s="19"/>
      <c r="C8" s="19"/>
      <c r="D8" s="19"/>
      <c r="E8" s="19"/>
      <c r="F8" s="19"/>
      <c r="G8" s="21">
        <v>99</v>
      </c>
      <c r="H8" s="19"/>
      <c r="I8" s="19"/>
      <c r="J8" s="19"/>
      <c r="K8" s="19"/>
      <c r="L8" s="21" t="s">
        <v>25</v>
      </c>
      <c r="M8" s="21" t="s">
        <v>25</v>
      </c>
      <c r="N8" s="19"/>
      <c r="O8" s="19"/>
    </row>
    <row r="9" spans="1:15" x14ac:dyDescent="0.35">
      <c r="A9" s="19"/>
      <c r="B9" s="19"/>
      <c r="C9" s="19"/>
      <c r="D9" s="19"/>
      <c r="E9" s="19"/>
      <c r="F9" s="19"/>
      <c r="G9" s="21">
        <v>100</v>
      </c>
      <c r="H9" s="19"/>
      <c r="I9" s="19"/>
      <c r="J9" s="19"/>
      <c r="K9" s="19"/>
      <c r="L9" s="19"/>
      <c r="M9" s="19"/>
      <c r="N9" s="19"/>
      <c r="O9" s="19"/>
    </row>
    <row r="10" spans="1:15" x14ac:dyDescent="0.35">
      <c r="A10" s="19"/>
      <c r="B10" s="19"/>
      <c r="C10" s="19"/>
      <c r="D10" s="19"/>
      <c r="E10" s="19"/>
      <c r="F10" s="19"/>
      <c r="G10" s="21">
        <v>101</v>
      </c>
      <c r="H10" s="19"/>
      <c r="I10" s="19"/>
      <c r="J10" s="19"/>
      <c r="K10" s="19"/>
      <c r="L10" s="19"/>
      <c r="M10" s="19"/>
      <c r="N10" s="19"/>
      <c r="O10" s="19"/>
    </row>
    <row r="12" spans="1:15" x14ac:dyDescent="0.35">
      <c r="B12" s="20" t="s">
        <v>60</v>
      </c>
      <c r="C12" s="26"/>
      <c r="D12" s="26"/>
      <c r="E12" s="26"/>
      <c r="F12" s="26"/>
    </row>
    <row r="13" spans="1:15" ht="36" x14ac:dyDescent="0.35">
      <c r="A13" s="18" t="s">
        <v>13</v>
      </c>
      <c r="B13" s="18" t="s">
        <v>26</v>
      </c>
      <c r="C13" s="18" t="s">
        <v>27</v>
      </c>
      <c r="D13" s="18" t="s">
        <v>28</v>
      </c>
      <c r="E13" s="18" t="s">
        <v>29</v>
      </c>
      <c r="F13" s="18" t="s">
        <v>30</v>
      </c>
      <c r="G13" s="18" t="s">
        <v>14</v>
      </c>
      <c r="H13" s="18" t="s">
        <v>15</v>
      </c>
      <c r="I13" s="18" t="s">
        <v>16</v>
      </c>
      <c r="J13" s="18" t="s">
        <v>17</v>
      </c>
      <c r="K13" s="18" t="s">
        <v>18</v>
      </c>
      <c r="L13" s="18" t="s">
        <v>19</v>
      </c>
      <c r="M13" s="18" t="s">
        <v>20</v>
      </c>
      <c r="N13" s="18" t="s">
        <v>21</v>
      </c>
      <c r="O13" s="18" t="s">
        <v>22</v>
      </c>
    </row>
    <row r="14" spans="1:15" ht="36" x14ac:dyDescent="0.35">
      <c r="A14" s="21" t="s">
        <v>23</v>
      </c>
      <c r="B14" s="21" t="s">
        <v>64</v>
      </c>
      <c r="C14" s="21" t="s">
        <v>64</v>
      </c>
      <c r="D14" s="21" t="s">
        <v>64</v>
      </c>
      <c r="E14" s="21" t="s">
        <v>64</v>
      </c>
      <c r="F14" s="21" t="s">
        <v>64</v>
      </c>
      <c r="G14" s="21" t="s">
        <v>31</v>
      </c>
      <c r="H14" s="21">
        <v>500</v>
      </c>
      <c r="I14" s="21" t="s">
        <v>35</v>
      </c>
      <c r="J14" s="21" t="s">
        <v>38</v>
      </c>
      <c r="K14" s="21" t="s">
        <v>41</v>
      </c>
      <c r="L14" s="21" t="s">
        <v>46</v>
      </c>
      <c r="M14" s="21" t="s">
        <v>51</v>
      </c>
      <c r="N14" s="22" t="s">
        <v>56</v>
      </c>
      <c r="O14" s="22" t="s">
        <v>58</v>
      </c>
    </row>
    <row r="15" spans="1:15" ht="36" x14ac:dyDescent="0.35">
      <c r="A15" s="21" t="s">
        <v>24</v>
      </c>
      <c r="B15" s="21" t="s">
        <v>51</v>
      </c>
      <c r="C15" s="21" t="s">
        <v>51</v>
      </c>
      <c r="D15" s="21" t="s">
        <v>51</v>
      </c>
      <c r="E15" s="21" t="s">
        <v>51</v>
      </c>
      <c r="F15" s="21" t="s">
        <v>51</v>
      </c>
      <c r="G15" s="21">
        <v>-1</v>
      </c>
      <c r="H15" s="21" t="s">
        <v>32</v>
      </c>
      <c r="I15" s="21" t="s">
        <v>36</v>
      </c>
      <c r="J15" s="21" t="s">
        <v>40</v>
      </c>
      <c r="K15" s="21" t="s">
        <v>42</v>
      </c>
      <c r="L15" s="21" t="s">
        <v>47</v>
      </c>
      <c r="M15" s="21" t="s">
        <v>52</v>
      </c>
      <c r="N15" s="22" t="s">
        <v>57</v>
      </c>
      <c r="O15" s="22" t="s">
        <v>59</v>
      </c>
    </row>
    <row r="16" spans="1:15" x14ac:dyDescent="0.35">
      <c r="A16" s="21" t="s">
        <v>25</v>
      </c>
      <c r="B16" s="19" t="s">
        <v>64</v>
      </c>
      <c r="C16" s="19" t="s">
        <v>64</v>
      </c>
      <c r="D16" s="19" t="s">
        <v>64</v>
      </c>
      <c r="E16" s="19" t="s">
        <v>64</v>
      </c>
      <c r="F16" s="19" t="s">
        <v>64</v>
      </c>
      <c r="G16" s="21">
        <v>0</v>
      </c>
      <c r="H16" s="21" t="s">
        <v>33</v>
      </c>
      <c r="I16" s="21" t="s">
        <v>37</v>
      </c>
      <c r="J16" s="21" t="s">
        <v>39</v>
      </c>
      <c r="K16" s="21" t="s">
        <v>43</v>
      </c>
      <c r="L16" s="21" t="s">
        <v>48</v>
      </c>
      <c r="M16" s="21" t="s">
        <v>53</v>
      </c>
      <c r="N16" s="21" t="s">
        <v>25</v>
      </c>
      <c r="O16" s="21" t="s">
        <v>25</v>
      </c>
    </row>
    <row r="17" spans="1:15" ht="36" x14ac:dyDescent="0.35">
      <c r="A17" s="19" t="s">
        <v>23</v>
      </c>
      <c r="B17" s="19" t="s">
        <v>51</v>
      </c>
      <c r="C17" s="19" t="s">
        <v>51</v>
      </c>
      <c r="D17" s="19" t="s">
        <v>51</v>
      </c>
      <c r="E17" s="19" t="s">
        <v>51</v>
      </c>
      <c r="F17" s="19" t="s">
        <v>51</v>
      </c>
      <c r="G17" s="21">
        <v>1</v>
      </c>
      <c r="H17" s="21" t="s">
        <v>34</v>
      </c>
      <c r="I17" s="21" t="s">
        <v>25</v>
      </c>
      <c r="J17" s="21" t="s">
        <v>25</v>
      </c>
      <c r="K17" s="21" t="s">
        <v>44</v>
      </c>
      <c r="L17" s="21" t="s">
        <v>49</v>
      </c>
      <c r="M17" s="21" t="s">
        <v>54</v>
      </c>
      <c r="N17" s="18" t="s">
        <v>56</v>
      </c>
      <c r="O17" s="18" t="s">
        <v>58</v>
      </c>
    </row>
    <row r="18" spans="1:15" ht="36" x14ac:dyDescent="0.35">
      <c r="A18" s="19" t="s">
        <v>24</v>
      </c>
      <c r="B18" s="19" t="s">
        <v>64</v>
      </c>
      <c r="C18" s="19" t="s">
        <v>64</v>
      </c>
      <c r="D18" s="19" t="s">
        <v>64</v>
      </c>
      <c r="E18" s="19" t="s">
        <v>64</v>
      </c>
      <c r="F18" s="19" t="s">
        <v>64</v>
      </c>
      <c r="G18" s="21">
        <v>10</v>
      </c>
      <c r="H18" s="21" t="s">
        <v>25</v>
      </c>
      <c r="I18" s="19" t="s">
        <v>35</v>
      </c>
      <c r="J18" s="19" t="s">
        <v>38</v>
      </c>
      <c r="K18" s="21" t="s">
        <v>25</v>
      </c>
      <c r="L18" s="21" t="s">
        <v>50</v>
      </c>
      <c r="M18" s="21" t="s">
        <v>55</v>
      </c>
      <c r="N18" s="18" t="s">
        <v>57</v>
      </c>
      <c r="O18" s="18" t="s">
        <v>59</v>
      </c>
    </row>
    <row r="19" spans="1:15" x14ac:dyDescent="0.35">
      <c r="A19" s="19" t="s">
        <v>25</v>
      </c>
      <c r="B19" s="19" t="s">
        <v>51</v>
      </c>
      <c r="C19" s="19" t="s">
        <v>51</v>
      </c>
      <c r="D19" s="19" t="s">
        <v>51</v>
      </c>
      <c r="E19" s="19" t="s">
        <v>51</v>
      </c>
      <c r="F19" s="19" t="s">
        <v>51</v>
      </c>
      <c r="G19" s="21">
        <v>99</v>
      </c>
      <c r="H19" s="19">
        <v>500</v>
      </c>
      <c r="I19" s="19" t="s">
        <v>36</v>
      </c>
      <c r="J19" s="19" t="s">
        <v>40</v>
      </c>
      <c r="K19" s="19" t="s">
        <v>41</v>
      </c>
      <c r="L19" s="21" t="s">
        <v>25</v>
      </c>
      <c r="M19" s="21" t="s">
        <v>25</v>
      </c>
      <c r="N19" s="18" t="s">
        <v>25</v>
      </c>
      <c r="O19" s="18" t="s">
        <v>25</v>
      </c>
    </row>
    <row r="20" spans="1:15" ht="36" x14ac:dyDescent="0.35">
      <c r="A20" s="19" t="s">
        <v>23</v>
      </c>
      <c r="B20" s="19" t="s">
        <v>64</v>
      </c>
      <c r="C20" s="19" t="s">
        <v>64</v>
      </c>
      <c r="D20" s="19" t="s">
        <v>64</v>
      </c>
      <c r="E20" s="19" t="s">
        <v>64</v>
      </c>
      <c r="F20" s="19" t="s">
        <v>64</v>
      </c>
      <c r="G20" s="21">
        <v>100</v>
      </c>
      <c r="H20" s="18" t="s">
        <v>32</v>
      </c>
      <c r="I20" s="18" t="s">
        <v>37</v>
      </c>
      <c r="J20" s="18" t="s">
        <v>39</v>
      </c>
      <c r="K20" s="18" t="s">
        <v>42</v>
      </c>
      <c r="L20" s="18" t="s">
        <v>46</v>
      </c>
      <c r="M20" s="18" t="s">
        <v>51</v>
      </c>
      <c r="N20" s="18" t="s">
        <v>56</v>
      </c>
      <c r="O20" s="18" t="s">
        <v>58</v>
      </c>
    </row>
    <row r="21" spans="1:15" ht="36" x14ac:dyDescent="0.35">
      <c r="A21" s="19" t="s">
        <v>24</v>
      </c>
      <c r="B21" s="19" t="s">
        <v>51</v>
      </c>
      <c r="C21" s="19" t="s">
        <v>51</v>
      </c>
      <c r="D21" s="19" t="s">
        <v>51</v>
      </c>
      <c r="E21" s="19" t="s">
        <v>51</v>
      </c>
      <c r="F21" s="19" t="s">
        <v>51</v>
      </c>
      <c r="G21" s="21">
        <v>101</v>
      </c>
      <c r="H21" s="18" t="s">
        <v>33</v>
      </c>
      <c r="I21" s="18" t="s">
        <v>25</v>
      </c>
      <c r="J21" s="18" t="s">
        <v>25</v>
      </c>
      <c r="K21" s="18" t="s">
        <v>43</v>
      </c>
      <c r="L21" s="18" t="s">
        <v>47</v>
      </c>
      <c r="M21" s="18" t="s">
        <v>52</v>
      </c>
      <c r="N21" s="18" t="s">
        <v>57</v>
      </c>
      <c r="O21" s="18" t="s">
        <v>59</v>
      </c>
    </row>
    <row r="22" spans="1:15" x14ac:dyDescent="0.35">
      <c r="A22" s="17" t="s">
        <v>68</v>
      </c>
    </row>
    <row r="24" spans="1:15" x14ac:dyDescent="0.35">
      <c r="B24" s="20" t="s">
        <v>61</v>
      </c>
      <c r="C24" s="26"/>
      <c r="D24" s="26"/>
      <c r="E24" s="26"/>
      <c r="F24" s="26"/>
    </row>
    <row r="25" spans="1:15" ht="36" x14ac:dyDescent="0.35">
      <c r="A25" s="18" t="s">
        <v>13</v>
      </c>
      <c r="B25" s="18" t="s">
        <v>26</v>
      </c>
      <c r="C25" s="18" t="s">
        <v>27</v>
      </c>
      <c r="D25" s="18" t="s">
        <v>28</v>
      </c>
      <c r="E25" s="18" t="s">
        <v>29</v>
      </c>
      <c r="F25" s="18" t="s">
        <v>30</v>
      </c>
      <c r="G25" s="18" t="s">
        <v>14</v>
      </c>
      <c r="H25" s="18" t="s">
        <v>15</v>
      </c>
      <c r="I25" s="18" t="s">
        <v>16</v>
      </c>
      <c r="J25" s="18" t="s">
        <v>17</v>
      </c>
      <c r="K25" s="18" t="s">
        <v>18</v>
      </c>
      <c r="L25" s="18" t="s">
        <v>19</v>
      </c>
      <c r="M25" s="18" t="s">
        <v>20</v>
      </c>
      <c r="N25" s="18" t="s">
        <v>21</v>
      </c>
      <c r="O25" s="18" t="s">
        <v>22</v>
      </c>
    </row>
    <row r="26" spans="1:15" ht="36" x14ac:dyDescent="0.35">
      <c r="A26" s="21" t="s">
        <v>23</v>
      </c>
      <c r="B26" s="21" t="s">
        <v>64</v>
      </c>
      <c r="C26" s="21" t="s">
        <v>64</v>
      </c>
      <c r="D26" s="21" t="s">
        <v>64</v>
      </c>
      <c r="E26" s="21" t="s">
        <v>64</v>
      </c>
      <c r="F26" s="21" t="s">
        <v>64</v>
      </c>
      <c r="G26" s="21" t="s">
        <v>31</v>
      </c>
      <c r="H26" s="21">
        <v>500</v>
      </c>
      <c r="I26" s="21" t="s">
        <v>35</v>
      </c>
      <c r="J26" s="21" t="s">
        <v>38</v>
      </c>
      <c r="K26" s="21" t="s">
        <v>41</v>
      </c>
      <c r="L26" s="21" t="s">
        <v>46</v>
      </c>
      <c r="M26" s="21" t="s">
        <v>51</v>
      </c>
      <c r="N26" s="22" t="s">
        <v>56</v>
      </c>
      <c r="O26" s="22" t="s">
        <v>58</v>
      </c>
    </row>
    <row r="27" spans="1:15" x14ac:dyDescent="0.35">
      <c r="A27" s="21" t="s">
        <v>24</v>
      </c>
      <c r="B27" s="19" t="str">
        <f>B$26</f>
        <v>Да</v>
      </c>
      <c r="C27" s="19" t="str">
        <f>C$26</f>
        <v>Да</v>
      </c>
      <c r="D27" s="19" t="str">
        <f>D$26</f>
        <v>Да</v>
      </c>
      <c r="E27" s="19" t="str">
        <f>E$26</f>
        <v>Да</v>
      </c>
      <c r="F27" s="19" t="str">
        <f>F$26</f>
        <v>Да</v>
      </c>
      <c r="G27" s="19" t="str">
        <f t="shared" ref="G27:O44" si="0">G$26</f>
        <v>Не вписано</v>
      </c>
      <c r="H27" s="19">
        <f t="shared" si="0"/>
        <v>500</v>
      </c>
      <c r="I27" s="19" t="str">
        <f t="shared" si="0"/>
        <v>Новичок иливыше</v>
      </c>
      <c r="J27" s="19" t="str">
        <f t="shared" si="0"/>
        <v>Онлайн</v>
      </c>
      <c r="K27" s="19" t="str">
        <f t="shared" si="0"/>
        <v>От 1</v>
      </c>
      <c r="L27" s="19" t="str">
        <f t="shared" si="0"/>
        <v>За 24 часа</v>
      </c>
      <c r="M27" s="19" t="str">
        <f t="shared" si="0"/>
        <v>Нет</v>
      </c>
      <c r="N27" s="19" t="str">
        <f t="shared" si="0"/>
        <v>Только просмотренные</v>
      </c>
      <c r="O27" s="19" t="str">
        <f t="shared" si="0"/>
        <v>Только заказанные</v>
      </c>
    </row>
    <row r="28" spans="1:15" x14ac:dyDescent="0.35">
      <c r="A28" s="21" t="s">
        <v>25</v>
      </c>
      <c r="B28" s="19" t="str">
        <f>B$26</f>
        <v>Да</v>
      </c>
      <c r="C28" s="19" t="str">
        <f t="shared" ref="C28:F68" si="1">C$26</f>
        <v>Да</v>
      </c>
      <c r="D28" s="19" t="str">
        <f t="shared" si="1"/>
        <v>Да</v>
      </c>
      <c r="E28" s="19" t="str">
        <f t="shared" si="1"/>
        <v>Да</v>
      </c>
      <c r="F28" s="19" t="str">
        <f t="shared" si="1"/>
        <v>Да</v>
      </c>
      <c r="G28" s="19" t="str">
        <f t="shared" si="0"/>
        <v>Не вписано</v>
      </c>
      <c r="H28" s="19">
        <f t="shared" si="0"/>
        <v>500</v>
      </c>
      <c r="I28" s="19" t="str">
        <f t="shared" si="0"/>
        <v>Новичок иливыше</v>
      </c>
      <c r="J28" s="19" t="str">
        <f t="shared" si="0"/>
        <v>Онлайн</v>
      </c>
      <c r="K28" s="19" t="str">
        <f t="shared" si="0"/>
        <v>От 1</v>
      </c>
      <c r="L28" s="19" t="str">
        <f t="shared" si="0"/>
        <v>За 24 часа</v>
      </c>
      <c r="M28" s="19" t="str">
        <f t="shared" si="0"/>
        <v>Нет</v>
      </c>
      <c r="N28" s="19" t="str">
        <f t="shared" si="0"/>
        <v>Только просмотренные</v>
      </c>
      <c r="O28" s="19" t="str">
        <f t="shared" si="0"/>
        <v>Только заказанные</v>
      </c>
    </row>
    <row r="29" spans="1:15" x14ac:dyDescent="0.35">
      <c r="A29" s="19" t="str">
        <f t="shared" ref="A29:N68" si="2">A$26</f>
        <v>По эксизу</v>
      </c>
      <c r="B29" s="21" t="s">
        <v>51</v>
      </c>
      <c r="C29" s="19" t="str">
        <f t="shared" si="1"/>
        <v>Да</v>
      </c>
      <c r="D29" s="19" t="str">
        <f t="shared" si="1"/>
        <v>Да</v>
      </c>
      <c r="E29" s="19" t="str">
        <f t="shared" si="1"/>
        <v>Да</v>
      </c>
      <c r="F29" s="19" t="str">
        <f t="shared" si="1"/>
        <v>Да</v>
      </c>
      <c r="G29" s="19" t="str">
        <f t="shared" si="0"/>
        <v>Не вписано</v>
      </c>
      <c r="H29" s="19">
        <f t="shared" si="0"/>
        <v>500</v>
      </c>
      <c r="I29" s="19" t="str">
        <f t="shared" si="0"/>
        <v>Новичок иливыше</v>
      </c>
      <c r="J29" s="19" t="str">
        <f t="shared" si="0"/>
        <v>Онлайн</v>
      </c>
      <c r="K29" s="19" t="str">
        <f t="shared" si="0"/>
        <v>От 1</v>
      </c>
      <c r="L29" s="19" t="str">
        <f t="shared" si="0"/>
        <v>За 24 часа</v>
      </c>
      <c r="M29" s="19" t="str">
        <f t="shared" si="0"/>
        <v>Нет</v>
      </c>
      <c r="N29" s="19" t="str">
        <f t="shared" si="0"/>
        <v>Только просмотренные</v>
      </c>
      <c r="O29" s="19" t="str">
        <f t="shared" si="0"/>
        <v>Только заказанные</v>
      </c>
    </row>
    <row r="30" spans="1:15" x14ac:dyDescent="0.35">
      <c r="A30" s="19" t="str">
        <f t="shared" si="2"/>
        <v>По эксизу</v>
      </c>
      <c r="B30" s="19" t="str">
        <f>B$26</f>
        <v>Да</v>
      </c>
      <c r="C30" s="21" t="s">
        <v>51</v>
      </c>
      <c r="D30" s="19" t="str">
        <f t="shared" si="1"/>
        <v>Да</v>
      </c>
      <c r="E30" s="19" t="str">
        <f t="shared" si="1"/>
        <v>Да</v>
      </c>
      <c r="F30" s="19" t="str">
        <f t="shared" si="1"/>
        <v>Да</v>
      </c>
      <c r="G30" s="19" t="str">
        <f t="shared" si="0"/>
        <v>Не вписано</v>
      </c>
      <c r="H30" s="19">
        <f t="shared" si="0"/>
        <v>500</v>
      </c>
      <c r="I30" s="19" t="str">
        <f t="shared" si="0"/>
        <v>Новичок иливыше</v>
      </c>
      <c r="J30" s="19" t="str">
        <f t="shared" si="0"/>
        <v>Онлайн</v>
      </c>
      <c r="K30" s="19" t="str">
        <f t="shared" si="0"/>
        <v>От 1</v>
      </c>
      <c r="L30" s="19" t="str">
        <f t="shared" si="0"/>
        <v>За 24 часа</v>
      </c>
      <c r="M30" s="19" t="str">
        <f t="shared" si="0"/>
        <v>Нет</v>
      </c>
      <c r="N30" s="19" t="str">
        <f t="shared" si="0"/>
        <v>Только просмотренные</v>
      </c>
      <c r="O30" s="19" t="str">
        <f t="shared" si="0"/>
        <v>Только заказанные</v>
      </c>
    </row>
    <row r="31" spans="1:15" x14ac:dyDescent="0.35">
      <c r="A31" s="19" t="str">
        <f t="shared" si="2"/>
        <v>По эксизу</v>
      </c>
      <c r="B31" s="19" t="str">
        <f t="shared" si="2"/>
        <v>Да</v>
      </c>
      <c r="C31" s="19" t="str">
        <f t="shared" si="1"/>
        <v>Да</v>
      </c>
      <c r="D31" s="21" t="s">
        <v>51</v>
      </c>
      <c r="E31" s="19" t="str">
        <f t="shared" si="1"/>
        <v>Да</v>
      </c>
      <c r="F31" s="19" t="str">
        <f t="shared" si="1"/>
        <v>Да</v>
      </c>
      <c r="G31" s="19" t="str">
        <f t="shared" si="0"/>
        <v>Не вписано</v>
      </c>
      <c r="H31" s="19">
        <f t="shared" si="0"/>
        <v>500</v>
      </c>
      <c r="I31" s="19" t="str">
        <f t="shared" si="0"/>
        <v>Новичок иливыше</v>
      </c>
      <c r="J31" s="19" t="str">
        <f t="shared" si="0"/>
        <v>Онлайн</v>
      </c>
      <c r="K31" s="19" t="str">
        <f t="shared" si="0"/>
        <v>От 1</v>
      </c>
      <c r="L31" s="19" t="str">
        <f t="shared" si="0"/>
        <v>За 24 часа</v>
      </c>
      <c r="M31" s="19" t="str">
        <f t="shared" si="0"/>
        <v>Нет</v>
      </c>
      <c r="N31" s="19" t="str">
        <f t="shared" si="0"/>
        <v>Только просмотренные</v>
      </c>
      <c r="O31" s="19" t="str">
        <f t="shared" si="0"/>
        <v>Только заказанные</v>
      </c>
    </row>
    <row r="32" spans="1:15" x14ac:dyDescent="0.35">
      <c r="A32" s="19" t="str">
        <f t="shared" si="2"/>
        <v>По эксизу</v>
      </c>
      <c r="B32" s="19" t="str">
        <f t="shared" si="2"/>
        <v>Да</v>
      </c>
      <c r="C32" s="19" t="str">
        <f t="shared" si="1"/>
        <v>Да</v>
      </c>
      <c r="D32" s="19" t="str">
        <f t="shared" si="1"/>
        <v>Да</v>
      </c>
      <c r="E32" s="21" t="s">
        <v>51</v>
      </c>
      <c r="F32" s="19" t="str">
        <f t="shared" si="1"/>
        <v>Да</v>
      </c>
      <c r="G32" s="19" t="str">
        <f t="shared" si="0"/>
        <v>Не вписано</v>
      </c>
      <c r="H32" s="19">
        <f t="shared" si="0"/>
        <v>500</v>
      </c>
      <c r="I32" s="19" t="str">
        <f t="shared" si="0"/>
        <v>Новичок иливыше</v>
      </c>
      <c r="J32" s="19" t="str">
        <f t="shared" si="0"/>
        <v>Онлайн</v>
      </c>
      <c r="K32" s="19" t="str">
        <f t="shared" si="0"/>
        <v>От 1</v>
      </c>
      <c r="L32" s="19" t="str">
        <f t="shared" si="0"/>
        <v>За 24 часа</v>
      </c>
      <c r="M32" s="19" t="str">
        <f t="shared" si="0"/>
        <v>Нет</v>
      </c>
      <c r="N32" s="19" t="str">
        <f t="shared" si="0"/>
        <v>Только просмотренные</v>
      </c>
      <c r="O32" s="19" t="str">
        <f t="shared" si="0"/>
        <v>Только заказанные</v>
      </c>
    </row>
    <row r="33" spans="1:15" x14ac:dyDescent="0.35">
      <c r="A33" s="19" t="str">
        <f t="shared" si="2"/>
        <v>По эксизу</v>
      </c>
      <c r="B33" s="19" t="str">
        <f t="shared" si="2"/>
        <v>Да</v>
      </c>
      <c r="C33" s="19" t="str">
        <f t="shared" si="1"/>
        <v>Да</v>
      </c>
      <c r="D33" s="19" t="str">
        <f t="shared" si="1"/>
        <v>Да</v>
      </c>
      <c r="E33" s="19" t="str">
        <f t="shared" si="1"/>
        <v>Да</v>
      </c>
      <c r="F33" s="21" t="s">
        <v>51</v>
      </c>
      <c r="G33" s="19" t="str">
        <f t="shared" si="0"/>
        <v>Не вписано</v>
      </c>
      <c r="H33" s="19">
        <f t="shared" si="0"/>
        <v>500</v>
      </c>
      <c r="I33" s="19" t="str">
        <f t="shared" si="0"/>
        <v>Новичок иливыше</v>
      </c>
      <c r="J33" s="19" t="str">
        <f t="shared" si="0"/>
        <v>Онлайн</v>
      </c>
      <c r="K33" s="19" t="str">
        <f t="shared" si="0"/>
        <v>От 1</v>
      </c>
      <c r="L33" s="19" t="str">
        <f t="shared" si="0"/>
        <v>За 24 часа</v>
      </c>
      <c r="M33" s="19" t="str">
        <f t="shared" si="0"/>
        <v>Нет</v>
      </c>
      <c r="N33" s="19" t="str">
        <f t="shared" si="0"/>
        <v>Только просмотренные</v>
      </c>
      <c r="O33" s="19" t="str">
        <f t="shared" si="0"/>
        <v>Только заказанные</v>
      </c>
    </row>
    <row r="34" spans="1:15" x14ac:dyDescent="0.35">
      <c r="A34" s="19" t="str">
        <f t="shared" si="2"/>
        <v>По эксизу</v>
      </c>
      <c r="B34" s="19" t="str">
        <f t="shared" si="2"/>
        <v>Да</v>
      </c>
      <c r="C34" s="19" t="str">
        <f t="shared" si="2"/>
        <v>Да</v>
      </c>
      <c r="D34" s="19" t="str">
        <f t="shared" si="2"/>
        <v>Да</v>
      </c>
      <c r="E34" s="19" t="str">
        <f t="shared" si="2"/>
        <v>Да</v>
      </c>
      <c r="F34" s="19" t="str">
        <f t="shared" si="1"/>
        <v>Да</v>
      </c>
      <c r="G34" s="21">
        <v>-1</v>
      </c>
      <c r="H34" s="19">
        <f t="shared" si="0"/>
        <v>500</v>
      </c>
      <c r="I34" s="19" t="str">
        <f t="shared" si="0"/>
        <v>Новичок иливыше</v>
      </c>
      <c r="J34" s="19" t="str">
        <f t="shared" si="0"/>
        <v>Онлайн</v>
      </c>
      <c r="K34" s="19" t="str">
        <f t="shared" si="0"/>
        <v>От 1</v>
      </c>
      <c r="L34" s="19" t="str">
        <f t="shared" si="0"/>
        <v>За 24 часа</v>
      </c>
      <c r="M34" s="19" t="str">
        <f t="shared" si="0"/>
        <v>Нет</v>
      </c>
      <c r="N34" s="19" t="str">
        <f t="shared" si="0"/>
        <v>Только просмотренные</v>
      </c>
      <c r="O34" s="19" t="str">
        <f t="shared" si="0"/>
        <v>Только заказанные</v>
      </c>
    </row>
    <row r="35" spans="1:15" x14ac:dyDescent="0.35">
      <c r="A35" s="19" t="str">
        <f t="shared" si="2"/>
        <v>По эксизу</v>
      </c>
      <c r="B35" s="19" t="str">
        <f t="shared" si="2"/>
        <v>Да</v>
      </c>
      <c r="C35" s="19" t="str">
        <f t="shared" si="1"/>
        <v>Да</v>
      </c>
      <c r="D35" s="19" t="str">
        <f t="shared" si="1"/>
        <v>Да</v>
      </c>
      <c r="E35" s="19" t="str">
        <f t="shared" si="1"/>
        <v>Да</v>
      </c>
      <c r="F35" s="19" t="str">
        <f t="shared" si="1"/>
        <v>Да</v>
      </c>
      <c r="G35" s="21">
        <v>0</v>
      </c>
      <c r="H35" s="19">
        <f t="shared" si="0"/>
        <v>500</v>
      </c>
      <c r="I35" s="19" t="str">
        <f t="shared" si="0"/>
        <v>Новичок иливыше</v>
      </c>
      <c r="J35" s="19" t="str">
        <f t="shared" si="0"/>
        <v>Онлайн</v>
      </c>
      <c r="K35" s="19" t="str">
        <f t="shared" si="0"/>
        <v>От 1</v>
      </c>
      <c r="L35" s="19" t="str">
        <f t="shared" si="0"/>
        <v>За 24 часа</v>
      </c>
      <c r="M35" s="19" t="str">
        <f t="shared" si="0"/>
        <v>Нет</v>
      </c>
      <c r="N35" s="19" t="str">
        <f t="shared" si="0"/>
        <v>Только просмотренные</v>
      </c>
      <c r="O35" s="19" t="str">
        <f t="shared" si="0"/>
        <v>Только заказанные</v>
      </c>
    </row>
    <row r="36" spans="1:15" x14ac:dyDescent="0.35">
      <c r="A36" s="19" t="str">
        <f t="shared" si="2"/>
        <v>По эксизу</v>
      </c>
      <c r="B36" s="19" t="str">
        <f t="shared" si="2"/>
        <v>Да</v>
      </c>
      <c r="C36" s="19" t="str">
        <f t="shared" si="1"/>
        <v>Да</v>
      </c>
      <c r="D36" s="19" t="str">
        <f t="shared" si="1"/>
        <v>Да</v>
      </c>
      <c r="E36" s="19" t="str">
        <f t="shared" si="1"/>
        <v>Да</v>
      </c>
      <c r="F36" s="19" t="str">
        <f t="shared" si="1"/>
        <v>Да</v>
      </c>
      <c r="G36" s="21">
        <v>1</v>
      </c>
      <c r="H36" s="19">
        <f t="shared" si="0"/>
        <v>500</v>
      </c>
      <c r="I36" s="19" t="str">
        <f t="shared" si="0"/>
        <v>Новичок иливыше</v>
      </c>
      <c r="J36" s="19" t="str">
        <f t="shared" si="0"/>
        <v>Онлайн</v>
      </c>
      <c r="K36" s="19" t="str">
        <f t="shared" si="0"/>
        <v>От 1</v>
      </c>
      <c r="L36" s="19" t="str">
        <f t="shared" si="0"/>
        <v>За 24 часа</v>
      </c>
      <c r="M36" s="19" t="str">
        <f t="shared" si="0"/>
        <v>Нет</v>
      </c>
      <c r="N36" s="19" t="str">
        <f t="shared" si="0"/>
        <v>Только просмотренные</v>
      </c>
      <c r="O36" s="19" t="str">
        <f t="shared" si="0"/>
        <v>Только заказанные</v>
      </c>
    </row>
    <row r="37" spans="1:15" x14ac:dyDescent="0.35">
      <c r="A37" s="19" t="str">
        <f t="shared" si="2"/>
        <v>По эксизу</v>
      </c>
      <c r="B37" s="19" t="str">
        <f t="shared" si="2"/>
        <v>Да</v>
      </c>
      <c r="C37" s="19" t="str">
        <f t="shared" si="1"/>
        <v>Да</v>
      </c>
      <c r="D37" s="19" t="str">
        <f t="shared" si="1"/>
        <v>Да</v>
      </c>
      <c r="E37" s="19" t="str">
        <f t="shared" si="1"/>
        <v>Да</v>
      </c>
      <c r="F37" s="19" t="str">
        <f t="shared" si="1"/>
        <v>Да</v>
      </c>
      <c r="G37" s="21">
        <v>10</v>
      </c>
      <c r="H37" s="19">
        <f t="shared" si="0"/>
        <v>500</v>
      </c>
      <c r="I37" s="19" t="str">
        <f t="shared" si="0"/>
        <v>Новичок иливыше</v>
      </c>
      <c r="J37" s="19" t="str">
        <f t="shared" si="0"/>
        <v>Онлайн</v>
      </c>
      <c r="K37" s="19" t="str">
        <f t="shared" si="0"/>
        <v>От 1</v>
      </c>
      <c r="L37" s="19" t="str">
        <f t="shared" si="0"/>
        <v>За 24 часа</v>
      </c>
      <c r="M37" s="19" t="str">
        <f t="shared" si="0"/>
        <v>Нет</v>
      </c>
      <c r="N37" s="19" t="str">
        <f t="shared" si="0"/>
        <v>Только просмотренные</v>
      </c>
      <c r="O37" s="19" t="str">
        <f t="shared" si="0"/>
        <v>Только заказанные</v>
      </c>
    </row>
    <row r="38" spans="1:15" x14ac:dyDescent="0.35">
      <c r="A38" s="19" t="str">
        <f t="shared" si="2"/>
        <v>По эксизу</v>
      </c>
      <c r="B38" s="19" t="str">
        <f t="shared" si="2"/>
        <v>Да</v>
      </c>
      <c r="C38" s="19" t="str">
        <f t="shared" si="2"/>
        <v>Да</v>
      </c>
      <c r="D38" s="19" t="str">
        <f t="shared" si="2"/>
        <v>Да</v>
      </c>
      <c r="E38" s="19" t="str">
        <f t="shared" si="2"/>
        <v>Да</v>
      </c>
      <c r="F38" s="19" t="str">
        <f t="shared" si="2"/>
        <v>Да</v>
      </c>
      <c r="G38" s="21">
        <v>99</v>
      </c>
      <c r="H38" s="19">
        <f t="shared" si="0"/>
        <v>500</v>
      </c>
      <c r="I38" s="19" t="str">
        <f t="shared" si="0"/>
        <v>Новичок иливыше</v>
      </c>
      <c r="J38" s="19" t="str">
        <f t="shared" si="0"/>
        <v>Онлайн</v>
      </c>
      <c r="K38" s="19" t="str">
        <f t="shared" si="0"/>
        <v>От 1</v>
      </c>
      <c r="L38" s="19" t="str">
        <f t="shared" si="0"/>
        <v>За 24 часа</v>
      </c>
      <c r="M38" s="19" t="str">
        <f t="shared" si="0"/>
        <v>Нет</v>
      </c>
      <c r="N38" s="19" t="str">
        <f t="shared" si="0"/>
        <v>Только просмотренные</v>
      </c>
      <c r="O38" s="19" t="str">
        <f t="shared" si="0"/>
        <v>Только заказанные</v>
      </c>
    </row>
    <row r="39" spans="1:15" x14ac:dyDescent="0.35">
      <c r="A39" s="19" t="str">
        <f t="shared" si="2"/>
        <v>По эксизу</v>
      </c>
      <c r="B39" s="19" t="str">
        <f t="shared" si="2"/>
        <v>Да</v>
      </c>
      <c r="C39" s="19" t="str">
        <f t="shared" si="1"/>
        <v>Да</v>
      </c>
      <c r="D39" s="19" t="str">
        <f t="shared" si="1"/>
        <v>Да</v>
      </c>
      <c r="E39" s="19" t="str">
        <f t="shared" si="1"/>
        <v>Да</v>
      </c>
      <c r="F39" s="19" t="str">
        <f t="shared" si="1"/>
        <v>Да</v>
      </c>
      <c r="G39" s="21">
        <v>100</v>
      </c>
      <c r="H39" s="19">
        <f t="shared" si="0"/>
        <v>500</v>
      </c>
      <c r="I39" s="19" t="str">
        <f t="shared" si="0"/>
        <v>Новичок иливыше</v>
      </c>
      <c r="J39" s="19" t="str">
        <f t="shared" si="0"/>
        <v>Онлайн</v>
      </c>
      <c r="K39" s="19" t="str">
        <f t="shared" si="0"/>
        <v>От 1</v>
      </c>
      <c r="L39" s="19" t="str">
        <f t="shared" si="0"/>
        <v>За 24 часа</v>
      </c>
      <c r="M39" s="19" t="str">
        <f t="shared" si="0"/>
        <v>Нет</v>
      </c>
      <c r="N39" s="19" t="str">
        <f t="shared" si="0"/>
        <v>Только просмотренные</v>
      </c>
      <c r="O39" s="19" t="str">
        <f t="shared" si="0"/>
        <v>Только заказанные</v>
      </c>
    </row>
    <row r="40" spans="1:15" x14ac:dyDescent="0.35">
      <c r="A40" s="19" t="str">
        <f t="shared" si="2"/>
        <v>По эксизу</v>
      </c>
      <c r="B40" s="19" t="str">
        <f t="shared" si="2"/>
        <v>Да</v>
      </c>
      <c r="C40" s="19" t="str">
        <f t="shared" si="1"/>
        <v>Да</v>
      </c>
      <c r="D40" s="19" t="str">
        <f t="shared" si="1"/>
        <v>Да</v>
      </c>
      <c r="E40" s="19" t="str">
        <f t="shared" si="1"/>
        <v>Да</v>
      </c>
      <c r="F40" s="19" t="str">
        <f t="shared" si="1"/>
        <v>Да</v>
      </c>
      <c r="G40" s="21">
        <v>101</v>
      </c>
      <c r="H40" s="19">
        <f t="shared" si="0"/>
        <v>500</v>
      </c>
      <c r="I40" s="19" t="str">
        <f t="shared" si="0"/>
        <v>Новичок иливыше</v>
      </c>
      <c r="J40" s="19" t="str">
        <f t="shared" si="0"/>
        <v>Онлайн</v>
      </c>
      <c r="K40" s="19" t="str">
        <f t="shared" si="0"/>
        <v>От 1</v>
      </c>
      <c r="L40" s="19" t="str">
        <f t="shared" si="0"/>
        <v>За 24 часа</v>
      </c>
      <c r="M40" s="19" t="str">
        <f t="shared" si="0"/>
        <v>Нет</v>
      </c>
      <c r="N40" s="19" t="str">
        <f t="shared" si="0"/>
        <v>Только просмотренные</v>
      </c>
      <c r="O40" s="19" t="str">
        <f t="shared" si="0"/>
        <v>Только заказанные</v>
      </c>
    </row>
    <row r="41" spans="1:15" x14ac:dyDescent="0.35">
      <c r="A41" s="19" t="str">
        <f t="shared" si="2"/>
        <v>По эксизу</v>
      </c>
      <c r="B41" s="19" t="str">
        <f t="shared" si="2"/>
        <v>Да</v>
      </c>
      <c r="C41" s="19" t="str">
        <f t="shared" si="1"/>
        <v>Да</v>
      </c>
      <c r="D41" s="19" t="str">
        <f t="shared" si="1"/>
        <v>Да</v>
      </c>
      <c r="E41" s="19" t="str">
        <f t="shared" si="1"/>
        <v>Да</v>
      </c>
      <c r="F41" s="19" t="str">
        <f t="shared" si="1"/>
        <v>Да</v>
      </c>
      <c r="G41" s="19" t="str">
        <f t="shared" si="2"/>
        <v>Не вписано</v>
      </c>
      <c r="H41" s="21" t="s">
        <v>32</v>
      </c>
      <c r="I41" s="19" t="str">
        <f t="shared" si="0"/>
        <v>Новичок иливыше</v>
      </c>
      <c r="J41" s="19" t="str">
        <f t="shared" si="0"/>
        <v>Онлайн</v>
      </c>
      <c r="K41" s="19" t="str">
        <f t="shared" si="0"/>
        <v>От 1</v>
      </c>
      <c r="L41" s="19" t="str">
        <f t="shared" si="0"/>
        <v>За 24 часа</v>
      </c>
      <c r="M41" s="19" t="str">
        <f t="shared" si="0"/>
        <v>Нет</v>
      </c>
      <c r="N41" s="19" t="str">
        <f t="shared" si="0"/>
        <v>Только просмотренные</v>
      </c>
      <c r="O41" s="19" t="str">
        <f t="shared" si="0"/>
        <v>Только заказанные</v>
      </c>
    </row>
    <row r="42" spans="1:15" x14ac:dyDescent="0.35">
      <c r="A42" s="19" t="str">
        <f t="shared" si="2"/>
        <v>По эксизу</v>
      </c>
      <c r="B42" s="19" t="str">
        <f t="shared" si="2"/>
        <v>Да</v>
      </c>
      <c r="C42" s="19" t="str">
        <f t="shared" si="1"/>
        <v>Да</v>
      </c>
      <c r="D42" s="19" t="str">
        <f t="shared" si="1"/>
        <v>Да</v>
      </c>
      <c r="E42" s="19" t="str">
        <f t="shared" si="1"/>
        <v>Да</v>
      </c>
      <c r="F42" s="19" t="str">
        <f t="shared" si="1"/>
        <v>Да</v>
      </c>
      <c r="G42" s="19" t="str">
        <f t="shared" si="2"/>
        <v>Не вписано</v>
      </c>
      <c r="H42" s="21" t="s">
        <v>33</v>
      </c>
      <c r="I42" s="19" t="str">
        <f t="shared" si="0"/>
        <v>Новичок иливыше</v>
      </c>
      <c r="J42" s="19" t="str">
        <f t="shared" si="0"/>
        <v>Онлайн</v>
      </c>
      <c r="K42" s="19" t="str">
        <f t="shared" si="0"/>
        <v>От 1</v>
      </c>
      <c r="L42" s="19" t="str">
        <f t="shared" si="0"/>
        <v>За 24 часа</v>
      </c>
      <c r="M42" s="19" t="str">
        <f t="shared" si="0"/>
        <v>Нет</v>
      </c>
      <c r="N42" s="19" t="str">
        <f t="shared" si="0"/>
        <v>Только просмотренные</v>
      </c>
      <c r="O42" s="19" t="str">
        <f t="shared" si="0"/>
        <v>Только заказанные</v>
      </c>
    </row>
    <row r="43" spans="1:15" x14ac:dyDescent="0.35">
      <c r="A43" s="19" t="str">
        <f t="shared" si="2"/>
        <v>По эксизу</v>
      </c>
      <c r="B43" s="19" t="str">
        <f t="shared" si="2"/>
        <v>Да</v>
      </c>
      <c r="C43" s="19" t="str">
        <f t="shared" si="1"/>
        <v>Да</v>
      </c>
      <c r="D43" s="19" t="str">
        <f t="shared" si="1"/>
        <v>Да</v>
      </c>
      <c r="E43" s="19" t="str">
        <f t="shared" si="1"/>
        <v>Да</v>
      </c>
      <c r="F43" s="19" t="str">
        <f t="shared" si="1"/>
        <v>Да</v>
      </c>
      <c r="G43" s="19" t="str">
        <f t="shared" si="2"/>
        <v>Не вписано</v>
      </c>
      <c r="H43" s="21" t="s">
        <v>34</v>
      </c>
      <c r="I43" s="19" t="str">
        <f t="shared" si="0"/>
        <v>Новичок иливыше</v>
      </c>
      <c r="J43" s="19" t="str">
        <f t="shared" si="0"/>
        <v>Онлайн</v>
      </c>
      <c r="K43" s="19" t="str">
        <f t="shared" si="0"/>
        <v>От 1</v>
      </c>
      <c r="L43" s="19" t="str">
        <f t="shared" si="0"/>
        <v>За 24 часа</v>
      </c>
      <c r="M43" s="19" t="str">
        <f t="shared" si="0"/>
        <v>Нет</v>
      </c>
      <c r="N43" s="19" t="str">
        <f t="shared" si="0"/>
        <v>Только просмотренные</v>
      </c>
      <c r="O43" s="19" t="str">
        <f t="shared" si="0"/>
        <v>Только заказанные</v>
      </c>
    </row>
    <row r="44" spans="1:15" x14ac:dyDescent="0.35">
      <c r="A44" s="19" t="str">
        <f t="shared" si="2"/>
        <v>По эксизу</v>
      </c>
      <c r="B44" s="19" t="str">
        <f t="shared" si="2"/>
        <v>Да</v>
      </c>
      <c r="C44" s="19" t="str">
        <f t="shared" si="1"/>
        <v>Да</v>
      </c>
      <c r="D44" s="19" t="str">
        <f t="shared" si="1"/>
        <v>Да</v>
      </c>
      <c r="E44" s="19" t="str">
        <f t="shared" si="1"/>
        <v>Да</v>
      </c>
      <c r="F44" s="19" t="str">
        <f t="shared" si="1"/>
        <v>Да</v>
      </c>
      <c r="G44" s="19" t="str">
        <f t="shared" si="2"/>
        <v>Не вписано</v>
      </c>
      <c r="H44" s="21" t="s">
        <v>25</v>
      </c>
      <c r="I44" s="19" t="str">
        <f t="shared" si="0"/>
        <v>Новичок иливыше</v>
      </c>
      <c r="J44" s="19" t="str">
        <f t="shared" si="0"/>
        <v>Онлайн</v>
      </c>
      <c r="K44" s="19" t="str">
        <f t="shared" si="0"/>
        <v>От 1</v>
      </c>
      <c r="L44" s="19" t="str">
        <f t="shared" si="0"/>
        <v>За 24 часа</v>
      </c>
      <c r="M44" s="19" t="str">
        <f t="shared" si="0"/>
        <v>Нет</v>
      </c>
      <c r="N44" s="19" t="str">
        <f t="shared" si="0"/>
        <v>Только просмотренные</v>
      </c>
      <c r="O44" s="19" t="str">
        <f t="shared" si="0"/>
        <v>Только заказанные</v>
      </c>
    </row>
    <row r="45" spans="1:15" x14ac:dyDescent="0.35">
      <c r="A45" s="19" t="str">
        <f t="shared" si="2"/>
        <v>По эксизу</v>
      </c>
      <c r="B45" s="19" t="str">
        <f t="shared" si="2"/>
        <v>Да</v>
      </c>
      <c r="C45" s="19" t="str">
        <f t="shared" si="1"/>
        <v>Да</v>
      </c>
      <c r="D45" s="19" t="str">
        <f t="shared" si="1"/>
        <v>Да</v>
      </c>
      <c r="E45" s="19" t="str">
        <f t="shared" si="1"/>
        <v>Да</v>
      </c>
      <c r="F45" s="19" t="str">
        <f t="shared" si="1"/>
        <v>Да</v>
      </c>
      <c r="G45" s="19" t="str">
        <f t="shared" si="2"/>
        <v>Не вписано</v>
      </c>
      <c r="H45" s="19">
        <f t="shared" si="2"/>
        <v>500</v>
      </c>
      <c r="I45" s="21" t="s">
        <v>36</v>
      </c>
      <c r="J45" s="19" t="str">
        <f t="shared" ref="J45:J47" si="3">J$26</f>
        <v>Онлайн</v>
      </c>
      <c r="K45" s="19" t="str">
        <f t="shared" ref="K45:K50" si="4">K$26</f>
        <v>От 1</v>
      </c>
      <c r="L45" s="19" t="str">
        <f t="shared" ref="L45:L54" si="5">L$26</f>
        <v>За 24 часа</v>
      </c>
      <c r="M45" s="19" t="str">
        <f t="shared" ref="M45:M59" si="6">M$26</f>
        <v>Нет</v>
      </c>
      <c r="N45" s="19" t="str">
        <f t="shared" ref="N45:N64" si="7">N$26</f>
        <v>Только просмотренные</v>
      </c>
      <c r="O45" s="19" t="str">
        <f t="shared" ref="O45:O66" si="8">O$26</f>
        <v>Только заказанные</v>
      </c>
    </row>
    <row r="46" spans="1:15" x14ac:dyDescent="0.35">
      <c r="A46" s="19" t="str">
        <f t="shared" si="2"/>
        <v>По эксизу</v>
      </c>
      <c r="B46" s="19" t="str">
        <f t="shared" si="2"/>
        <v>Да</v>
      </c>
      <c r="C46" s="19" t="str">
        <f t="shared" si="1"/>
        <v>Да</v>
      </c>
      <c r="D46" s="19" t="str">
        <f t="shared" si="1"/>
        <v>Да</v>
      </c>
      <c r="E46" s="19" t="str">
        <f t="shared" si="1"/>
        <v>Да</v>
      </c>
      <c r="F46" s="19" t="str">
        <f t="shared" si="1"/>
        <v>Да</v>
      </c>
      <c r="G46" s="19" t="str">
        <f t="shared" si="2"/>
        <v>Не вписано</v>
      </c>
      <c r="H46" s="19">
        <f t="shared" si="2"/>
        <v>500</v>
      </c>
      <c r="I46" s="21" t="s">
        <v>37</v>
      </c>
      <c r="J46" s="19" t="str">
        <f t="shared" si="3"/>
        <v>Онлайн</v>
      </c>
      <c r="K46" s="19" t="str">
        <f t="shared" si="4"/>
        <v>От 1</v>
      </c>
      <c r="L46" s="19" t="str">
        <f t="shared" si="5"/>
        <v>За 24 часа</v>
      </c>
      <c r="M46" s="19" t="str">
        <f t="shared" si="6"/>
        <v>Нет</v>
      </c>
      <c r="N46" s="19" t="str">
        <f t="shared" si="7"/>
        <v>Только просмотренные</v>
      </c>
      <c r="O46" s="19" t="str">
        <f t="shared" si="8"/>
        <v>Только заказанные</v>
      </c>
    </row>
    <row r="47" spans="1:15" x14ac:dyDescent="0.35">
      <c r="A47" s="19" t="str">
        <f t="shared" si="2"/>
        <v>По эксизу</v>
      </c>
      <c r="B47" s="19" t="str">
        <f t="shared" si="2"/>
        <v>Да</v>
      </c>
      <c r="C47" s="19" t="str">
        <f t="shared" si="1"/>
        <v>Да</v>
      </c>
      <c r="D47" s="19" t="str">
        <f t="shared" si="1"/>
        <v>Да</v>
      </c>
      <c r="E47" s="19" t="str">
        <f t="shared" si="1"/>
        <v>Да</v>
      </c>
      <c r="F47" s="19" t="str">
        <f t="shared" si="1"/>
        <v>Да</v>
      </c>
      <c r="G47" s="19" t="str">
        <f t="shared" si="2"/>
        <v>Не вписано</v>
      </c>
      <c r="H47" s="19">
        <f t="shared" si="2"/>
        <v>500</v>
      </c>
      <c r="I47" s="21" t="s">
        <v>25</v>
      </c>
      <c r="J47" s="19" t="str">
        <f t="shared" si="3"/>
        <v>Онлайн</v>
      </c>
      <c r="K47" s="19" t="str">
        <f t="shared" si="4"/>
        <v>От 1</v>
      </c>
      <c r="L47" s="19" t="str">
        <f t="shared" si="5"/>
        <v>За 24 часа</v>
      </c>
      <c r="M47" s="19" t="str">
        <f t="shared" si="6"/>
        <v>Нет</v>
      </c>
      <c r="N47" s="19" t="str">
        <f t="shared" si="7"/>
        <v>Только просмотренные</v>
      </c>
      <c r="O47" s="19" t="str">
        <f t="shared" si="8"/>
        <v>Только заказанные</v>
      </c>
    </row>
    <row r="48" spans="1:15" x14ac:dyDescent="0.35">
      <c r="A48" s="19" t="str">
        <f t="shared" si="2"/>
        <v>По эксизу</v>
      </c>
      <c r="B48" s="19" t="str">
        <f t="shared" si="2"/>
        <v>Да</v>
      </c>
      <c r="C48" s="19" t="str">
        <f t="shared" si="1"/>
        <v>Да</v>
      </c>
      <c r="D48" s="19" t="str">
        <f t="shared" si="1"/>
        <v>Да</v>
      </c>
      <c r="E48" s="19" t="str">
        <f t="shared" si="1"/>
        <v>Да</v>
      </c>
      <c r="F48" s="19" t="str">
        <f t="shared" si="1"/>
        <v>Да</v>
      </c>
      <c r="G48" s="19" t="str">
        <f t="shared" si="2"/>
        <v>Не вписано</v>
      </c>
      <c r="H48" s="19">
        <f t="shared" si="2"/>
        <v>500</v>
      </c>
      <c r="I48" s="19" t="str">
        <f t="shared" si="2"/>
        <v>Новичок иливыше</v>
      </c>
      <c r="J48" s="21" t="s">
        <v>40</v>
      </c>
      <c r="K48" s="19" t="str">
        <f t="shared" si="4"/>
        <v>От 1</v>
      </c>
      <c r="L48" s="19" t="str">
        <f t="shared" si="5"/>
        <v>За 24 часа</v>
      </c>
      <c r="M48" s="19" t="str">
        <f t="shared" si="6"/>
        <v>Нет</v>
      </c>
      <c r="N48" s="19" t="str">
        <f t="shared" si="7"/>
        <v>Только просмотренные</v>
      </c>
      <c r="O48" s="19" t="str">
        <f t="shared" si="8"/>
        <v>Только заказанные</v>
      </c>
    </row>
    <row r="49" spans="1:15" x14ac:dyDescent="0.35">
      <c r="A49" s="19" t="str">
        <f t="shared" si="2"/>
        <v>По эксизу</v>
      </c>
      <c r="B49" s="19" t="str">
        <f t="shared" si="2"/>
        <v>Да</v>
      </c>
      <c r="C49" s="19" t="str">
        <f t="shared" si="1"/>
        <v>Да</v>
      </c>
      <c r="D49" s="19" t="str">
        <f t="shared" si="1"/>
        <v>Да</v>
      </c>
      <c r="E49" s="19" t="str">
        <f t="shared" si="1"/>
        <v>Да</v>
      </c>
      <c r="F49" s="19" t="str">
        <f t="shared" si="1"/>
        <v>Да</v>
      </c>
      <c r="G49" s="19" t="str">
        <f t="shared" si="2"/>
        <v>Не вписано</v>
      </c>
      <c r="H49" s="19">
        <f t="shared" si="2"/>
        <v>500</v>
      </c>
      <c r="I49" s="19" t="str">
        <f t="shared" si="2"/>
        <v>Новичок иливыше</v>
      </c>
      <c r="J49" s="21" t="s">
        <v>39</v>
      </c>
      <c r="K49" s="19" t="str">
        <f t="shared" si="4"/>
        <v>От 1</v>
      </c>
      <c r="L49" s="19" t="str">
        <f t="shared" si="5"/>
        <v>За 24 часа</v>
      </c>
      <c r="M49" s="19" t="str">
        <f t="shared" si="6"/>
        <v>Нет</v>
      </c>
      <c r="N49" s="19" t="str">
        <f t="shared" si="7"/>
        <v>Только просмотренные</v>
      </c>
      <c r="O49" s="19" t="str">
        <f t="shared" si="8"/>
        <v>Только заказанные</v>
      </c>
    </row>
    <row r="50" spans="1:15" x14ac:dyDescent="0.35">
      <c r="A50" s="19" t="str">
        <f t="shared" si="2"/>
        <v>По эксизу</v>
      </c>
      <c r="B50" s="19" t="str">
        <f t="shared" si="2"/>
        <v>Да</v>
      </c>
      <c r="C50" s="19" t="str">
        <f t="shared" si="1"/>
        <v>Да</v>
      </c>
      <c r="D50" s="19" t="str">
        <f t="shared" si="1"/>
        <v>Да</v>
      </c>
      <c r="E50" s="19" t="str">
        <f t="shared" si="1"/>
        <v>Да</v>
      </c>
      <c r="F50" s="19" t="str">
        <f t="shared" si="1"/>
        <v>Да</v>
      </c>
      <c r="G50" s="19" t="str">
        <f t="shared" si="2"/>
        <v>Не вписано</v>
      </c>
      <c r="H50" s="19">
        <f t="shared" si="2"/>
        <v>500</v>
      </c>
      <c r="I50" s="19" t="str">
        <f t="shared" si="2"/>
        <v>Новичок иливыше</v>
      </c>
      <c r="J50" s="21" t="s">
        <v>25</v>
      </c>
      <c r="K50" s="19" t="str">
        <f t="shared" si="4"/>
        <v>От 1</v>
      </c>
      <c r="L50" s="19" t="str">
        <f t="shared" si="5"/>
        <v>За 24 часа</v>
      </c>
      <c r="M50" s="19" t="str">
        <f t="shared" si="6"/>
        <v>Нет</v>
      </c>
      <c r="N50" s="19" t="str">
        <f t="shared" si="7"/>
        <v>Только просмотренные</v>
      </c>
      <c r="O50" s="19" t="str">
        <f t="shared" si="8"/>
        <v>Только заказанные</v>
      </c>
    </row>
    <row r="51" spans="1:15" x14ac:dyDescent="0.35">
      <c r="A51" s="19" t="str">
        <f t="shared" si="2"/>
        <v>По эксизу</v>
      </c>
      <c r="B51" s="19" t="str">
        <f t="shared" si="2"/>
        <v>Да</v>
      </c>
      <c r="C51" s="19" t="str">
        <f t="shared" si="1"/>
        <v>Да</v>
      </c>
      <c r="D51" s="19" t="str">
        <f t="shared" si="1"/>
        <v>Да</v>
      </c>
      <c r="E51" s="19" t="str">
        <f t="shared" si="1"/>
        <v>Да</v>
      </c>
      <c r="F51" s="19" t="str">
        <f t="shared" si="1"/>
        <v>Да</v>
      </c>
      <c r="G51" s="19" t="str">
        <f t="shared" si="2"/>
        <v>Не вписано</v>
      </c>
      <c r="H51" s="19">
        <f t="shared" si="2"/>
        <v>500</v>
      </c>
      <c r="I51" s="19" t="str">
        <f t="shared" si="2"/>
        <v>Новичок иливыше</v>
      </c>
      <c r="J51" s="19" t="str">
        <f t="shared" si="2"/>
        <v>Онлайн</v>
      </c>
      <c r="K51" s="21" t="s">
        <v>42</v>
      </c>
      <c r="L51" s="19" t="str">
        <f t="shared" si="5"/>
        <v>За 24 часа</v>
      </c>
      <c r="M51" s="19" t="str">
        <f t="shared" si="6"/>
        <v>Нет</v>
      </c>
      <c r="N51" s="19" t="str">
        <f t="shared" si="7"/>
        <v>Только просмотренные</v>
      </c>
      <c r="O51" s="19" t="str">
        <f t="shared" si="8"/>
        <v>Только заказанные</v>
      </c>
    </row>
    <row r="52" spans="1:15" x14ac:dyDescent="0.35">
      <c r="A52" s="19" t="str">
        <f t="shared" si="2"/>
        <v>По эксизу</v>
      </c>
      <c r="B52" s="19" t="str">
        <f t="shared" si="2"/>
        <v>Да</v>
      </c>
      <c r="C52" s="19" t="str">
        <f t="shared" si="1"/>
        <v>Да</v>
      </c>
      <c r="D52" s="19" t="str">
        <f t="shared" si="1"/>
        <v>Да</v>
      </c>
      <c r="E52" s="19" t="str">
        <f t="shared" si="1"/>
        <v>Да</v>
      </c>
      <c r="F52" s="19" t="str">
        <f t="shared" si="1"/>
        <v>Да</v>
      </c>
      <c r="G52" s="19" t="str">
        <f t="shared" si="2"/>
        <v>Не вписано</v>
      </c>
      <c r="H52" s="19">
        <f t="shared" si="2"/>
        <v>500</v>
      </c>
      <c r="I52" s="19" t="str">
        <f t="shared" si="2"/>
        <v>Новичок иливыше</v>
      </c>
      <c r="J52" s="19" t="str">
        <f t="shared" si="2"/>
        <v>Онлайн</v>
      </c>
      <c r="K52" s="21" t="s">
        <v>43</v>
      </c>
      <c r="L52" s="19" t="str">
        <f t="shared" si="5"/>
        <v>За 24 часа</v>
      </c>
      <c r="M52" s="19" t="str">
        <f t="shared" si="6"/>
        <v>Нет</v>
      </c>
      <c r="N52" s="19" t="str">
        <f t="shared" si="7"/>
        <v>Только просмотренные</v>
      </c>
      <c r="O52" s="19" t="str">
        <f t="shared" si="8"/>
        <v>Только заказанные</v>
      </c>
    </row>
    <row r="53" spans="1:15" x14ac:dyDescent="0.35">
      <c r="A53" s="19" t="str">
        <f t="shared" si="2"/>
        <v>По эксизу</v>
      </c>
      <c r="B53" s="19" t="str">
        <f t="shared" si="2"/>
        <v>Да</v>
      </c>
      <c r="C53" s="19" t="str">
        <f t="shared" si="1"/>
        <v>Да</v>
      </c>
      <c r="D53" s="19" t="str">
        <f t="shared" si="1"/>
        <v>Да</v>
      </c>
      <c r="E53" s="19" t="str">
        <f t="shared" si="1"/>
        <v>Да</v>
      </c>
      <c r="F53" s="19" t="str">
        <f t="shared" si="1"/>
        <v>Да</v>
      </c>
      <c r="G53" s="19" t="str">
        <f t="shared" si="2"/>
        <v>Не вписано</v>
      </c>
      <c r="H53" s="19">
        <f t="shared" si="2"/>
        <v>500</v>
      </c>
      <c r="I53" s="19" t="str">
        <f t="shared" si="2"/>
        <v>Новичок иливыше</v>
      </c>
      <c r="J53" s="19" t="str">
        <f t="shared" si="2"/>
        <v>Онлайн</v>
      </c>
      <c r="K53" s="21" t="s">
        <v>44</v>
      </c>
      <c r="L53" s="19" t="str">
        <f t="shared" si="5"/>
        <v>За 24 часа</v>
      </c>
      <c r="M53" s="19" t="str">
        <f t="shared" si="6"/>
        <v>Нет</v>
      </c>
      <c r="N53" s="19" t="str">
        <f t="shared" si="7"/>
        <v>Только просмотренные</v>
      </c>
      <c r="O53" s="19" t="str">
        <f t="shared" si="8"/>
        <v>Только заказанные</v>
      </c>
    </row>
    <row r="54" spans="1:15" x14ac:dyDescent="0.35">
      <c r="A54" s="19" t="str">
        <f t="shared" si="2"/>
        <v>По эксизу</v>
      </c>
      <c r="B54" s="19" t="str">
        <f t="shared" si="2"/>
        <v>Да</v>
      </c>
      <c r="C54" s="19" t="str">
        <f t="shared" si="1"/>
        <v>Да</v>
      </c>
      <c r="D54" s="19" t="str">
        <f t="shared" si="1"/>
        <v>Да</v>
      </c>
      <c r="E54" s="19" t="str">
        <f t="shared" si="1"/>
        <v>Да</v>
      </c>
      <c r="F54" s="19" t="str">
        <f t="shared" si="1"/>
        <v>Да</v>
      </c>
      <c r="G54" s="19" t="str">
        <f t="shared" si="2"/>
        <v>Не вписано</v>
      </c>
      <c r="H54" s="19">
        <f t="shared" si="2"/>
        <v>500</v>
      </c>
      <c r="I54" s="19" t="str">
        <f t="shared" si="2"/>
        <v>Новичок иливыше</v>
      </c>
      <c r="J54" s="19" t="str">
        <f t="shared" si="2"/>
        <v>Онлайн</v>
      </c>
      <c r="K54" s="21" t="s">
        <v>25</v>
      </c>
      <c r="L54" s="19" t="str">
        <f t="shared" si="5"/>
        <v>За 24 часа</v>
      </c>
      <c r="M54" s="19" t="str">
        <f t="shared" si="6"/>
        <v>Нет</v>
      </c>
      <c r="N54" s="19" t="str">
        <f t="shared" si="7"/>
        <v>Только просмотренные</v>
      </c>
      <c r="O54" s="19" t="str">
        <f t="shared" si="8"/>
        <v>Только заказанные</v>
      </c>
    </row>
    <row r="55" spans="1:15" x14ac:dyDescent="0.35">
      <c r="A55" s="19" t="str">
        <f t="shared" si="2"/>
        <v>По эксизу</v>
      </c>
      <c r="B55" s="19" t="str">
        <f t="shared" si="2"/>
        <v>Да</v>
      </c>
      <c r="C55" s="19" t="str">
        <f t="shared" si="1"/>
        <v>Да</v>
      </c>
      <c r="D55" s="19" t="str">
        <f t="shared" si="1"/>
        <v>Да</v>
      </c>
      <c r="E55" s="19" t="str">
        <f t="shared" si="1"/>
        <v>Да</v>
      </c>
      <c r="F55" s="19" t="str">
        <f t="shared" si="1"/>
        <v>Да</v>
      </c>
      <c r="G55" s="19" t="str">
        <f t="shared" si="2"/>
        <v>Не вписано</v>
      </c>
      <c r="H55" s="19">
        <f t="shared" si="2"/>
        <v>500</v>
      </c>
      <c r="I55" s="19" t="str">
        <f t="shared" si="2"/>
        <v>Новичок иливыше</v>
      </c>
      <c r="J55" s="19" t="str">
        <f t="shared" si="2"/>
        <v>Онлайн</v>
      </c>
      <c r="K55" s="19" t="str">
        <f t="shared" si="2"/>
        <v>От 1</v>
      </c>
      <c r="L55" s="21" t="s">
        <v>47</v>
      </c>
      <c r="M55" s="19" t="str">
        <f t="shared" si="6"/>
        <v>Нет</v>
      </c>
      <c r="N55" s="19" t="str">
        <f t="shared" si="7"/>
        <v>Только просмотренные</v>
      </c>
      <c r="O55" s="19" t="str">
        <f t="shared" si="8"/>
        <v>Только заказанные</v>
      </c>
    </row>
    <row r="56" spans="1:15" x14ac:dyDescent="0.35">
      <c r="A56" s="19" t="str">
        <f t="shared" si="2"/>
        <v>По эксизу</v>
      </c>
      <c r="B56" s="19" t="str">
        <f t="shared" si="2"/>
        <v>Да</v>
      </c>
      <c r="C56" s="19" t="str">
        <f t="shared" si="1"/>
        <v>Да</v>
      </c>
      <c r="D56" s="19" t="str">
        <f t="shared" si="1"/>
        <v>Да</v>
      </c>
      <c r="E56" s="19" t="str">
        <f t="shared" si="1"/>
        <v>Да</v>
      </c>
      <c r="F56" s="19" t="str">
        <f t="shared" si="1"/>
        <v>Да</v>
      </c>
      <c r="G56" s="19" t="str">
        <f t="shared" si="2"/>
        <v>Не вписано</v>
      </c>
      <c r="H56" s="19">
        <f t="shared" si="2"/>
        <v>500</v>
      </c>
      <c r="I56" s="19" t="str">
        <f t="shared" si="2"/>
        <v>Новичок иливыше</v>
      </c>
      <c r="J56" s="19" t="str">
        <f t="shared" si="2"/>
        <v>Онлайн</v>
      </c>
      <c r="K56" s="19" t="str">
        <f t="shared" si="2"/>
        <v>От 1</v>
      </c>
      <c r="L56" s="21" t="s">
        <v>48</v>
      </c>
      <c r="M56" s="19" t="str">
        <f t="shared" si="6"/>
        <v>Нет</v>
      </c>
      <c r="N56" s="19" t="str">
        <f t="shared" si="7"/>
        <v>Только просмотренные</v>
      </c>
      <c r="O56" s="19" t="str">
        <f t="shared" si="8"/>
        <v>Только заказанные</v>
      </c>
    </row>
    <row r="57" spans="1:15" x14ac:dyDescent="0.35">
      <c r="A57" s="19" t="str">
        <f t="shared" si="2"/>
        <v>По эксизу</v>
      </c>
      <c r="B57" s="19" t="str">
        <f t="shared" si="2"/>
        <v>Да</v>
      </c>
      <c r="C57" s="19" t="str">
        <f t="shared" si="1"/>
        <v>Да</v>
      </c>
      <c r="D57" s="19" t="str">
        <f t="shared" si="1"/>
        <v>Да</v>
      </c>
      <c r="E57" s="19" t="str">
        <f t="shared" si="1"/>
        <v>Да</v>
      </c>
      <c r="F57" s="19" t="str">
        <f t="shared" si="1"/>
        <v>Да</v>
      </c>
      <c r="G57" s="19" t="str">
        <f t="shared" si="2"/>
        <v>Не вписано</v>
      </c>
      <c r="H57" s="19">
        <f t="shared" si="2"/>
        <v>500</v>
      </c>
      <c r="I57" s="19" t="str">
        <f t="shared" si="2"/>
        <v>Новичок иливыше</v>
      </c>
      <c r="J57" s="19" t="str">
        <f t="shared" si="2"/>
        <v>Онлайн</v>
      </c>
      <c r="K57" s="19" t="str">
        <f t="shared" si="2"/>
        <v>От 1</v>
      </c>
      <c r="L57" s="21" t="s">
        <v>49</v>
      </c>
      <c r="M57" s="19" t="str">
        <f t="shared" si="6"/>
        <v>Нет</v>
      </c>
      <c r="N57" s="19" t="str">
        <f t="shared" si="7"/>
        <v>Только просмотренные</v>
      </c>
      <c r="O57" s="19" t="str">
        <f t="shared" si="8"/>
        <v>Только заказанные</v>
      </c>
    </row>
    <row r="58" spans="1:15" x14ac:dyDescent="0.35">
      <c r="A58" s="19" t="str">
        <f t="shared" si="2"/>
        <v>По эксизу</v>
      </c>
      <c r="B58" s="19" t="str">
        <f t="shared" si="2"/>
        <v>Да</v>
      </c>
      <c r="C58" s="19" t="str">
        <f t="shared" si="1"/>
        <v>Да</v>
      </c>
      <c r="D58" s="19" t="str">
        <f t="shared" si="1"/>
        <v>Да</v>
      </c>
      <c r="E58" s="19" t="str">
        <f t="shared" si="1"/>
        <v>Да</v>
      </c>
      <c r="F58" s="19" t="str">
        <f t="shared" si="1"/>
        <v>Да</v>
      </c>
      <c r="G58" s="19" t="str">
        <f t="shared" si="2"/>
        <v>Не вписано</v>
      </c>
      <c r="H58" s="19">
        <f t="shared" si="2"/>
        <v>500</v>
      </c>
      <c r="I58" s="19" t="str">
        <f t="shared" si="2"/>
        <v>Новичок иливыше</v>
      </c>
      <c r="J58" s="19" t="str">
        <f t="shared" si="2"/>
        <v>Онлайн</v>
      </c>
      <c r="K58" s="19" t="str">
        <f t="shared" si="2"/>
        <v>От 1</v>
      </c>
      <c r="L58" s="21" t="s">
        <v>50</v>
      </c>
      <c r="M58" s="19" t="str">
        <f t="shared" si="6"/>
        <v>Нет</v>
      </c>
      <c r="N58" s="19" t="str">
        <f t="shared" si="7"/>
        <v>Только просмотренные</v>
      </c>
      <c r="O58" s="19" t="str">
        <f t="shared" si="8"/>
        <v>Только заказанные</v>
      </c>
    </row>
    <row r="59" spans="1:15" x14ac:dyDescent="0.35">
      <c r="A59" s="19" t="str">
        <f t="shared" si="2"/>
        <v>По эксизу</v>
      </c>
      <c r="B59" s="19" t="str">
        <f t="shared" si="2"/>
        <v>Да</v>
      </c>
      <c r="C59" s="19" t="str">
        <f t="shared" si="1"/>
        <v>Да</v>
      </c>
      <c r="D59" s="19" t="str">
        <f t="shared" si="1"/>
        <v>Да</v>
      </c>
      <c r="E59" s="19" t="str">
        <f t="shared" si="1"/>
        <v>Да</v>
      </c>
      <c r="F59" s="19" t="str">
        <f t="shared" si="1"/>
        <v>Да</v>
      </c>
      <c r="G59" s="19" t="str">
        <f t="shared" si="2"/>
        <v>Не вписано</v>
      </c>
      <c r="H59" s="19">
        <f t="shared" si="2"/>
        <v>500</v>
      </c>
      <c r="I59" s="19" t="str">
        <f t="shared" si="2"/>
        <v>Новичок иливыше</v>
      </c>
      <c r="J59" s="19" t="str">
        <f t="shared" si="2"/>
        <v>Онлайн</v>
      </c>
      <c r="K59" s="19" t="str">
        <f t="shared" si="2"/>
        <v>От 1</v>
      </c>
      <c r="L59" s="21" t="s">
        <v>25</v>
      </c>
      <c r="M59" s="19" t="str">
        <f t="shared" si="6"/>
        <v>Нет</v>
      </c>
      <c r="N59" s="19" t="str">
        <f t="shared" si="7"/>
        <v>Только просмотренные</v>
      </c>
      <c r="O59" s="19" t="str">
        <f t="shared" si="8"/>
        <v>Только заказанные</v>
      </c>
    </row>
    <row r="60" spans="1:15" x14ac:dyDescent="0.35">
      <c r="A60" s="19" t="str">
        <f t="shared" si="2"/>
        <v>По эксизу</v>
      </c>
      <c r="B60" s="19" t="str">
        <f t="shared" si="2"/>
        <v>Да</v>
      </c>
      <c r="C60" s="19" t="str">
        <f t="shared" si="1"/>
        <v>Да</v>
      </c>
      <c r="D60" s="19" t="str">
        <f t="shared" si="1"/>
        <v>Да</v>
      </c>
      <c r="E60" s="19" t="str">
        <f t="shared" si="1"/>
        <v>Да</v>
      </c>
      <c r="F60" s="19" t="str">
        <f t="shared" si="1"/>
        <v>Да</v>
      </c>
      <c r="G60" s="19" t="str">
        <f t="shared" si="2"/>
        <v>Не вписано</v>
      </c>
      <c r="H60" s="19">
        <f t="shared" si="2"/>
        <v>500</v>
      </c>
      <c r="I60" s="19" t="str">
        <f t="shared" si="2"/>
        <v>Новичок иливыше</v>
      </c>
      <c r="J60" s="19" t="str">
        <f t="shared" si="2"/>
        <v>Онлайн</v>
      </c>
      <c r="K60" s="19" t="str">
        <f t="shared" si="2"/>
        <v>От 1</v>
      </c>
      <c r="L60" s="19" t="str">
        <f t="shared" si="2"/>
        <v>За 24 часа</v>
      </c>
      <c r="M60" s="21" t="s">
        <v>52</v>
      </c>
      <c r="N60" s="19" t="str">
        <f t="shared" si="7"/>
        <v>Только просмотренные</v>
      </c>
      <c r="O60" s="19" t="str">
        <f t="shared" si="8"/>
        <v>Только заказанные</v>
      </c>
    </row>
    <row r="61" spans="1:15" x14ac:dyDescent="0.35">
      <c r="A61" s="19" t="str">
        <f t="shared" si="2"/>
        <v>По эксизу</v>
      </c>
      <c r="B61" s="19" t="str">
        <f t="shared" si="2"/>
        <v>Да</v>
      </c>
      <c r="C61" s="19" t="str">
        <f t="shared" si="1"/>
        <v>Да</v>
      </c>
      <c r="D61" s="19" t="str">
        <f t="shared" si="1"/>
        <v>Да</v>
      </c>
      <c r="E61" s="19" t="str">
        <f t="shared" si="1"/>
        <v>Да</v>
      </c>
      <c r="F61" s="19" t="str">
        <f t="shared" si="1"/>
        <v>Да</v>
      </c>
      <c r="G61" s="19" t="str">
        <f t="shared" si="2"/>
        <v>Не вписано</v>
      </c>
      <c r="H61" s="19">
        <f t="shared" si="2"/>
        <v>500</v>
      </c>
      <c r="I61" s="19" t="str">
        <f t="shared" si="2"/>
        <v>Новичок иливыше</v>
      </c>
      <c r="J61" s="19" t="str">
        <f t="shared" si="2"/>
        <v>Онлайн</v>
      </c>
      <c r="K61" s="19" t="str">
        <f t="shared" si="2"/>
        <v>От 1</v>
      </c>
      <c r="L61" s="19" t="str">
        <f t="shared" si="2"/>
        <v>За 24 часа</v>
      </c>
      <c r="M61" s="21" t="s">
        <v>53</v>
      </c>
      <c r="N61" s="19" t="str">
        <f t="shared" si="7"/>
        <v>Только просмотренные</v>
      </c>
      <c r="O61" s="19" t="str">
        <f t="shared" si="8"/>
        <v>Только заказанные</v>
      </c>
    </row>
    <row r="62" spans="1:15" x14ac:dyDescent="0.35">
      <c r="A62" s="19" t="str">
        <f t="shared" si="2"/>
        <v>По эксизу</v>
      </c>
      <c r="B62" s="19" t="str">
        <f t="shared" si="2"/>
        <v>Да</v>
      </c>
      <c r="C62" s="19" t="str">
        <f t="shared" si="1"/>
        <v>Да</v>
      </c>
      <c r="D62" s="19" t="str">
        <f t="shared" si="1"/>
        <v>Да</v>
      </c>
      <c r="E62" s="19" t="str">
        <f t="shared" si="1"/>
        <v>Да</v>
      </c>
      <c r="F62" s="19" t="str">
        <f t="shared" si="1"/>
        <v>Да</v>
      </c>
      <c r="G62" s="19" t="str">
        <f t="shared" si="2"/>
        <v>Не вписано</v>
      </c>
      <c r="H62" s="19">
        <f t="shared" si="2"/>
        <v>500</v>
      </c>
      <c r="I62" s="19" t="str">
        <f t="shared" si="2"/>
        <v>Новичок иливыше</v>
      </c>
      <c r="J62" s="19" t="str">
        <f t="shared" si="2"/>
        <v>Онлайн</v>
      </c>
      <c r="K62" s="19" t="str">
        <f t="shared" si="2"/>
        <v>От 1</v>
      </c>
      <c r="L62" s="19" t="str">
        <f t="shared" si="2"/>
        <v>За 24 часа</v>
      </c>
      <c r="M62" s="21" t="s">
        <v>54</v>
      </c>
      <c r="N62" s="19" t="str">
        <f t="shared" si="7"/>
        <v>Только просмотренные</v>
      </c>
      <c r="O62" s="19" t="str">
        <f t="shared" si="8"/>
        <v>Только заказанные</v>
      </c>
    </row>
    <row r="63" spans="1:15" x14ac:dyDescent="0.35">
      <c r="A63" s="19" t="str">
        <f t="shared" si="2"/>
        <v>По эксизу</v>
      </c>
      <c r="B63" s="19" t="str">
        <f t="shared" si="2"/>
        <v>Да</v>
      </c>
      <c r="C63" s="19" t="str">
        <f t="shared" si="1"/>
        <v>Да</v>
      </c>
      <c r="D63" s="19" t="str">
        <f t="shared" si="1"/>
        <v>Да</v>
      </c>
      <c r="E63" s="19" t="str">
        <f t="shared" si="1"/>
        <v>Да</v>
      </c>
      <c r="F63" s="19" t="str">
        <f t="shared" si="1"/>
        <v>Да</v>
      </c>
      <c r="G63" s="19" t="str">
        <f t="shared" si="2"/>
        <v>Не вписано</v>
      </c>
      <c r="H63" s="19">
        <f t="shared" si="2"/>
        <v>500</v>
      </c>
      <c r="I63" s="19" t="str">
        <f t="shared" si="2"/>
        <v>Новичок иливыше</v>
      </c>
      <c r="J63" s="19" t="str">
        <f t="shared" si="2"/>
        <v>Онлайн</v>
      </c>
      <c r="K63" s="19" t="str">
        <f t="shared" si="2"/>
        <v>От 1</v>
      </c>
      <c r="L63" s="19" t="str">
        <f t="shared" si="2"/>
        <v>За 24 часа</v>
      </c>
      <c r="M63" s="21" t="s">
        <v>55</v>
      </c>
      <c r="N63" s="19" t="str">
        <f t="shared" si="7"/>
        <v>Только просмотренные</v>
      </c>
      <c r="O63" s="19" t="str">
        <f t="shared" si="8"/>
        <v>Только заказанные</v>
      </c>
    </row>
    <row r="64" spans="1:15" x14ac:dyDescent="0.35">
      <c r="A64" s="19" t="str">
        <f t="shared" si="2"/>
        <v>По эксизу</v>
      </c>
      <c r="B64" s="19" t="str">
        <f t="shared" si="2"/>
        <v>Да</v>
      </c>
      <c r="C64" s="19" t="str">
        <f t="shared" si="1"/>
        <v>Да</v>
      </c>
      <c r="D64" s="19" t="str">
        <f t="shared" si="1"/>
        <v>Да</v>
      </c>
      <c r="E64" s="19" t="str">
        <f t="shared" si="1"/>
        <v>Да</v>
      </c>
      <c r="F64" s="19" t="str">
        <f t="shared" si="1"/>
        <v>Да</v>
      </c>
      <c r="G64" s="19" t="str">
        <f t="shared" si="2"/>
        <v>Не вписано</v>
      </c>
      <c r="H64" s="19">
        <f t="shared" si="2"/>
        <v>500</v>
      </c>
      <c r="I64" s="19" t="str">
        <f t="shared" si="2"/>
        <v>Новичок иливыше</v>
      </c>
      <c r="J64" s="19" t="str">
        <f t="shared" si="2"/>
        <v>Онлайн</v>
      </c>
      <c r="K64" s="19" t="str">
        <f t="shared" si="2"/>
        <v>От 1</v>
      </c>
      <c r="L64" s="19" t="str">
        <f t="shared" si="2"/>
        <v>За 24 часа</v>
      </c>
      <c r="M64" s="21" t="s">
        <v>25</v>
      </c>
      <c r="N64" s="19" t="str">
        <f t="shared" si="7"/>
        <v>Только просмотренные</v>
      </c>
      <c r="O64" s="19" t="str">
        <f t="shared" si="8"/>
        <v>Только заказанные</v>
      </c>
    </row>
    <row r="65" spans="1:15" ht="36" x14ac:dyDescent="0.35">
      <c r="A65" s="19" t="str">
        <f t="shared" si="2"/>
        <v>По эксизу</v>
      </c>
      <c r="B65" s="19" t="str">
        <f t="shared" si="2"/>
        <v>Да</v>
      </c>
      <c r="C65" s="19" t="str">
        <f t="shared" si="1"/>
        <v>Да</v>
      </c>
      <c r="D65" s="19" t="str">
        <f t="shared" si="1"/>
        <v>Да</v>
      </c>
      <c r="E65" s="19" t="str">
        <f t="shared" si="1"/>
        <v>Да</v>
      </c>
      <c r="F65" s="19" t="str">
        <f t="shared" si="1"/>
        <v>Да</v>
      </c>
      <c r="G65" s="19" t="str">
        <f t="shared" si="2"/>
        <v>Не вписано</v>
      </c>
      <c r="H65" s="19">
        <f t="shared" si="2"/>
        <v>500</v>
      </c>
      <c r="I65" s="19" t="str">
        <f t="shared" si="2"/>
        <v>Новичок иливыше</v>
      </c>
      <c r="J65" s="19" t="str">
        <f t="shared" si="2"/>
        <v>Онлайн</v>
      </c>
      <c r="K65" s="19" t="str">
        <f t="shared" si="2"/>
        <v>От 1</v>
      </c>
      <c r="L65" s="19" t="str">
        <f t="shared" si="2"/>
        <v>За 24 часа</v>
      </c>
      <c r="M65" s="19" t="str">
        <f t="shared" si="2"/>
        <v>Нет</v>
      </c>
      <c r="N65" s="22" t="s">
        <v>57</v>
      </c>
      <c r="O65" s="19" t="str">
        <f t="shared" si="8"/>
        <v>Только заказанные</v>
      </c>
    </row>
    <row r="66" spans="1:15" x14ac:dyDescent="0.35">
      <c r="A66" s="19" t="str">
        <f t="shared" si="2"/>
        <v>По эксизу</v>
      </c>
      <c r="B66" s="19" t="str">
        <f t="shared" si="2"/>
        <v>Да</v>
      </c>
      <c r="C66" s="19" t="str">
        <f t="shared" si="1"/>
        <v>Да</v>
      </c>
      <c r="D66" s="19" t="str">
        <f t="shared" si="1"/>
        <v>Да</v>
      </c>
      <c r="E66" s="19" t="str">
        <f t="shared" si="1"/>
        <v>Да</v>
      </c>
      <c r="F66" s="19" t="str">
        <f t="shared" si="1"/>
        <v>Да</v>
      </c>
      <c r="G66" s="19" t="str">
        <f t="shared" si="2"/>
        <v>Не вписано</v>
      </c>
      <c r="H66" s="19">
        <f t="shared" si="2"/>
        <v>500</v>
      </c>
      <c r="I66" s="19" t="str">
        <f t="shared" si="2"/>
        <v>Новичок иливыше</v>
      </c>
      <c r="J66" s="19" t="str">
        <f t="shared" si="2"/>
        <v>Онлайн</v>
      </c>
      <c r="K66" s="19" t="str">
        <f t="shared" si="2"/>
        <v>От 1</v>
      </c>
      <c r="L66" s="19" t="str">
        <f t="shared" si="2"/>
        <v>За 24 часа</v>
      </c>
      <c r="M66" s="19" t="str">
        <f t="shared" si="2"/>
        <v>Нет</v>
      </c>
      <c r="N66" s="21" t="s">
        <v>25</v>
      </c>
      <c r="O66" s="19" t="str">
        <f t="shared" si="8"/>
        <v>Только заказанные</v>
      </c>
    </row>
    <row r="67" spans="1:15" ht="36" x14ac:dyDescent="0.35">
      <c r="A67" s="19" t="str">
        <f t="shared" si="2"/>
        <v>По эксизу</v>
      </c>
      <c r="B67" s="19" t="str">
        <f t="shared" si="2"/>
        <v>Да</v>
      </c>
      <c r="C67" s="19" t="str">
        <f t="shared" si="1"/>
        <v>Да</v>
      </c>
      <c r="D67" s="19" t="str">
        <f t="shared" si="1"/>
        <v>Да</v>
      </c>
      <c r="E67" s="19" t="str">
        <f t="shared" si="1"/>
        <v>Да</v>
      </c>
      <c r="F67" s="19" t="str">
        <f t="shared" si="1"/>
        <v>Да</v>
      </c>
      <c r="G67" s="19" t="str">
        <f t="shared" si="2"/>
        <v>Не вписано</v>
      </c>
      <c r="H67" s="19">
        <f t="shared" si="2"/>
        <v>500</v>
      </c>
      <c r="I67" s="19" t="str">
        <f t="shared" si="2"/>
        <v>Новичок иливыше</v>
      </c>
      <c r="J67" s="19" t="str">
        <f t="shared" si="2"/>
        <v>Онлайн</v>
      </c>
      <c r="K67" s="19" t="str">
        <f t="shared" si="2"/>
        <v>От 1</v>
      </c>
      <c r="L67" s="19" t="str">
        <f t="shared" si="2"/>
        <v>За 24 часа</v>
      </c>
      <c r="M67" s="19" t="str">
        <f t="shared" si="2"/>
        <v>Нет</v>
      </c>
      <c r="N67" s="19" t="str">
        <f t="shared" si="2"/>
        <v>Только просмотренные</v>
      </c>
      <c r="O67" s="22" t="s">
        <v>59</v>
      </c>
    </row>
    <row r="68" spans="1:15" x14ac:dyDescent="0.35">
      <c r="A68" s="19" t="str">
        <f t="shared" si="2"/>
        <v>По эксизу</v>
      </c>
      <c r="B68" s="19" t="str">
        <f t="shared" si="2"/>
        <v>Да</v>
      </c>
      <c r="C68" s="19" t="str">
        <f t="shared" si="1"/>
        <v>Да</v>
      </c>
      <c r="D68" s="19" t="str">
        <f t="shared" si="1"/>
        <v>Да</v>
      </c>
      <c r="E68" s="19" t="str">
        <f t="shared" si="1"/>
        <v>Да</v>
      </c>
      <c r="F68" s="19" t="str">
        <f t="shared" si="1"/>
        <v>Да</v>
      </c>
      <c r="G68" s="19" t="str">
        <f t="shared" si="2"/>
        <v>Не вписано</v>
      </c>
      <c r="H68" s="19">
        <f t="shared" si="2"/>
        <v>500</v>
      </c>
      <c r="I68" s="19" t="str">
        <f t="shared" si="2"/>
        <v>Новичок иливыше</v>
      </c>
      <c r="J68" s="19" t="str">
        <f t="shared" si="2"/>
        <v>Онлайн</v>
      </c>
      <c r="K68" s="19" t="str">
        <f t="shared" si="2"/>
        <v>От 1</v>
      </c>
      <c r="L68" s="19" t="str">
        <f t="shared" si="2"/>
        <v>За 24 часа</v>
      </c>
      <c r="M68" s="19" t="str">
        <f t="shared" si="2"/>
        <v>Нет</v>
      </c>
      <c r="N68" s="19" t="str">
        <f t="shared" si="2"/>
        <v>Только просмотренные</v>
      </c>
      <c r="O68" s="21" t="s">
        <v>25</v>
      </c>
    </row>
    <row r="69" spans="1:15" x14ac:dyDescent="0.35">
      <c r="A69" s="17" t="s">
        <v>70</v>
      </c>
    </row>
    <row r="71" spans="1:15" x14ac:dyDescent="0.35">
      <c r="A71" s="23" t="s">
        <v>69</v>
      </c>
    </row>
    <row r="72" spans="1:15" x14ac:dyDescent="0.35">
      <c r="A72" s="23"/>
    </row>
    <row r="73" spans="1:15" x14ac:dyDescent="0.35">
      <c r="A73" s="25" t="s">
        <v>63</v>
      </c>
    </row>
    <row r="74" spans="1:15" x14ac:dyDescent="0.35">
      <c r="A74" s="18" t="s">
        <v>13</v>
      </c>
      <c r="B74" s="18" t="s">
        <v>26</v>
      </c>
      <c r="C74" s="18" t="s">
        <v>27</v>
      </c>
    </row>
    <row r="75" spans="1:15" x14ac:dyDescent="0.35">
      <c r="A75" s="21" t="s">
        <v>23</v>
      </c>
      <c r="B75" s="21" t="s">
        <v>64</v>
      </c>
      <c r="C75" s="21" t="s">
        <v>64</v>
      </c>
    </row>
    <row r="76" spans="1:15" x14ac:dyDescent="0.35">
      <c r="A76" s="24" t="str">
        <f>A75</f>
        <v>По эксизу</v>
      </c>
      <c r="B76" s="24" t="str">
        <f>B75</f>
        <v>Да</v>
      </c>
      <c r="C76" s="21" t="s">
        <v>51</v>
      </c>
    </row>
    <row r="77" spans="1:15" x14ac:dyDescent="0.35">
      <c r="A77" s="24" t="str">
        <f t="shared" ref="A77:A78" si="9">A76</f>
        <v>По эксизу</v>
      </c>
      <c r="B77" s="21" t="s">
        <v>51</v>
      </c>
      <c r="C77" s="21" t="s">
        <v>64</v>
      </c>
    </row>
    <row r="78" spans="1:15" x14ac:dyDescent="0.35">
      <c r="A78" s="24" t="str">
        <f t="shared" si="9"/>
        <v>По эксизу</v>
      </c>
      <c r="B78" s="24" t="str">
        <f>B77</f>
        <v>Нет</v>
      </c>
      <c r="C78" s="21" t="s">
        <v>51</v>
      </c>
    </row>
    <row r="79" spans="1:15" x14ac:dyDescent="0.35">
      <c r="A79" s="21" t="s">
        <v>24</v>
      </c>
      <c r="B79" s="21" t="s">
        <v>64</v>
      </c>
      <c r="C79" s="21" t="s">
        <v>64</v>
      </c>
    </row>
    <row r="80" spans="1:15" x14ac:dyDescent="0.35">
      <c r="A80" s="24" t="str">
        <f>A79</f>
        <v>С нуля</v>
      </c>
      <c r="B80" s="24" t="str">
        <f>B79</f>
        <v>Да</v>
      </c>
      <c r="C80" s="21" t="s">
        <v>51</v>
      </c>
    </row>
    <row r="81" spans="1:3" x14ac:dyDescent="0.35">
      <c r="A81" s="24" t="str">
        <f t="shared" ref="A81:A82" si="10">A80</f>
        <v>С нуля</v>
      </c>
      <c r="B81" s="21" t="s">
        <v>51</v>
      </c>
      <c r="C81" s="21" t="s">
        <v>64</v>
      </c>
    </row>
    <row r="82" spans="1:3" x14ac:dyDescent="0.35">
      <c r="A82" s="24" t="str">
        <f t="shared" si="10"/>
        <v>С нуля</v>
      </c>
      <c r="B82" s="24" t="str">
        <f>B81</f>
        <v>Нет</v>
      </c>
      <c r="C82" s="21" t="s">
        <v>51</v>
      </c>
    </row>
    <row r="83" spans="1:3" x14ac:dyDescent="0.35">
      <c r="A83" s="21" t="s">
        <v>25</v>
      </c>
      <c r="B83" s="21" t="s">
        <v>64</v>
      </c>
      <c r="C83" s="21" t="s">
        <v>64</v>
      </c>
    </row>
    <row r="84" spans="1:3" x14ac:dyDescent="0.35">
      <c r="A84" s="24" t="str">
        <f>A83</f>
        <v>Не выбрано</v>
      </c>
      <c r="B84" s="24" t="str">
        <f>B83</f>
        <v>Да</v>
      </c>
      <c r="C84" s="21" t="s">
        <v>51</v>
      </c>
    </row>
    <row r="85" spans="1:3" x14ac:dyDescent="0.35">
      <c r="A85" s="24" t="str">
        <f t="shared" ref="A85:A86" si="11">A84</f>
        <v>Не выбрано</v>
      </c>
      <c r="B85" s="21" t="s">
        <v>51</v>
      </c>
      <c r="C85" s="21" t="s">
        <v>64</v>
      </c>
    </row>
    <row r="86" spans="1:3" x14ac:dyDescent="0.35">
      <c r="A86" s="24" t="str">
        <f t="shared" si="11"/>
        <v>Не выбрано</v>
      </c>
      <c r="B86" s="24" t="str">
        <f>B85</f>
        <v>Нет</v>
      </c>
      <c r="C86" s="21" t="s">
        <v>51</v>
      </c>
    </row>
    <row r="87" spans="1:3" x14ac:dyDescent="0.35">
      <c r="A87" s="17" t="s">
        <v>65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CE56-5BBB-412D-A203-3EA85A84F69F}">
  <dimension ref="A1:L18"/>
  <sheetViews>
    <sheetView workbookViewId="0">
      <selection activeCell="C24" sqref="C24"/>
    </sheetView>
  </sheetViews>
  <sheetFormatPr defaultRowHeight="18" x14ac:dyDescent="0.35"/>
  <cols>
    <col min="10" max="10" width="9.81640625" bestFit="1" customWidth="1"/>
  </cols>
  <sheetData>
    <row r="1" spans="1:12" ht="18.600000000000001" thickBot="1" x14ac:dyDescent="0.4">
      <c r="A1" s="34" t="s">
        <v>4</v>
      </c>
      <c r="B1" s="34"/>
      <c r="C1" s="34"/>
      <c r="D1" s="6">
        <v>1</v>
      </c>
      <c r="E1" s="6">
        <f>D1+1</f>
        <v>2</v>
      </c>
      <c r="F1" s="6">
        <f t="shared" ref="F1:J1" si="0">E1+1</f>
        <v>3</v>
      </c>
      <c r="G1" s="6">
        <f t="shared" si="0"/>
        <v>4</v>
      </c>
      <c r="H1" s="6">
        <f t="shared" si="0"/>
        <v>5</v>
      </c>
      <c r="I1" s="6">
        <f t="shared" si="0"/>
        <v>6</v>
      </c>
      <c r="J1" s="6">
        <f t="shared" si="0"/>
        <v>7</v>
      </c>
      <c r="K1" s="6">
        <f t="shared" ref="K1:L1" si="1">J1+1</f>
        <v>8</v>
      </c>
      <c r="L1" s="6">
        <f t="shared" si="1"/>
        <v>9</v>
      </c>
    </row>
    <row r="2" spans="1:12" ht="18.600000000000001" thickTop="1" x14ac:dyDescent="0.35">
      <c r="A2" s="35" t="s">
        <v>11</v>
      </c>
      <c r="B2" s="27" t="s">
        <v>12</v>
      </c>
      <c r="C2" s="7" t="s">
        <v>0</v>
      </c>
      <c r="D2" s="8">
        <v>8</v>
      </c>
      <c r="E2" s="7"/>
      <c r="F2" s="7"/>
      <c r="G2" s="7"/>
      <c r="H2" s="7"/>
      <c r="I2" s="7"/>
      <c r="J2" s="7"/>
      <c r="K2" s="7"/>
      <c r="L2" s="7"/>
    </row>
    <row r="3" spans="1:12" x14ac:dyDescent="0.35">
      <c r="A3" s="36"/>
      <c r="B3" s="28"/>
      <c r="C3" s="4" t="s">
        <v>1</v>
      </c>
      <c r="D3" s="31"/>
      <c r="E3" s="5">
        <v>7</v>
      </c>
      <c r="F3" s="4"/>
      <c r="G3" s="4"/>
      <c r="H3" s="4"/>
      <c r="I3" s="4"/>
      <c r="J3" s="4"/>
      <c r="K3" s="4"/>
      <c r="L3" s="4"/>
    </row>
    <row r="4" spans="1:12" x14ac:dyDescent="0.35">
      <c r="A4" s="36"/>
      <c r="B4" s="28"/>
      <c r="C4" s="4" t="s">
        <v>2</v>
      </c>
      <c r="D4" s="31"/>
      <c r="E4" s="4"/>
      <c r="F4" s="5">
        <v>9</v>
      </c>
      <c r="G4" s="4"/>
      <c r="H4" s="4"/>
      <c r="I4" s="4"/>
      <c r="J4" s="4"/>
      <c r="K4" s="4"/>
      <c r="L4" s="4"/>
    </row>
    <row r="5" spans="1:12" x14ac:dyDescent="0.35">
      <c r="A5" s="36"/>
      <c r="B5" s="28" t="s">
        <v>62</v>
      </c>
      <c r="C5" s="4" t="s">
        <v>0</v>
      </c>
      <c r="D5" s="31"/>
      <c r="E5" s="4"/>
      <c r="F5" s="4"/>
      <c r="G5" s="5">
        <v>0</v>
      </c>
      <c r="H5" s="4"/>
      <c r="I5" s="4"/>
      <c r="J5" s="4"/>
      <c r="K5" s="4"/>
      <c r="L5" s="4"/>
    </row>
    <row r="6" spans="1:12" x14ac:dyDescent="0.35">
      <c r="A6" s="36"/>
      <c r="B6" s="28"/>
      <c r="C6" s="4" t="s">
        <v>1</v>
      </c>
      <c r="D6" s="31"/>
      <c r="E6" s="4"/>
      <c r="F6" s="4"/>
      <c r="G6" s="4"/>
      <c r="H6" s="5">
        <v>1</v>
      </c>
      <c r="I6" s="4"/>
      <c r="J6" s="4"/>
      <c r="K6" s="4"/>
      <c r="L6" s="4"/>
    </row>
    <row r="7" spans="1:12" ht="22.2" customHeight="1" thickBot="1" x14ac:dyDescent="0.4">
      <c r="A7" s="37"/>
      <c r="B7" s="14" t="s">
        <v>6</v>
      </c>
      <c r="C7" s="9" t="s">
        <v>3</v>
      </c>
      <c r="D7" s="9" t="str">
        <f t="shared" ref="D7:G7" si="2">IF(COUNT(D2:D6)=0,$I$7,"")</f>
        <v/>
      </c>
      <c r="E7" s="9" t="str">
        <f t="shared" si="2"/>
        <v/>
      </c>
      <c r="F7" s="9" t="str">
        <f t="shared" si="2"/>
        <v/>
      </c>
      <c r="G7" s="9" t="str">
        <f t="shared" si="2"/>
        <v/>
      </c>
      <c r="H7" s="9" t="str">
        <f>IF(COUNT(H2:H6)=0,$I$7,"")</f>
        <v/>
      </c>
      <c r="I7" s="10">
        <v>0</v>
      </c>
      <c r="J7" s="9">
        <f>IF(COUNT(J2:J6)=0,$I$7,"")</f>
        <v>0</v>
      </c>
      <c r="K7" s="9">
        <f t="shared" ref="K7:L7" si="3">IF(COUNT(K2:K6)=0,$I$7,"")</f>
        <v>0</v>
      </c>
      <c r="L7" s="9">
        <f t="shared" si="3"/>
        <v>0</v>
      </c>
    </row>
    <row r="8" spans="1:12" ht="18.600000000000001" thickTop="1" x14ac:dyDescent="0.35">
      <c r="A8" s="36" t="s">
        <v>8</v>
      </c>
      <c r="B8" s="40" t="s">
        <v>9</v>
      </c>
      <c r="C8" s="4" t="s">
        <v>0</v>
      </c>
      <c r="D8" s="4"/>
      <c r="E8" s="4"/>
      <c r="F8" s="4"/>
      <c r="G8" s="31"/>
      <c r="H8" s="4"/>
      <c r="I8" s="5">
        <v>0</v>
      </c>
      <c r="J8" s="4"/>
      <c r="K8" s="31"/>
      <c r="L8" s="4"/>
    </row>
    <row r="9" spans="1:12" x14ac:dyDescent="0.35">
      <c r="A9" s="38"/>
      <c r="B9" s="41"/>
      <c r="C9" s="2" t="s">
        <v>5</v>
      </c>
      <c r="D9" s="2"/>
      <c r="E9" s="2"/>
      <c r="F9" s="2"/>
      <c r="G9" s="2"/>
      <c r="H9" s="2"/>
      <c r="I9" s="2"/>
      <c r="J9" s="3">
        <v>1</v>
      </c>
      <c r="K9" s="2"/>
      <c r="L9" s="29"/>
    </row>
    <row r="10" spans="1:12" x14ac:dyDescent="0.35">
      <c r="A10" s="38"/>
      <c r="B10" s="41" t="s">
        <v>10</v>
      </c>
      <c r="C10" s="2" t="s">
        <v>0</v>
      </c>
      <c r="D10" s="2"/>
      <c r="E10" s="2"/>
      <c r="F10" s="2"/>
      <c r="G10" s="2"/>
      <c r="H10" s="2"/>
      <c r="I10" s="29"/>
      <c r="J10" s="2"/>
      <c r="K10" s="3">
        <v>150</v>
      </c>
      <c r="L10" s="2"/>
    </row>
    <row r="11" spans="1:12" x14ac:dyDescent="0.35">
      <c r="A11" s="38"/>
      <c r="B11" s="41"/>
      <c r="C11" s="2" t="s">
        <v>5</v>
      </c>
      <c r="D11" s="2"/>
      <c r="E11" s="2"/>
      <c r="F11" s="2"/>
      <c r="G11" s="2"/>
      <c r="H11" s="2"/>
      <c r="I11" s="2"/>
      <c r="J11" s="30"/>
      <c r="K11" s="2"/>
      <c r="L11" s="3">
        <v>149</v>
      </c>
    </row>
    <row r="12" spans="1:12" ht="18.600000000000001" thickBot="1" x14ac:dyDescent="0.4">
      <c r="A12" s="39"/>
      <c r="B12" s="11" t="s">
        <v>6</v>
      </c>
      <c r="C12" s="6" t="s">
        <v>3</v>
      </c>
      <c r="D12" s="12">
        <v>10</v>
      </c>
      <c r="E12" s="6">
        <f>IF(COUNT(E8:E11)=0,$D$12,"")</f>
        <v>10</v>
      </c>
      <c r="F12" s="6">
        <f t="shared" ref="F12" si="4">IF(COUNT(F8:F11)=0,$D$12,"")</f>
        <v>10</v>
      </c>
      <c r="G12" s="6">
        <f>IF(COUNT(G8:G11)=0,$D$12,"")</f>
        <v>10</v>
      </c>
      <c r="H12" s="6">
        <f>IF(COUNT(H8:H11)=0,$D$12,"")</f>
        <v>10</v>
      </c>
      <c r="I12" s="6" t="str">
        <f t="shared" ref="I12:L12" si="5">IF(COUNT(I8:I11)=0,$D$12,"")</f>
        <v/>
      </c>
      <c r="J12" s="6" t="str">
        <f t="shared" si="5"/>
        <v/>
      </c>
      <c r="K12" s="6" t="str">
        <f t="shared" si="5"/>
        <v/>
      </c>
      <c r="L12" s="6" t="str">
        <f t="shared" si="5"/>
        <v/>
      </c>
    </row>
    <row r="13" spans="1:12" ht="18.600000000000001" thickTop="1" x14ac:dyDescent="0.35">
      <c r="A13" s="33" t="s">
        <v>7</v>
      </c>
      <c r="B13" s="33"/>
      <c r="C13" s="33"/>
      <c r="D13" s="16" t="str">
        <f>IF(COUNT(D3,D4,D6,D8,D10)&lt;&gt;0,"Ошибка","ОК")</f>
        <v>ОК</v>
      </c>
      <c r="E13" s="16" t="str">
        <f t="shared" ref="E13:L13" si="6">IF(COUNT(E3,E4,E6,E8,E10)&lt;&gt;0,"Ошибка","ОК")</f>
        <v>Ошибка</v>
      </c>
      <c r="F13" s="16" t="str">
        <f t="shared" si="6"/>
        <v>Ошибка</v>
      </c>
      <c r="G13" s="16" t="str">
        <f>IF(COUNT(G3,G4,G6,G8,G10)&lt;&gt;0,"Ошибка","ОК")</f>
        <v>ОК</v>
      </c>
      <c r="H13" s="16" t="str">
        <f>IF(COUNT(H3,H4,H6,H8,H10)&lt;&gt;0,"Ошибка","ОК")</f>
        <v>Ошибка</v>
      </c>
      <c r="I13" s="16" t="str">
        <f>IF(COUNT(I3,I4,I6,I8,I10)&lt;&gt;0,"Ошибка","ОК")</f>
        <v>Ошибка</v>
      </c>
      <c r="J13" s="16" t="str">
        <f t="shared" si="6"/>
        <v>ОК</v>
      </c>
      <c r="K13" s="16" t="str">
        <f t="shared" si="6"/>
        <v>Ошибка</v>
      </c>
      <c r="L13" s="16" t="str">
        <f t="shared" si="6"/>
        <v>ОК</v>
      </c>
    </row>
    <row r="14" spans="1:12" x14ac:dyDescent="0.35">
      <c r="D14" s="13"/>
      <c r="E14" s="13"/>
      <c r="F14" s="13"/>
      <c r="G14" s="13"/>
      <c r="H14" s="13"/>
      <c r="I14" s="13"/>
      <c r="J14" s="13"/>
    </row>
    <row r="15" spans="1:12" x14ac:dyDescent="0.35">
      <c r="A15" s="15"/>
    </row>
    <row r="18" spans="8:8" x14ac:dyDescent="0.35">
      <c r="H18" s="1"/>
    </row>
  </sheetData>
  <mergeCells count="6">
    <mergeCell ref="A13:C13"/>
    <mergeCell ref="A1:C1"/>
    <mergeCell ref="A2:A7"/>
    <mergeCell ref="A8:A12"/>
    <mergeCell ref="B8:B9"/>
    <mergeCell ref="B10:B11"/>
  </mergeCells>
  <conditionalFormatting sqref="D13:L13">
    <cfRule type="cellIs" dxfId="1" priority="1" operator="equal">
      <formula>"Ошибка"</formula>
    </cfRule>
    <cfRule type="cellIs" dxfId="0" priority="2" operator="equal">
      <formula>"ОК"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A38C-75CA-4764-A927-578EFA37A9E7}">
  <dimension ref="A1:G5"/>
  <sheetViews>
    <sheetView workbookViewId="0">
      <selection activeCell="G5" sqref="G5"/>
    </sheetView>
  </sheetViews>
  <sheetFormatPr defaultRowHeight="18" x14ac:dyDescent="0.35"/>
  <sheetData>
    <row r="1" spans="1:7" x14ac:dyDescent="0.35">
      <c r="A1" t="s">
        <v>9</v>
      </c>
      <c r="B1" t="s">
        <v>67</v>
      </c>
      <c r="C1">
        <v>0</v>
      </c>
    </row>
    <row r="2" spans="1:7" x14ac:dyDescent="0.35">
      <c r="B2" t="s">
        <v>5</v>
      </c>
      <c r="D2">
        <v>1</v>
      </c>
    </row>
    <row r="3" spans="1:7" x14ac:dyDescent="0.35">
      <c r="B3" t="s">
        <v>67</v>
      </c>
      <c r="E3">
        <v>100</v>
      </c>
    </row>
    <row r="4" spans="1:7" x14ac:dyDescent="0.35">
      <c r="A4" t="s">
        <v>66</v>
      </c>
      <c r="B4" t="s">
        <v>5</v>
      </c>
      <c r="F4">
        <v>101</v>
      </c>
    </row>
    <row r="5" spans="1:7" x14ac:dyDescent="0.35">
      <c r="B5" t="s">
        <v>6</v>
      </c>
      <c r="G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КОЖЕВНИКОВ</dc:creator>
  <cp:lastModifiedBy>КОЖЕВНИКОВ</cp:lastModifiedBy>
  <dcterms:created xsi:type="dcterms:W3CDTF">2022-03-02T04:51:35Z</dcterms:created>
  <dcterms:modified xsi:type="dcterms:W3CDTF">2022-03-11T03:22:58Z</dcterms:modified>
</cp:coreProperties>
</file>