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ЭКОНОМИКА ИС 2021\"/>
    </mc:Choice>
  </mc:AlternateContent>
  <xr:revisionPtr revIDLastSave="0" documentId="13_ncr:1_{D1289825-1EBF-4A91-96D0-EA752B234551}" xr6:coauthVersionLast="47" xr6:coauthVersionMax="47" xr10:uidLastSave="{00000000-0000-0000-0000-000000000000}"/>
  <bookViews>
    <workbookView xWindow="-110" yWindow="-110" windowWidth="19420" windowHeight="10420" xr2:uid="{E2D7DAD5-58B6-40B2-B1BA-3CF955059C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E80" i="1"/>
  <c r="D80" i="1"/>
  <c r="C80" i="1"/>
  <c r="I44" i="1"/>
  <c r="H44" i="1"/>
  <c r="G44" i="1"/>
  <c r="F44" i="1"/>
  <c r="E44" i="1"/>
</calcChain>
</file>

<file path=xl/sharedStrings.xml><?xml version="1.0" encoding="utf-8"?>
<sst xmlns="http://schemas.openxmlformats.org/spreadsheetml/2006/main" count="113" uniqueCount="96">
  <si>
    <t>Задача 2</t>
  </si>
  <si>
    <t>Коммерческая организация рассматривает целесообразность приобретения новой технологической линии.</t>
  </si>
  <si>
    <t xml:space="preserve">Стоимость линии составляет 10 млн. долл, срок эксплуатации - 5 лет, износ на оборудование начисляется методом </t>
  </si>
  <si>
    <t xml:space="preserve">прямолинейной амортизации по 20% годовых. Выручка от реализации продукции прогнозируется по годам в объёмах, </t>
  </si>
  <si>
    <t>представленных в таблице. Текущие расходы оцениваются следующим образом: 3400 тыс. долл. в первый год эксплуатации</t>
  </si>
  <si>
    <t xml:space="preserve">деятельности с ценой авансированного капитала (WACC) 19%. Ставка налога на прибыль 30%. </t>
  </si>
  <si>
    <t>Целесообразен ли данный проект для реализации?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</si>
  <si>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 xml:space="preserve">: Поскольку амортизационные отчисления не вызывают оттока денежных средств, то они учитываются в потоке </t>
    </r>
  </si>
  <si>
    <t>отдач: прибавляются к сумме чистой прибыли.</t>
  </si>
  <si>
    <t>№ п/п</t>
  </si>
  <si>
    <t>Показа-тель, тыс. дол.</t>
  </si>
  <si>
    <t>Год</t>
  </si>
  <si>
    <t>Зелёной заливкой исходная информация выделена, рассчитываемые ячейки белые</t>
  </si>
  <si>
    <t>Объём реализации</t>
  </si>
  <si>
    <t>Прогнозируемые значения</t>
  </si>
  <si>
    <t>Текущие расходы</t>
  </si>
  <si>
    <t>Износ (амортиза-ция)</t>
  </si>
  <si>
    <t>Налогообла-гаемая прибыль</t>
  </si>
  <si>
    <t>Налог на прибыль (30%)</t>
  </si>
  <si>
    <t>Пример учебный (так к нему и относиться), ставка теоретически может быть любой</t>
  </si>
  <si>
    <t>Чистая прибыль</t>
  </si>
  <si>
    <t>Капиталь-ные вложе-ния</t>
  </si>
  <si>
    <t>Чистый поток денежных средств</t>
  </si>
  <si>
    <t>NPV</t>
  </si>
  <si>
    <t>Вывод:</t>
  </si>
  <si>
    <t>Задача 4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</si>
  <si>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</si>
  <si>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</si>
  <si>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</si>
  <si>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Приведённые доходы</t>
  </si>
  <si>
    <t>IRR</t>
  </si>
  <si>
    <t>P</t>
  </si>
  <si>
    <t>Срок окупаемости:</t>
  </si>
  <si>
    <t>Задача 1</t>
  </si>
  <si>
    <t>У компании имеется четыре инвестиционных проекта, каждый из которых вполне приемлем, но принять можно только один.</t>
  </si>
  <si>
    <t xml:space="preserve">Данные о проектах представлены следующими потоками платежей (см. таблицу ниже). Требуется оценить целесообразность выбора </t>
  </si>
  <si>
    <t>одного из них по критерию:</t>
  </si>
  <si>
    <t>а) чистого приведённого дохода (NPV);</t>
  </si>
  <si>
    <t>б) внутренней нормы прибыли (IRR);</t>
  </si>
  <si>
    <r>
      <t>в) дисконтированного срока окупаемости (T</t>
    </r>
    <r>
      <rPr>
        <vertAlign val="subscript"/>
        <sz val="11"/>
        <color theme="1"/>
        <rFont val="Calibri"/>
        <family val="2"/>
        <charset val="204"/>
        <scheme val="minor"/>
      </rPr>
      <t>ок</t>
    </r>
    <r>
      <rPr>
        <sz val="11"/>
        <color theme="1"/>
        <rFont val="Calibri"/>
        <family val="2"/>
        <charset val="204"/>
        <scheme val="minor"/>
      </rPr>
      <t>), если цена капитала 12%.</t>
    </r>
  </si>
  <si>
    <t>Проект 1</t>
  </si>
  <si>
    <t>Проект 2</t>
  </si>
  <si>
    <t>Проект 3</t>
  </si>
  <si>
    <t>Проект 4</t>
  </si>
  <si>
    <t>Проект</t>
  </si>
  <si>
    <t>Денежный поток по годам</t>
  </si>
  <si>
    <t>Проект А</t>
  </si>
  <si>
    <t>Проект Б</t>
  </si>
  <si>
    <t>Рассматриваются два альтернативных проекта. Требуется найти точку Фишера и сделать выбор при r=8% и при r=15%</t>
  </si>
  <si>
    <t>Инвестиции</t>
  </si>
  <si>
    <t>IRR, %</t>
  </si>
  <si>
    <t>Приростной поток (Б-А)</t>
  </si>
  <si>
    <t>При ставке 8% выбираем проект</t>
  </si>
  <si>
    <t>При ставке 15% выбираем проект</t>
  </si>
  <si>
    <t>Имеются два альтернативных проекта, информация по потокам платежей которых представлена в табл. ниже.</t>
  </si>
  <si>
    <t>Сравнить эти проекты по предпочтительности в зависимости от численного значения альтернативной ставки.</t>
  </si>
  <si>
    <t>Приростной поток</t>
  </si>
  <si>
    <t>Диапазон</t>
  </si>
  <si>
    <t>Вывод</t>
  </si>
  <si>
    <t>1)</t>
  </si>
  <si>
    <t>(0%; 8,86%)</t>
  </si>
  <si>
    <t>2)</t>
  </si>
  <si>
    <t xml:space="preserve">Точка Фишера - 8,86 % </t>
  </si>
  <si>
    <t>3)</t>
  </si>
  <si>
    <t>(8,86%; 13,91%]</t>
  </si>
  <si>
    <t>4)</t>
  </si>
  <si>
    <t>(13,91%; 14,27%]</t>
  </si>
  <si>
    <t>5)</t>
  </si>
  <si>
    <r>
      <t>(14,27%; +</t>
    </r>
    <r>
      <rPr>
        <sz val="11"/>
        <color theme="1"/>
        <rFont val="Calibri"/>
        <family val="2"/>
        <charset val="204"/>
      </rPr>
      <t>∞)</t>
    </r>
  </si>
  <si>
    <t>Задача 5</t>
  </si>
  <si>
    <t>Задача 6</t>
  </si>
  <si>
    <t>NPV=R/IRR-I=0</t>
  </si>
  <si>
    <t>2000/IRR-10000=0</t>
  </si>
  <si>
    <t>Проект окупается на 7-м году</t>
  </si>
  <si>
    <t>с последующим их ежегодным ростом на 3%. Данный проект не выходит за рамки традиционной финансово-хозяйственной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</si>
  <si>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</si>
  <si>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</si>
  <si>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>рентабельности, срока окупаемости и обосновать вариант вложения средств.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</si>
  <si>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</si>
  <si>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</si>
  <si>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</si>
  <si>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</si>
  <si>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Здесь NPV точно</t>
  </si>
  <si>
    <t>Проект окупается на 6-м году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</si>
  <si>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</si>
  <si>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</si>
  <si>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7</t>
  </si>
  <si>
    <t>NPV в конце 5-го года</t>
  </si>
  <si>
    <t>Дисконтированный срок окупаемости:</t>
  </si>
  <si>
    <t>NPV (2)</t>
  </si>
  <si>
    <t>NPV в конце 2-го года</t>
  </si>
  <si>
    <t>NPV (3)</t>
  </si>
  <si>
    <t>NPV в конце 3-го года</t>
  </si>
  <si>
    <t>NPV (4)</t>
  </si>
  <si>
    <t>NPV в конце 4-го года</t>
  </si>
  <si>
    <r>
      <t xml:space="preserve">Т </t>
    </r>
    <r>
      <rPr>
        <vertAlign val="subscript"/>
        <sz val="11"/>
        <color theme="1"/>
        <rFont val="Calibri"/>
        <family val="2"/>
        <charset val="204"/>
        <scheme val="minor"/>
      </rPr>
      <t>ок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</si>
</sst>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#,##0.00_ ;[Red]\-#,##0.00\ "/>
    <numFmt numFmtId="165" formatCode="0.0%"/>
    <numFmt numFmtId="166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vertical="center" wrapText="1"/>
    </xf>
    <xf numFmtId="0" fontId="0" fillId="0" borderId="6" xfId="0" applyBorder="1"/>
    <xf numFmtId="0" fontId="1" fillId="4" borderId="6" xfId="0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49" fontId="1" fillId="5" borderId="6" xfId="0" applyNumberFormat="1" applyFont="1" applyFill="1" applyBorder="1" applyAlignment="1">
      <alignment wrapText="1"/>
    </xf>
    <xf numFmtId="49" fontId="0" fillId="0" borderId="6" xfId="0" applyNumberFormat="1" applyBorder="1" applyAlignment="1">
      <alignment wrapText="1"/>
    </xf>
    <xf numFmtId="1" fontId="0" fillId="0" borderId="6" xfId="0" applyNumberForma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wrapText="1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" fontId="3" fillId="7" borderId="0" xfId="0" applyNumberFormat="1" applyFont="1" applyFill="1" applyAlignment="1">
      <alignment horizontal="center"/>
    </xf>
    <xf numFmtId="0" fontId="0" fillId="7" borderId="6" xfId="0" applyFill="1" applyBorder="1"/>
    <xf numFmtId="0" fontId="0" fillId="6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0" fillId="7" borderId="6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10" fontId="0" fillId="7" borderId="6" xfId="0" applyNumberFormat="1" applyFill="1" applyBorder="1"/>
    <xf numFmtId="0" fontId="0" fillId="7" borderId="2" xfId="0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6" borderId="6" xfId="0" applyFill="1" applyBorder="1"/>
    <xf numFmtId="8" fontId="0" fillId="6" borderId="6" xfId="0" applyNumberFormat="1" applyFill="1" applyBorder="1"/>
    <xf numFmtId="8" fontId="0" fillId="0" borderId="6" xfId="0" applyNumberFormat="1" applyBorder="1"/>
    <xf numFmtId="0" fontId="0" fillId="0" borderId="0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139701</xdr:colOff>
      <xdr:row>74</xdr:row>
      <xdr:rowOff>57748</xdr:rowOff>
    </xdr:from>
    <xdr:to>
      <xdr:col>14</xdr:col>
      <xdr:colOff>285751</xdr:colOff>
      <xdr:row>83</xdr:row>
      <xdr:rowOff>126388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D56DD4-CED0-404F-B551-50CDDBD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1" y="426048"/>
          <a:ext cx="4413250" cy="1725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C9B1-C5EA-4A8E-9AE8-95A3F05FF888}">
  <dimension ref="A1:N97"/>
  <sheetViews>
    <sheetView tabSelected="1" workbookViewId="0">
      <selection activeCell="O69" sqref="O69"/>
    </sheetView>
  </sheetViews>
  <sheetFormatPr defaultRowHeight="14.5" x14ac:dyDescent="0.35"/>
  <cols>
    <col min="3" max="3" width="11.6328125" customWidth="1"/>
  </cols>
  <sheetData>
    <row r="1" spans="1:12" x14ac:dyDescent="0.35">
      <c r="A1" s="1" t="s">
        <v>33</v>
      </c>
    </row>
    <row r="2" spans="1:12" x14ac:dyDescent="0.35">
      <c r="B2" t="s">
        <v>75</v>
      </c>
    </row>
    <row r="3" spans="1:12" x14ac:dyDescent="0.35">
      <c r="B3" t="s">
        <v>76</v>
      </c>
    </row>
    <row r="4" spans="1:12" x14ac:dyDescent="0.35">
      <c r="B4" t="s">
        <v>77</v>
      </c>
    </row>
    <row r="5" spans="1:12" x14ac:dyDescent="0.35">
      <c r="B5" s="40" t="s">
        <v>44</v>
      </c>
      <c r="C5" s="44" t="s">
        <v>11</v>
      </c>
      <c r="D5" s="45"/>
      <c r="E5" s="45"/>
      <c r="F5" s="45"/>
      <c r="G5" s="45"/>
      <c r="H5" s="45"/>
      <c r="I5" s="46"/>
    </row>
    <row r="6" spans="1:12" x14ac:dyDescent="0.35">
      <c r="B6" s="41"/>
      <c r="C6" s="36">
        <v>1</v>
      </c>
      <c r="D6" s="36">
        <v>2</v>
      </c>
      <c r="E6" s="36">
        <v>3</v>
      </c>
      <c r="F6" s="36">
        <v>4</v>
      </c>
      <c r="G6" s="36">
        <v>5</v>
      </c>
      <c r="H6" s="36">
        <v>6</v>
      </c>
      <c r="I6" s="36">
        <v>7</v>
      </c>
      <c r="J6" s="36" t="s">
        <v>23</v>
      </c>
      <c r="K6" s="36" t="s">
        <v>30</v>
      </c>
      <c r="L6" s="36" t="s">
        <v>31</v>
      </c>
    </row>
    <row r="7" spans="1:12" x14ac:dyDescent="0.35">
      <c r="B7" s="36" t="s">
        <v>78</v>
      </c>
      <c r="C7" s="47">
        <v>-100</v>
      </c>
      <c r="D7" s="47">
        <v>-150</v>
      </c>
      <c r="E7" s="47">
        <v>50</v>
      </c>
      <c r="F7" s="47">
        <v>100</v>
      </c>
      <c r="G7" s="47">
        <v>100</v>
      </c>
      <c r="H7" s="47">
        <v>150</v>
      </c>
      <c r="I7" s="47">
        <v>150</v>
      </c>
      <c r="J7" s="48"/>
      <c r="K7" s="49"/>
      <c r="L7" s="50"/>
    </row>
    <row r="8" spans="1:12" x14ac:dyDescent="0.35">
      <c r="B8" s="36" t="s">
        <v>79</v>
      </c>
      <c r="C8" s="47">
        <v>-200</v>
      </c>
      <c r="D8" s="47">
        <v>-50</v>
      </c>
      <c r="E8" s="47">
        <v>50</v>
      </c>
      <c r="F8" s="47">
        <v>50</v>
      </c>
      <c r="G8" s="47">
        <v>100</v>
      </c>
      <c r="H8" s="47">
        <v>200</v>
      </c>
      <c r="I8" s="47">
        <v>200</v>
      </c>
      <c r="J8" s="48"/>
      <c r="K8" s="49"/>
      <c r="L8" s="50"/>
    </row>
    <row r="9" spans="1:12" x14ac:dyDescent="0.35">
      <c r="B9" t="s">
        <v>80</v>
      </c>
    </row>
    <row r="10" spans="1:12" ht="14.5" customHeight="1" x14ac:dyDescent="0.35">
      <c r="B10" s="51" t="s">
        <v>81</v>
      </c>
      <c r="C10" s="51"/>
      <c r="D10" s="51"/>
      <c r="E10" s="51"/>
      <c r="F10" s="51"/>
      <c r="G10" s="51"/>
      <c r="H10" s="51"/>
    </row>
    <row r="11" spans="1:12" x14ac:dyDescent="0.35">
      <c r="B11" s="7" t="s">
        <v>46</v>
      </c>
      <c r="C11" s="52" t="s">
        <v>82</v>
      </c>
      <c r="D11" s="52"/>
      <c r="E11" s="52"/>
      <c r="F11" s="53"/>
      <c r="G11" s="54"/>
      <c r="H11" s="54"/>
      <c r="I11" t="s">
        <v>83</v>
      </c>
    </row>
    <row r="12" spans="1:12" x14ac:dyDescent="0.35">
      <c r="B12" s="7" t="s">
        <v>47</v>
      </c>
      <c r="C12" s="52" t="s">
        <v>84</v>
      </c>
      <c r="D12" s="52"/>
      <c r="E12" s="52"/>
      <c r="F12" s="53"/>
      <c r="G12" s="54"/>
      <c r="H12" s="54"/>
      <c r="I12" t="s">
        <v>83</v>
      </c>
    </row>
    <row r="13" spans="1:12" x14ac:dyDescent="0.35">
      <c r="B13" t="s">
        <v>85</v>
      </c>
    </row>
    <row r="15" spans="1:12" x14ac:dyDescent="0.35">
      <c r="A15" s="1" t="s">
        <v>0</v>
      </c>
      <c r="B15" t="s">
        <v>26</v>
      </c>
    </row>
    <row r="16" spans="1:12" x14ac:dyDescent="0.35">
      <c r="B16" t="s">
        <v>27</v>
      </c>
    </row>
    <row r="17" spans="1:14" ht="16.5" x14ac:dyDescent="0.45">
      <c r="B17" s="2" t="s">
        <v>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9" spans="1:14" x14ac:dyDescent="0.35">
      <c r="B19" s="37" t="s">
        <v>29</v>
      </c>
      <c r="C19" s="37"/>
      <c r="D19" s="37"/>
      <c r="E19" s="20"/>
    </row>
    <row r="20" spans="1:14" x14ac:dyDescent="0.35">
      <c r="B20" s="37" t="s">
        <v>23</v>
      </c>
      <c r="C20" s="37"/>
      <c r="D20" s="37"/>
      <c r="E20" s="20"/>
    </row>
    <row r="21" spans="1:14" x14ac:dyDescent="0.35">
      <c r="B21" s="37" t="s">
        <v>30</v>
      </c>
      <c r="C21" s="37"/>
      <c r="D21" s="37"/>
      <c r="E21" s="20"/>
      <c r="F21" t="s">
        <v>71</v>
      </c>
      <c r="H21" t="s">
        <v>72</v>
      </c>
    </row>
    <row r="22" spans="1:14" x14ac:dyDescent="0.35">
      <c r="B22" s="37" t="s">
        <v>31</v>
      </c>
      <c r="C22" s="37"/>
      <c r="D22" s="37"/>
      <c r="E22" s="20"/>
    </row>
    <row r="23" spans="1:14" x14ac:dyDescent="0.35">
      <c r="B23" t="s">
        <v>32</v>
      </c>
    </row>
    <row r="24" spans="1:14" x14ac:dyDescent="0.35">
      <c r="B24" s="5">
        <v>0</v>
      </c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</row>
    <row r="25" spans="1:14" x14ac:dyDescent="0.35">
      <c r="B25" s="5">
        <v>-10000</v>
      </c>
      <c r="C25" s="5">
        <v>2000</v>
      </c>
      <c r="D25" s="24">
        <v>2000</v>
      </c>
      <c r="E25" s="24">
        <v>2000</v>
      </c>
      <c r="F25" s="24">
        <v>2000</v>
      </c>
      <c r="G25" s="24">
        <v>2000</v>
      </c>
      <c r="H25" s="24">
        <v>2000</v>
      </c>
      <c r="I25" s="24">
        <v>2000</v>
      </c>
    </row>
    <row r="26" spans="1:14" x14ac:dyDescent="0.35">
      <c r="B26" s="21"/>
      <c r="C26" s="21"/>
      <c r="D26" s="21"/>
      <c r="E26" s="21"/>
      <c r="F26" s="21"/>
      <c r="G26" s="21"/>
      <c r="H26" s="22"/>
      <c r="I26" s="22"/>
      <c r="J26" t="s">
        <v>73</v>
      </c>
    </row>
    <row r="27" spans="1:14" x14ac:dyDescent="0.35">
      <c r="A27" s="18" t="s">
        <v>23</v>
      </c>
    </row>
    <row r="29" spans="1:14" x14ac:dyDescent="0.35">
      <c r="A29" s="1" t="s">
        <v>25</v>
      </c>
    </row>
    <row r="30" spans="1:14" x14ac:dyDescent="0.35">
      <c r="B30" t="s">
        <v>1</v>
      </c>
    </row>
    <row r="31" spans="1:14" x14ac:dyDescent="0.35">
      <c r="B31" t="s">
        <v>2</v>
      </c>
    </row>
    <row r="32" spans="1:14" x14ac:dyDescent="0.35">
      <c r="B32" t="s">
        <v>3</v>
      </c>
    </row>
    <row r="33" spans="2:13" x14ac:dyDescent="0.35">
      <c r="B33" t="s">
        <v>4</v>
      </c>
    </row>
    <row r="34" spans="2:13" x14ac:dyDescent="0.35">
      <c r="B34" t="s">
        <v>74</v>
      </c>
    </row>
    <row r="35" spans="2:13" x14ac:dyDescent="0.35">
      <c r="B35" t="s">
        <v>5</v>
      </c>
    </row>
    <row r="36" spans="2:13" x14ac:dyDescent="0.35">
      <c r="B36" t="s">
        <v>6</v>
      </c>
    </row>
    <row r="37" spans="2:13" x14ac:dyDescent="0.35">
      <c r="B37" s="2" t="s">
        <v>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35"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40" spans="2:13" x14ac:dyDescent="0.35">
      <c r="B40" s="40" t="s">
        <v>9</v>
      </c>
      <c r="C40" s="42" t="s">
        <v>10</v>
      </c>
      <c r="D40" s="44" t="s">
        <v>11</v>
      </c>
      <c r="E40" s="45"/>
      <c r="F40" s="45"/>
      <c r="G40" s="45"/>
      <c r="H40" s="45"/>
      <c r="I40" s="46"/>
    </row>
    <row r="41" spans="2:13" x14ac:dyDescent="0.35">
      <c r="B41" s="41"/>
      <c r="C41" s="43"/>
      <c r="D41" s="3">
        <v>0</v>
      </c>
      <c r="E41" s="3">
        <v>1</v>
      </c>
      <c r="F41" s="3">
        <v>2</v>
      </c>
      <c r="G41" s="3">
        <v>3</v>
      </c>
      <c r="H41" s="3">
        <v>4</v>
      </c>
      <c r="I41" s="3">
        <v>5</v>
      </c>
      <c r="J41" s="4" t="s">
        <v>12</v>
      </c>
    </row>
    <row r="42" spans="2:13" ht="29" x14ac:dyDescent="0.35">
      <c r="B42" s="5">
        <v>1</v>
      </c>
      <c r="C42" s="6" t="s">
        <v>13</v>
      </c>
      <c r="D42" s="7"/>
      <c r="E42" s="8">
        <v>6800</v>
      </c>
      <c r="F42" s="8">
        <v>7400</v>
      </c>
      <c r="G42" s="8">
        <v>8200</v>
      </c>
      <c r="H42" s="8">
        <v>8000</v>
      </c>
      <c r="I42" s="8">
        <v>6000</v>
      </c>
      <c r="J42" s="4" t="s">
        <v>14</v>
      </c>
    </row>
    <row r="43" spans="2:13" ht="29" x14ac:dyDescent="0.35">
      <c r="B43" s="5">
        <v>2</v>
      </c>
      <c r="C43" s="6" t="s">
        <v>15</v>
      </c>
      <c r="D43" s="7"/>
      <c r="E43" s="8">
        <v>3400</v>
      </c>
      <c r="F43" s="9"/>
      <c r="G43" s="9"/>
      <c r="H43" s="9"/>
      <c r="I43" s="9"/>
      <c r="J43" s="4" t="s">
        <v>14</v>
      </c>
    </row>
    <row r="44" spans="2:13" ht="43.5" x14ac:dyDescent="0.35">
      <c r="B44" s="5">
        <v>3</v>
      </c>
      <c r="C44" s="10" t="s">
        <v>16</v>
      </c>
      <c r="D44" s="7"/>
      <c r="E44" s="8">
        <f>10000/5</f>
        <v>2000</v>
      </c>
      <c r="F44" s="8">
        <f t="shared" ref="F44:I44" si="0">10000/5</f>
        <v>2000</v>
      </c>
      <c r="G44" s="8">
        <f t="shared" si="0"/>
        <v>2000</v>
      </c>
      <c r="H44" s="8">
        <f t="shared" si="0"/>
        <v>2000</v>
      </c>
      <c r="I44" s="8">
        <f t="shared" si="0"/>
        <v>2000</v>
      </c>
    </row>
    <row r="45" spans="2:13" ht="43.5" x14ac:dyDescent="0.35">
      <c r="B45" s="5">
        <v>4</v>
      </c>
      <c r="C45" s="11" t="s">
        <v>17</v>
      </c>
      <c r="D45" s="7"/>
      <c r="E45" s="12"/>
      <c r="F45" s="12"/>
      <c r="G45" s="12"/>
      <c r="H45" s="12"/>
      <c r="I45" s="12"/>
    </row>
    <row r="46" spans="2:13" ht="43.5" x14ac:dyDescent="0.35">
      <c r="B46" s="5">
        <v>5</v>
      </c>
      <c r="C46" s="11" t="s">
        <v>18</v>
      </c>
      <c r="D46" s="7"/>
      <c r="E46" s="12"/>
      <c r="F46" s="12"/>
      <c r="G46" s="12"/>
      <c r="H46" s="12"/>
      <c r="I46" s="12"/>
      <c r="J46" s="4" t="s">
        <v>19</v>
      </c>
    </row>
    <row r="47" spans="2:13" ht="29" x14ac:dyDescent="0.35">
      <c r="B47" s="5">
        <v>6</v>
      </c>
      <c r="C47" s="11" t="s">
        <v>20</v>
      </c>
      <c r="D47" s="7"/>
      <c r="E47" s="12"/>
      <c r="F47" s="12"/>
      <c r="G47" s="12"/>
      <c r="H47" s="12"/>
      <c r="I47" s="12"/>
    </row>
    <row r="48" spans="2:13" ht="43.5" x14ac:dyDescent="0.35">
      <c r="B48" s="3">
        <v>7</v>
      </c>
      <c r="C48" s="13" t="s">
        <v>21</v>
      </c>
      <c r="D48" s="14">
        <v>-10000</v>
      </c>
      <c r="E48" s="15"/>
      <c r="F48" s="15"/>
      <c r="G48" s="15"/>
      <c r="H48" s="15"/>
      <c r="I48" s="15"/>
    </row>
    <row r="49" spans="1:9" ht="58" x14ac:dyDescent="0.35">
      <c r="B49" s="3">
        <v>8</v>
      </c>
      <c r="C49" s="16" t="s">
        <v>22</v>
      </c>
      <c r="D49" s="17"/>
      <c r="E49" s="17"/>
      <c r="F49" s="17"/>
      <c r="G49" s="17"/>
      <c r="H49" s="17"/>
      <c r="I49" s="17"/>
    </row>
    <row r="50" spans="1:9" x14ac:dyDescent="0.35">
      <c r="C50" s="18" t="s">
        <v>23</v>
      </c>
      <c r="D50" s="19"/>
      <c r="E50" s="18" t="s">
        <v>24</v>
      </c>
    </row>
    <row r="52" spans="1:9" x14ac:dyDescent="0.35">
      <c r="A52" s="1" t="s">
        <v>69</v>
      </c>
      <c r="B52" t="s">
        <v>34</v>
      </c>
    </row>
    <row r="53" spans="1:9" x14ac:dyDescent="0.35">
      <c r="B53" t="s">
        <v>35</v>
      </c>
    </row>
    <row r="54" spans="1:9" x14ac:dyDescent="0.35">
      <c r="B54" t="s">
        <v>36</v>
      </c>
    </row>
    <row r="55" spans="1:9" x14ac:dyDescent="0.35">
      <c r="B55" t="s">
        <v>37</v>
      </c>
    </row>
    <row r="56" spans="1:9" x14ac:dyDescent="0.35">
      <c r="B56" t="s">
        <v>38</v>
      </c>
    </row>
    <row r="57" spans="1:9" ht="16.5" x14ac:dyDescent="0.45">
      <c r="B57" t="s">
        <v>39</v>
      </c>
    </row>
    <row r="59" spans="1:9" x14ac:dyDescent="0.35">
      <c r="B59" s="5" t="s">
        <v>11</v>
      </c>
      <c r="C59" s="5" t="s">
        <v>40</v>
      </c>
      <c r="D59" s="5" t="s">
        <v>41</v>
      </c>
      <c r="E59" s="5" t="s">
        <v>42</v>
      </c>
      <c r="F59" s="5" t="s">
        <v>43</v>
      </c>
    </row>
    <row r="60" spans="1:9" x14ac:dyDescent="0.35">
      <c r="B60" s="5">
        <v>0</v>
      </c>
      <c r="C60" s="5">
        <v>-1200</v>
      </c>
      <c r="D60" s="5">
        <v>-1200</v>
      </c>
      <c r="E60" s="5">
        <v>-1200</v>
      </c>
      <c r="F60" s="5">
        <v>-1200</v>
      </c>
    </row>
    <row r="61" spans="1:9" x14ac:dyDescent="0.35">
      <c r="B61" s="5">
        <v>1</v>
      </c>
      <c r="C61" s="5">
        <v>0</v>
      </c>
      <c r="D61" s="5">
        <v>100</v>
      </c>
      <c r="E61" s="5">
        <v>300</v>
      </c>
      <c r="F61" s="5">
        <v>300</v>
      </c>
    </row>
    <row r="62" spans="1:9" x14ac:dyDescent="0.35">
      <c r="B62" s="5">
        <v>2</v>
      </c>
      <c r="C62" s="5">
        <v>100</v>
      </c>
      <c r="D62" s="5">
        <v>300</v>
      </c>
      <c r="E62" s="5">
        <v>450</v>
      </c>
      <c r="F62" s="5">
        <v>900</v>
      </c>
    </row>
    <row r="63" spans="1:9" x14ac:dyDescent="0.35">
      <c r="B63" s="5">
        <v>3</v>
      </c>
      <c r="C63" s="5">
        <v>250</v>
      </c>
      <c r="D63" s="5">
        <v>500</v>
      </c>
      <c r="E63" s="5">
        <v>500</v>
      </c>
      <c r="F63" s="5">
        <v>500</v>
      </c>
    </row>
    <row r="64" spans="1:9" x14ac:dyDescent="0.35">
      <c r="B64" s="5">
        <v>4</v>
      </c>
      <c r="C64" s="5">
        <v>1200</v>
      </c>
      <c r="D64" s="5">
        <v>600</v>
      </c>
      <c r="E64" s="5">
        <v>600</v>
      </c>
      <c r="F64" s="5">
        <v>250</v>
      </c>
    </row>
    <row r="65" spans="1:8" x14ac:dyDescent="0.35">
      <c r="B65" s="5">
        <v>5</v>
      </c>
      <c r="C65" s="5">
        <v>1300</v>
      </c>
      <c r="D65" s="5">
        <v>1300</v>
      </c>
      <c r="E65" s="5">
        <v>700</v>
      </c>
      <c r="F65" s="5">
        <v>100</v>
      </c>
    </row>
    <row r="66" spans="1:8" x14ac:dyDescent="0.35">
      <c r="B66" s="36" t="s">
        <v>23</v>
      </c>
      <c r="C66" s="50"/>
      <c r="D66" s="57"/>
      <c r="E66" s="50"/>
      <c r="F66" s="50"/>
      <c r="G66" s="4" t="s">
        <v>87</v>
      </c>
    </row>
    <row r="67" spans="1:8" x14ac:dyDescent="0.35">
      <c r="B67" s="36" t="s">
        <v>30</v>
      </c>
      <c r="C67" s="56"/>
      <c r="D67" s="56"/>
      <c r="E67" s="58"/>
      <c r="F67" s="56"/>
    </row>
    <row r="68" spans="1:8" x14ac:dyDescent="0.35">
      <c r="B68" t="s">
        <v>88</v>
      </c>
    </row>
    <row r="69" spans="1:8" x14ac:dyDescent="0.35">
      <c r="B69" s="36" t="s">
        <v>89</v>
      </c>
      <c r="C69" s="50"/>
      <c r="D69" s="50"/>
      <c r="E69" s="50"/>
      <c r="F69" s="50"/>
      <c r="G69" s="4" t="s">
        <v>90</v>
      </c>
    </row>
    <row r="70" spans="1:8" x14ac:dyDescent="0.35">
      <c r="B70" s="36" t="s">
        <v>91</v>
      </c>
      <c r="C70" s="50"/>
      <c r="D70" s="50"/>
      <c r="E70" s="50"/>
      <c r="F70" s="50"/>
      <c r="G70" s="4" t="s">
        <v>92</v>
      </c>
    </row>
    <row r="71" spans="1:8" x14ac:dyDescent="0.35">
      <c r="B71" s="36" t="s">
        <v>93</v>
      </c>
      <c r="C71" s="50"/>
      <c r="D71" s="50"/>
      <c r="E71" s="50"/>
      <c r="F71" s="50"/>
      <c r="G71" s="4" t="s">
        <v>94</v>
      </c>
    </row>
    <row r="72" spans="1:8" ht="16.5" x14ac:dyDescent="0.45">
      <c r="B72" s="36" t="s">
        <v>95</v>
      </c>
      <c r="C72" s="36"/>
      <c r="D72" s="36"/>
      <c r="E72" s="36"/>
      <c r="F72" s="59"/>
    </row>
    <row r="73" spans="1:8" x14ac:dyDescent="0.35">
      <c r="B73" s="55"/>
      <c r="C73" s="55"/>
      <c r="D73" s="55"/>
      <c r="E73" s="55"/>
      <c r="F73" s="55"/>
    </row>
    <row r="74" spans="1:8" x14ac:dyDescent="0.35">
      <c r="A74" s="25" t="s">
        <v>70</v>
      </c>
      <c r="B74" s="26" t="s">
        <v>48</v>
      </c>
    </row>
    <row r="75" spans="1:8" x14ac:dyDescent="0.35">
      <c r="A75" s="23"/>
    </row>
    <row r="76" spans="1:8" x14ac:dyDescent="0.35">
      <c r="A76" s="23"/>
      <c r="B76" s="38" t="s">
        <v>44</v>
      </c>
      <c r="C76" s="38" t="s">
        <v>49</v>
      </c>
      <c r="D76" s="39" t="s">
        <v>45</v>
      </c>
      <c r="E76" s="39"/>
      <c r="F76" s="39"/>
      <c r="G76" s="38" t="s">
        <v>50</v>
      </c>
    </row>
    <row r="77" spans="1:8" x14ac:dyDescent="0.35">
      <c r="A77" s="23"/>
      <c r="B77" s="38"/>
      <c r="C77" s="38"/>
      <c r="D77" s="5">
        <v>1</v>
      </c>
      <c r="E77" s="5">
        <v>2</v>
      </c>
      <c r="F77" s="5">
        <v>3</v>
      </c>
      <c r="G77" s="38"/>
    </row>
    <row r="78" spans="1:8" x14ac:dyDescent="0.35">
      <c r="B78" s="5" t="s">
        <v>46</v>
      </c>
      <c r="C78" s="5">
        <v>-100</v>
      </c>
      <c r="D78" s="5">
        <v>90</v>
      </c>
      <c r="E78" s="5">
        <v>45</v>
      </c>
      <c r="F78" s="5">
        <v>9</v>
      </c>
      <c r="G78" s="27"/>
      <c r="H78" s="28"/>
    </row>
    <row r="79" spans="1:8" x14ac:dyDescent="0.35">
      <c r="B79" s="5" t="s">
        <v>47</v>
      </c>
      <c r="C79" s="5">
        <v>-100</v>
      </c>
      <c r="D79" s="5">
        <v>10</v>
      </c>
      <c r="E79" s="5">
        <v>50</v>
      </c>
      <c r="F79" s="5">
        <v>100</v>
      </c>
      <c r="G79" s="27"/>
      <c r="H79" s="28"/>
    </row>
    <row r="80" spans="1:8" x14ac:dyDescent="0.35">
      <c r="B80" s="5" t="s">
        <v>51</v>
      </c>
      <c r="C80" s="5">
        <f>C79-C78</f>
        <v>0</v>
      </c>
      <c r="D80" s="5">
        <f t="shared" ref="D80:F80" si="1">D79-D78</f>
        <v>-80</v>
      </c>
      <c r="E80" s="5">
        <f t="shared" si="1"/>
        <v>5</v>
      </c>
      <c r="F80" s="5">
        <f t="shared" si="1"/>
        <v>91</v>
      </c>
      <c r="G80" s="27"/>
    </row>
    <row r="81" spans="1:7" x14ac:dyDescent="0.35">
      <c r="B81" s="29"/>
      <c r="C81" s="29"/>
      <c r="D81" s="29"/>
      <c r="E81" s="29"/>
      <c r="F81" s="29"/>
      <c r="G81" s="30"/>
    </row>
    <row r="82" spans="1:7" x14ac:dyDescent="0.35">
      <c r="B82" s="26" t="s">
        <v>52</v>
      </c>
      <c r="C82" s="29"/>
      <c r="D82" s="29"/>
      <c r="E82" s="29"/>
      <c r="F82" s="29"/>
      <c r="G82" s="30"/>
    </row>
    <row r="83" spans="1:7" x14ac:dyDescent="0.35">
      <c r="B83" s="26" t="s">
        <v>53</v>
      </c>
    </row>
    <row r="86" spans="1:7" x14ac:dyDescent="0.35">
      <c r="A86" s="25" t="s">
        <v>86</v>
      </c>
      <c r="B86" s="26" t="s">
        <v>54</v>
      </c>
    </row>
    <row r="87" spans="1:7" x14ac:dyDescent="0.35">
      <c r="B87" s="26" t="s">
        <v>55</v>
      </c>
    </row>
    <row r="88" spans="1:7" x14ac:dyDescent="0.35">
      <c r="G88" s="5" t="s">
        <v>30</v>
      </c>
    </row>
    <row r="89" spans="1:7" x14ac:dyDescent="0.35">
      <c r="B89" s="7" t="s">
        <v>46</v>
      </c>
      <c r="C89" s="7">
        <v>-740</v>
      </c>
      <c r="D89" s="7">
        <v>280</v>
      </c>
      <c r="E89" s="7">
        <v>340</v>
      </c>
      <c r="F89" s="31">
        <v>350</v>
      </c>
      <c r="G89" s="32"/>
    </row>
    <row r="90" spans="1:7" x14ac:dyDescent="0.35">
      <c r="B90" s="7" t="s">
        <v>47</v>
      </c>
      <c r="C90" s="7">
        <v>-800</v>
      </c>
      <c r="D90" s="7">
        <v>320</v>
      </c>
      <c r="E90" s="7">
        <v>340</v>
      </c>
      <c r="F90" s="31">
        <v>380</v>
      </c>
      <c r="G90" s="32"/>
    </row>
    <row r="91" spans="1:7" x14ac:dyDescent="0.35">
      <c r="B91" s="7" t="s">
        <v>56</v>
      </c>
      <c r="C91" s="7"/>
      <c r="D91" s="20"/>
      <c r="E91" s="20"/>
      <c r="F91" s="33"/>
      <c r="G91" s="32"/>
    </row>
    <row r="92" spans="1:7" x14ac:dyDescent="0.35">
      <c r="B92" s="34" t="s">
        <v>57</v>
      </c>
      <c r="C92" s="34" t="s">
        <v>58</v>
      </c>
      <c r="D92" s="35"/>
    </row>
    <row r="93" spans="1:7" x14ac:dyDescent="0.35">
      <c r="A93" s="18" t="s">
        <v>59</v>
      </c>
      <c r="B93" s="29" t="s">
        <v>60</v>
      </c>
    </row>
    <row r="94" spans="1:7" x14ac:dyDescent="0.35">
      <c r="A94" s="18" t="s">
        <v>61</v>
      </c>
      <c r="B94" s="29" t="s">
        <v>62</v>
      </c>
    </row>
    <row r="95" spans="1:7" x14ac:dyDescent="0.35">
      <c r="A95" s="18" t="s">
        <v>63</v>
      </c>
      <c r="B95" s="29" t="s">
        <v>64</v>
      </c>
    </row>
    <row r="96" spans="1:7" x14ac:dyDescent="0.35">
      <c r="A96" s="18" t="s">
        <v>65</v>
      </c>
      <c r="B96" s="29" t="s">
        <v>66</v>
      </c>
    </row>
    <row r="97" spans="1:2" x14ac:dyDescent="0.35">
      <c r="A97" s="18" t="s">
        <v>67</v>
      </c>
      <c r="B97" s="29" t="s">
        <v>68</v>
      </c>
    </row>
  </sheetData>
  <mergeCells count="14">
    <mergeCell ref="B76:B77"/>
    <mergeCell ref="C76:C77"/>
    <mergeCell ref="D76:F76"/>
    <mergeCell ref="G76:G77"/>
    <mergeCell ref="B5:B6"/>
    <mergeCell ref="C5:I5"/>
    <mergeCell ref="B10:H10"/>
    <mergeCell ref="B19:D19"/>
    <mergeCell ref="B20:D20"/>
    <mergeCell ref="B21:D21"/>
    <mergeCell ref="B22:D22"/>
    <mergeCell ref="B40:B41"/>
    <mergeCell ref="C40:C41"/>
    <mergeCell ref="D40:I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2021-10-19T04:33:22Z</dcterms:created>
  <dcterms:modified xsi:type="dcterms:W3CDTF">2021-11-09T05:27:22Z</dcterms:modified>
</cp:coreProperties>
</file>