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8_{EED74321-1225-45C9-B92B-48D40C1C2DB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1" sheetId="2" r:id="rId1"/>
    <sheet name="2" sheetId="1" r:id="rId2"/>
    <sheet name="3" sheetId="6" r:id="rId3"/>
    <sheet name="4" sheetId="7" r:id="rId4"/>
    <sheet name="5" sheetId="8" r:id="rId5"/>
  </sheets>
  <definedNames>
    <definedName name="_xlchart.v1.0" hidden="1">'1'!$A$5:$A$26</definedName>
    <definedName name="_xlchart.v1.1" hidden="1">'1'!$B$4</definedName>
    <definedName name="_xlchart.v1.2" hidden="1">'1'!$B$5:$B$26</definedName>
    <definedName name="_xlchart.v1.3" hidden="1">'1'!$C$4</definedName>
    <definedName name="_xlchart.v1.4" hidden="1">'1'!$C$5:$C$26</definedName>
    <definedName name="Новый_текстовый_документ" localSheetId="3">'4'!$A$3:$A$98</definedName>
    <definedName name="Новый_текстовый_документ_1" localSheetId="3">'4'!$B$3:$B$98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B40" i="2"/>
  <c r="C41" i="2"/>
  <c r="B41" i="2"/>
  <c r="C40" i="2"/>
  <c r="C34" i="2"/>
  <c r="C37" i="2" s="1"/>
  <c r="C35" i="2"/>
  <c r="C38" i="2" s="1"/>
  <c r="B34" i="2"/>
  <c r="B37" i="2" s="1"/>
  <c r="B35" i="2"/>
  <c r="B38" i="2" s="1"/>
  <c r="C31" i="2"/>
  <c r="C32" i="2"/>
  <c r="B32" i="2"/>
  <c r="B31" i="2"/>
  <c r="B28" i="2"/>
  <c r="B29" i="2"/>
  <c r="C29" i="2"/>
  <c r="C28" i="2"/>
  <c r="C3" i="6"/>
  <c r="C5" i="6"/>
  <c r="C6" i="6"/>
  <c r="C4" i="6"/>
  <c r="C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Новый текстовый документ" type="6" refreshedVersion="6" background="1" saveData="1">
    <textPr codePage="866" sourceFile="E:\ФИН. УНИВЕР\ОД и МExcel\Материалы\5 Seminare\Новый текстовый документ.txt" thousands=" " comma="1">
      <textFields>
        <textField/>
      </textFields>
    </textPr>
  </connection>
  <connection id="2" xr16:uid="{00000000-0015-0000-FFFF-FFFF01000000}" name="Новый текстовый документ1" type="6" refreshedVersion="6" background="1" saveData="1">
    <textPr codePage="866" sourceFile="E:\ФИН. УНИВЕР\ОД и МExcel\Материалы\5 Seminare\Новый текстовый документ.txt" thousands=" " comma="1">
      <textFields>
        <textField/>
      </textFields>
    </textPr>
  </connection>
</connections>
</file>

<file path=xl/sharedStrings.xml><?xml version="1.0" encoding="utf-8"?>
<sst xmlns="http://schemas.openxmlformats.org/spreadsheetml/2006/main" count="73" uniqueCount="34">
  <si>
    <t>В таблице приведены данные о доходах предпринимателя за год. Доказать, что примерно 75% значений меньше, чем третий квартиль доходов.</t>
  </si>
  <si>
    <t>Номер месяца</t>
  </si>
  <si>
    <t>Доход</t>
  </si>
  <si>
    <t>3-й квартиль</t>
  </si>
  <si>
    <t>Соотношение</t>
  </si>
  <si>
    <t>До</t>
  </si>
  <si>
    <t>После</t>
  </si>
  <si>
    <t>финансы</t>
  </si>
  <si>
    <t xml:space="preserve">финансы   </t>
  </si>
  <si>
    <t>в строке "3-й квартиль" можно рассмотреть КВАРТИЛЬ.ВКЛ.()</t>
  </si>
  <si>
    <t>в строке "Соотношение" можно рассмотреть  СЧЕТЕСЛИ и СЧЕТ()</t>
  </si>
  <si>
    <t>Убрать дубликаты</t>
  </si>
  <si>
    <t>Иванов</t>
  </si>
  <si>
    <t>Иван</t>
  </si>
  <si>
    <t>Петрович</t>
  </si>
  <si>
    <t>Сидоров</t>
  </si>
  <si>
    <t>Сергей</t>
  </si>
  <si>
    <t>Иванович</t>
  </si>
  <si>
    <t>Петров</t>
  </si>
  <si>
    <t>Казаков</t>
  </si>
  <si>
    <t>Алексей</t>
  </si>
  <si>
    <t>Почему при сравнении двух слов "=" в одном случае "ИСТИНА, а в другом случае "ЛОЖЬ"?</t>
  </si>
  <si>
    <t>Экс. 1</t>
  </si>
  <si>
    <t>Экс. 2</t>
  </si>
  <si>
    <t>2. Построить диаграмму "Ящик с усами"</t>
  </si>
  <si>
    <t>3. Настроить диаграмму ящика ctrl+1: показать среднюю линию, показать точки выбросов</t>
  </si>
  <si>
    <t>1. Построить две гистограммы и проанализировать результаты</t>
  </si>
  <si>
    <t>Убратьпробелы</t>
  </si>
  <si>
    <t>1 квартиль</t>
  </si>
  <si>
    <t>3 квартиль</t>
  </si>
  <si>
    <t>Медиана</t>
  </si>
  <si>
    <t>Межквартильный размах</t>
  </si>
  <si>
    <t>Размах</t>
  </si>
  <si>
    <t>Потому что стоят пробелы в конце ячеек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</si>
</sst>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Fill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'1'!$B$4</c:f>
              <c:strCache>
                <c:ptCount val="1"/>
                <c:pt idx="0">
                  <c:v>Экс.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'1'!$B$5:$B$15</c:f>
              <c:numCache>
                <c:formatCode>General</c:formatCode>
                <c:ptCount val="11"/>
                <c:pt idx="0">
                  <c:v>5.56</c:v>
                </c:pt>
                <c:pt idx="1">
                  <c:v>7.95</c:v>
                </c:pt>
                <c:pt idx="2">
                  <c:v>16.48</c:v>
                </c:pt>
                <c:pt idx="3">
                  <c:v>4.63</c:v>
                </c:pt>
                <c:pt idx="4">
                  <c:v>13.56</c:v>
                </c:pt>
                <c:pt idx="5">
                  <c:v>11.48</c:v>
                </c:pt>
                <c:pt idx="6">
                  <c:v>10.73</c:v>
                </c:pt>
                <c:pt idx="7">
                  <c:v>12.99</c:v>
                </c:pt>
                <c:pt idx="8">
                  <c:v>10.89</c:v>
                </c:pt>
                <c:pt idx="9">
                  <c:v>14.04</c:v>
                </c:pt>
                <c:pt idx="1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6-425B-990F-C22E42422EA1}"/>
            </c:ext>
          </c:extLst>
        </c:ser>
        <c:ser>
          <c:idx val="1"/>
          <c:order val="1"/>
          <c:tx>
            <c:strRef>
              <c:f>'1'!$B$4</c:f>
              <c:strCache>
                <c:ptCount val="1"/>
                <c:pt idx="0">
                  <c:v>Экс.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'1'!$B$16:$B$26</c:f>
              <c:numCache>
                <c:formatCode>General</c:formatCode>
                <c:ptCount val="11"/>
                <c:pt idx="0">
                  <c:v>10.23</c:v>
                </c:pt>
                <c:pt idx="1">
                  <c:v>7.75</c:v>
                </c:pt>
                <c:pt idx="2">
                  <c:v>12.84</c:v>
                </c:pt>
                <c:pt idx="3">
                  <c:v>6.95</c:v>
                </c:pt>
                <c:pt idx="4">
                  <c:v>10.16</c:v>
                </c:pt>
                <c:pt idx="5">
                  <c:v>6.75</c:v>
                </c:pt>
                <c:pt idx="6">
                  <c:v>7.24</c:v>
                </c:pt>
                <c:pt idx="7">
                  <c:v>13.6</c:v>
                </c:pt>
                <c:pt idx="8">
                  <c:v>5.47</c:v>
                </c:pt>
                <c:pt idx="9">
                  <c:v>5.79</c:v>
                </c:pt>
                <c:pt idx="10">
                  <c:v>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6-425B-990F-C22E42422E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499168"/>
        <c:axId val="242495008"/>
      </c:barChart>
      <c:catAx>
        <c:axId val="2424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95008"/>
        <c:crosses val="autoZero"/>
        <c:auto val="1"/>
        <c:lblAlgn val="ctr"/>
        <c:lblOffset val="100"/>
        <c:noMultiLvlLbl val="0"/>
      </c:catAx>
      <c:valAx>
        <c:axId val="24249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24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'1'!$C$4</c:f>
              <c:strCache>
                <c:ptCount val="1"/>
                <c:pt idx="0">
                  <c:v>Экс.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'1'!$C$5:$C$15</c:f>
              <c:numCache>
                <c:formatCode>General</c:formatCode>
                <c:ptCount val="11"/>
                <c:pt idx="0">
                  <c:v>3.23</c:v>
                </c:pt>
                <c:pt idx="1">
                  <c:v>13.62</c:v>
                </c:pt>
                <c:pt idx="2">
                  <c:v>5.42</c:v>
                </c:pt>
                <c:pt idx="3">
                  <c:v>12.26</c:v>
                </c:pt>
                <c:pt idx="4">
                  <c:v>10.47</c:v>
                </c:pt>
                <c:pt idx="5">
                  <c:v>7.23</c:v>
                </c:pt>
                <c:pt idx="6">
                  <c:v>7.08</c:v>
                </c:pt>
                <c:pt idx="7">
                  <c:v>7.05</c:v>
                </c:pt>
                <c:pt idx="8">
                  <c:v>10.39</c:v>
                </c:pt>
                <c:pt idx="9">
                  <c:v>10.7</c:v>
                </c:pt>
                <c:pt idx="10">
                  <c:v>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C1-484A-B5C7-1BA173AAD213}"/>
            </c:ext>
          </c:extLst>
        </c:ser>
        <c:ser>
          <c:idx val="1"/>
          <c:order val="1"/>
          <c:tx>
            <c:strRef>
              <c:f>'1'!$C$4</c:f>
              <c:strCache>
                <c:ptCount val="1"/>
                <c:pt idx="0">
                  <c:v>Экс.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'1'!$C$16:$C$26</c:f>
              <c:numCache>
                <c:formatCode>General</c:formatCode>
                <c:ptCount val="11"/>
                <c:pt idx="0">
                  <c:v>8.2799999999999994</c:v>
                </c:pt>
                <c:pt idx="1">
                  <c:v>10.89</c:v>
                </c:pt>
                <c:pt idx="2">
                  <c:v>8.77</c:v>
                </c:pt>
                <c:pt idx="3">
                  <c:v>11.96</c:v>
                </c:pt>
                <c:pt idx="4">
                  <c:v>14.3</c:v>
                </c:pt>
                <c:pt idx="5">
                  <c:v>10.15</c:v>
                </c:pt>
                <c:pt idx="6">
                  <c:v>8.98</c:v>
                </c:pt>
                <c:pt idx="7">
                  <c:v>13.11</c:v>
                </c:pt>
                <c:pt idx="8">
                  <c:v>13.81</c:v>
                </c:pt>
                <c:pt idx="9">
                  <c:v>11.63</c:v>
                </c:pt>
                <c:pt idx="10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1-484A-B5C7-1BA173AA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784992"/>
        <c:axId val="237785824"/>
      </c:barChart>
      <c:catAx>
        <c:axId val="23778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785824"/>
        <c:crosses val="autoZero"/>
        <c:auto val="1"/>
        <c:lblAlgn val="ctr"/>
        <c:lblOffset val="100"/>
        <c:noMultiLvlLbl val="0"/>
      </c:catAx>
      <c:valAx>
        <c:axId val="2377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778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plotArea>
      <cx:plotAreaRegion>
        <cx:series layoutId="boxWhisker" uniqueId="{9BD77F75-26A2-4001-9B6D-1A3A3ABE7346}">
          <cx:tx>
            <cx:txData>
              <cx:f>_xlchart.v1.1</cx:f>
              <cx:v>Экс. 1</cx:v>
            </cx:txData>
          </cx:tx>
          <cx:dataLabels pos="r">
            <cx:visibility seriesName="0" categoryName="0" value="1"/>
          </cx:dataLabels>
          <cx:dataId val="0"/>
          <cx:layoutPr>
            <cx:visibility meanLine="1" meanMarker="1" nonoutliers="1" outliers="1"/>
            <cx:statistics quartileMethod="exclusive"/>
          </cx:layoutPr>
        </cx:series>
        <cx:series layoutId="boxWhisker" uniqueId="{1B9E72B0-47C3-4C9C-998E-5C42674702B5}">
          <cx:tx>
            <cx:txData>
              <cx:f>_xlchart.v1.3</cx:f>
              <cx:v>Экс. 2</cx:v>
            </cx:txData>
          </cx:tx>
          <cx:dataLabels pos="r">
            <cx:visibility seriesName="0" categoryName="0" value="1"/>
          </cx:dataLabels>
          <cx:dataId val="1"/>
          <cx:layoutPr>
            <cx:visibility meanLine="1" meanMarker="1" nonoutliers="1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7</xdr:row>
      <xdr:rowOff>166687</xdr:rowOff>
    </xdr:from>
    <xdr:to>
      <xdr:col>12</xdr:col>
      <xdr:colOff>504825</xdr:colOff>
      <xdr:row>22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7</xdr:row>
      <xdr:rowOff>147637</xdr:rowOff>
    </xdr:from>
    <xdr:to>
      <xdr:col>21</xdr:col>
      <xdr:colOff>142875</xdr:colOff>
      <xdr:row>22</xdr:row>
      <xdr:rowOff>33337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76201</xdr:colOff>
      <xdr:row>24</xdr:row>
      <xdr:rowOff>28574</xdr:rowOff>
    </xdr:from>
    <xdr:to>
      <xdr:col>13</xdr:col>
      <xdr:colOff>352425</xdr:colOff>
      <xdr:row>40</xdr:row>
      <xdr:rowOff>152399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24201" y="4600574"/>
              <a:ext cx="5153024" cy="3171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" connectionId="1" xr16:uid="{00000000-0016-0000-0300-00000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Новый текстовый документ_1" connectionId="2" xr16:uid="{00000000-0016-0000-03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41"/>
  <sheetViews>
    <sheetView tabSelected="1" workbookViewId="0">
      <selection activeCell="P29" sqref="P29"/>
    </sheetView>
  </sheetViews>
  <sheetFormatPr defaultRowHeight="15" x14ac:dyDescent="0.25"/>
  <sheetData>
    <row r="4" spans="1:5" x14ac:dyDescent="0.25">
      <c r="B4" s="5" t="s">
        <v>22</v>
      </c>
      <c r="C4" s="5" t="s">
        <v>23</v>
      </c>
      <c r="E4" t="s">
        <v>26</v>
      </c>
    </row>
    <row r="5" spans="1:5" x14ac:dyDescent="0.25">
      <c r="A5" t="s">
        <v>5</v>
      </c>
      <c r="B5">
        <v>5.56</v>
      </c>
      <c r="C5">
        <v>3.23</v>
      </c>
      <c r="E5" t="s">
        <v>24</v>
      </c>
    </row>
    <row r="6" spans="1:5" x14ac:dyDescent="0.25">
      <c r="A6" t="s">
        <v>5</v>
      </c>
      <c r="B6">
        <v>7.95</v>
      </c>
      <c r="C6">
        <v>13.62</v>
      </c>
      <c r="E6" t="s">
        <v>25</v>
      </c>
    </row>
    <row r="7" spans="1:5" x14ac:dyDescent="0.25">
      <c r="A7" t="s">
        <v>5</v>
      </c>
      <c r="B7">
        <v>16.48</v>
      </c>
      <c r="C7">
        <v>5.42</v>
      </c>
    </row>
    <row r="8" spans="1:5" x14ac:dyDescent="0.25">
      <c r="A8" t="s">
        <v>5</v>
      </c>
      <c r="B8">
        <v>4.63</v>
      </c>
      <c r="C8">
        <v>12.26</v>
      </c>
    </row>
    <row r="9" spans="1:5" x14ac:dyDescent="0.25">
      <c r="A9" t="s">
        <v>5</v>
      </c>
      <c r="B9">
        <v>13.56</v>
      </c>
      <c r="C9">
        <v>10.47</v>
      </c>
    </row>
    <row r="10" spans="1:5" x14ac:dyDescent="0.25">
      <c r="A10" t="s">
        <v>5</v>
      </c>
      <c r="B10">
        <v>11.48</v>
      </c>
      <c r="C10">
        <v>7.23</v>
      </c>
    </row>
    <row r="11" spans="1:5" x14ac:dyDescent="0.25">
      <c r="A11" t="s">
        <v>5</v>
      </c>
      <c r="B11">
        <v>10.73</v>
      </c>
      <c r="C11">
        <v>7.08</v>
      </c>
    </row>
    <row r="12" spans="1:5" x14ac:dyDescent="0.25">
      <c r="A12" t="s">
        <v>5</v>
      </c>
      <c r="B12">
        <v>12.99</v>
      </c>
      <c r="C12">
        <v>7.05</v>
      </c>
    </row>
    <row r="13" spans="1:5" x14ac:dyDescent="0.25">
      <c r="A13" t="s">
        <v>5</v>
      </c>
      <c r="B13">
        <v>10.89</v>
      </c>
      <c r="C13">
        <v>10.39</v>
      </c>
    </row>
    <row r="14" spans="1:5" x14ac:dyDescent="0.25">
      <c r="A14" t="s">
        <v>5</v>
      </c>
      <c r="B14">
        <v>14.04</v>
      </c>
      <c r="C14">
        <v>10.7</v>
      </c>
    </row>
    <row r="15" spans="1:5" x14ac:dyDescent="0.25">
      <c r="A15" t="s">
        <v>5</v>
      </c>
      <c r="B15">
        <v>15</v>
      </c>
      <c r="C15">
        <v>6.64</v>
      </c>
    </row>
    <row r="16" spans="1:5" x14ac:dyDescent="0.25">
      <c r="A16" t="s">
        <v>6</v>
      </c>
      <c r="B16">
        <v>10.23</v>
      </c>
      <c r="C16">
        <v>8.2799999999999994</v>
      </c>
    </row>
    <row r="17" spans="1:3" x14ac:dyDescent="0.25">
      <c r="A17" t="s">
        <v>6</v>
      </c>
      <c r="B17">
        <v>7.75</v>
      </c>
      <c r="C17">
        <v>10.89</v>
      </c>
    </row>
    <row r="18" spans="1:3" x14ac:dyDescent="0.25">
      <c r="A18" t="s">
        <v>6</v>
      </c>
      <c r="B18">
        <v>12.84</v>
      </c>
      <c r="C18">
        <v>8.77</v>
      </c>
    </row>
    <row r="19" spans="1:3" x14ac:dyDescent="0.25">
      <c r="A19" t="s">
        <v>6</v>
      </c>
      <c r="B19">
        <v>6.95</v>
      </c>
      <c r="C19">
        <v>11.96</v>
      </c>
    </row>
    <row r="20" spans="1:3" x14ac:dyDescent="0.25">
      <c r="A20" t="s">
        <v>6</v>
      </c>
      <c r="B20">
        <v>10.16</v>
      </c>
      <c r="C20">
        <v>14.3</v>
      </c>
    </row>
    <row r="21" spans="1:3" x14ac:dyDescent="0.25">
      <c r="A21" t="s">
        <v>6</v>
      </c>
      <c r="B21">
        <v>6.75</v>
      </c>
      <c r="C21">
        <v>10.15</v>
      </c>
    </row>
    <row r="22" spans="1:3" x14ac:dyDescent="0.25">
      <c r="A22" t="s">
        <v>6</v>
      </c>
      <c r="B22">
        <v>7.24</v>
      </c>
      <c r="C22">
        <v>8.98</v>
      </c>
    </row>
    <row r="23" spans="1:3" x14ac:dyDescent="0.25">
      <c r="A23" t="s">
        <v>6</v>
      </c>
      <c r="B23">
        <v>13.6</v>
      </c>
      <c r="C23">
        <v>13.11</v>
      </c>
    </row>
    <row r="24" spans="1:3" x14ac:dyDescent="0.25">
      <c r="A24" t="s">
        <v>6</v>
      </c>
      <c r="B24">
        <v>5.47</v>
      </c>
      <c r="C24">
        <v>13.81</v>
      </c>
    </row>
    <row r="25" spans="1:3" x14ac:dyDescent="0.25">
      <c r="A25" t="s">
        <v>6</v>
      </c>
      <c r="B25">
        <v>5.79</v>
      </c>
      <c r="C25">
        <v>11.63</v>
      </c>
    </row>
    <row r="26" spans="1:3" x14ac:dyDescent="0.25">
      <c r="A26" t="s">
        <v>6</v>
      </c>
      <c r="B26">
        <v>4.04</v>
      </c>
      <c r="C26">
        <v>13.32</v>
      </c>
    </row>
    <row r="27" spans="1:3" x14ac:dyDescent="0.25">
      <c r="B27" s="7" t="s">
        <v>28</v>
      </c>
      <c r="C27" s="7"/>
    </row>
    <row r="28" spans="1:3" x14ac:dyDescent="0.25">
      <c r="A28" t="s">
        <v>5</v>
      </c>
      <c r="B28">
        <f>_xlfn.QUARTILE.INC(B5:B15,1)</f>
        <v>9.34</v>
      </c>
      <c r="C28">
        <f>_xlfn.QUARTILE.INC(C5:C15,1)</f>
        <v>6.8449999999999998</v>
      </c>
    </row>
    <row r="29" spans="1:3" x14ac:dyDescent="0.25">
      <c r="A29" t="s">
        <v>6</v>
      </c>
      <c r="B29">
        <f>_xlfn.QUARTILE.INC(B16:B26,1)</f>
        <v>6.27</v>
      </c>
      <c r="C29">
        <f>_xlfn.QUARTILE.INC(C16:C26,1)</f>
        <v>9.5650000000000013</v>
      </c>
    </row>
    <row r="30" spans="1:3" x14ac:dyDescent="0.25">
      <c r="B30" s="7" t="s">
        <v>30</v>
      </c>
      <c r="C30" s="7"/>
    </row>
    <row r="31" spans="1:3" x14ac:dyDescent="0.25">
      <c r="A31" t="s">
        <v>5</v>
      </c>
      <c r="B31">
        <f>MEDIAN(B5:B15)</f>
        <v>11.48</v>
      </c>
      <c r="C31">
        <f>MEDIAN(C5:C15)</f>
        <v>7.23</v>
      </c>
    </row>
    <row r="32" spans="1:3" x14ac:dyDescent="0.25">
      <c r="A32" t="s">
        <v>6</v>
      </c>
      <c r="B32">
        <f>MEDIAN(B16:B26)</f>
        <v>7.24</v>
      </c>
      <c r="C32">
        <f>MEDIAN(C16:C26)</f>
        <v>11.63</v>
      </c>
    </row>
    <row r="33" spans="1:3" x14ac:dyDescent="0.25">
      <c r="B33" s="7" t="s">
        <v>29</v>
      </c>
      <c r="C33" s="7"/>
    </row>
    <row r="34" spans="1:3" x14ac:dyDescent="0.25">
      <c r="A34" t="s">
        <v>5</v>
      </c>
      <c r="B34">
        <f>_xlfn.QUARTILE.INC(B5:B15,3)</f>
        <v>13.8</v>
      </c>
      <c r="C34">
        <f>_xlfn.QUARTILE.INC(C5:C15,3)</f>
        <v>10.585000000000001</v>
      </c>
    </row>
    <row r="35" spans="1:3" x14ac:dyDescent="0.25">
      <c r="A35" t="s">
        <v>6</v>
      </c>
      <c r="B35">
        <f>_xlfn.QUARTILE.INC(B16:B26,3)</f>
        <v>10.195</v>
      </c>
      <c r="C35">
        <f>_xlfn.QUARTILE.INC(C16:C26,3)</f>
        <v>13.215</v>
      </c>
    </row>
    <row r="36" spans="1:3" x14ac:dyDescent="0.25">
      <c r="B36" s="7" t="s">
        <v>31</v>
      </c>
      <c r="C36" s="7"/>
    </row>
    <row r="37" spans="1:3" x14ac:dyDescent="0.25">
      <c r="A37" t="s">
        <v>5</v>
      </c>
      <c r="B37">
        <f>B34-B28</f>
        <v>4.4600000000000009</v>
      </c>
      <c r="C37">
        <f>C34-C28</f>
        <v>3.7400000000000011</v>
      </c>
    </row>
    <row r="38" spans="1:3" x14ac:dyDescent="0.25">
      <c r="A38" t="s">
        <v>6</v>
      </c>
      <c r="B38">
        <f>B35-B29</f>
        <v>3.9250000000000007</v>
      </c>
      <c r="C38">
        <f>C35-C29</f>
        <v>3.6499999999999986</v>
      </c>
    </row>
    <row r="39" spans="1:3" x14ac:dyDescent="0.25">
      <c r="B39" s="7" t="s">
        <v>32</v>
      </c>
      <c r="C39" s="7"/>
    </row>
    <row r="40" spans="1:3" x14ac:dyDescent="0.25">
      <c r="A40" t="s">
        <v>5</v>
      </c>
      <c r="B40">
        <f>MAX(B5:B15)-MIN(B5:B15)</f>
        <v>11.850000000000001</v>
      </c>
      <c r="C40">
        <f>MAX(C5:C15)-MIN(C5:C15)</f>
        <v>10.389999999999999</v>
      </c>
    </row>
    <row r="41" spans="1:3" x14ac:dyDescent="0.25">
      <c r="A41" t="s">
        <v>6</v>
      </c>
      <c r="B41">
        <f>MAX(B16:B26)-MIN(B16:B26)</f>
        <v>9.5599999999999987</v>
      </c>
      <c r="C41">
        <f>MAX(C16:C26)-MIN(C16:C26)</f>
        <v>6.0200000000000014</v>
      </c>
    </row>
  </sheetData>
  <mergeCells count="5">
    <mergeCell ref="B27:C27"/>
    <mergeCell ref="B30:C30"/>
    <mergeCell ref="B33:C33"/>
    <mergeCell ref="B36:C36"/>
    <mergeCell ref="B39:C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E18" sqref="E18"/>
    </sheetView>
  </sheetViews>
  <sheetFormatPr defaultRowHeight="15" x14ac:dyDescent="0.25"/>
  <cols>
    <col min="2" max="2" width="13.5703125" bestFit="1" customWidth="1"/>
  </cols>
  <sheetData>
    <row r="1" spans="1:6" ht="18" x14ac:dyDescent="0.25">
      <c r="A1" s="1" t="s">
        <v>0</v>
      </c>
    </row>
    <row r="2" spans="1:6" x14ac:dyDescent="0.25">
      <c r="F2" s="2"/>
    </row>
    <row r="3" spans="1:6" x14ac:dyDescent="0.25">
      <c r="B3" t="s">
        <v>1</v>
      </c>
      <c r="C3" t="s">
        <v>2</v>
      </c>
      <c r="E3" t="s">
        <v>9</v>
      </c>
      <c r="F3" s="2"/>
    </row>
    <row r="4" spans="1:6" x14ac:dyDescent="0.25">
      <c r="B4">
        <v>1</v>
      </c>
      <c r="C4" s="3">
        <v>11000</v>
      </c>
      <c r="E4" t="s">
        <v>10</v>
      </c>
      <c r="F4" s="2"/>
    </row>
    <row r="5" spans="1:6" x14ac:dyDescent="0.25">
      <c r="B5">
        <v>2</v>
      </c>
      <c r="C5" s="3">
        <v>12500</v>
      </c>
      <c r="F5" s="2"/>
    </row>
    <row r="6" spans="1:6" x14ac:dyDescent="0.25">
      <c r="B6">
        <v>3</v>
      </c>
      <c r="C6" s="3">
        <v>14200</v>
      </c>
      <c r="F6" s="2"/>
    </row>
    <row r="7" spans="1:6" x14ac:dyDescent="0.25">
      <c r="B7">
        <v>4</v>
      </c>
      <c r="C7" s="3">
        <v>15100</v>
      </c>
      <c r="F7" s="2"/>
    </row>
    <row r="8" spans="1:6" x14ac:dyDescent="0.25">
      <c r="B8">
        <v>5</v>
      </c>
      <c r="C8" s="3">
        <v>17000</v>
      </c>
    </row>
    <row r="9" spans="1:6" x14ac:dyDescent="0.25">
      <c r="B9">
        <v>6</v>
      </c>
      <c r="C9" s="3">
        <v>17400</v>
      </c>
    </row>
    <row r="10" spans="1:6" x14ac:dyDescent="0.25">
      <c r="B10">
        <v>7</v>
      </c>
      <c r="C10" s="3">
        <v>19500</v>
      </c>
    </row>
    <row r="11" spans="1:6" x14ac:dyDescent="0.25">
      <c r="B11">
        <v>8</v>
      </c>
      <c r="C11" s="3">
        <v>21000</v>
      </c>
    </row>
    <row r="12" spans="1:6" x14ac:dyDescent="0.25">
      <c r="B12">
        <v>9</v>
      </c>
      <c r="C12" s="3">
        <v>21400</v>
      </c>
    </row>
    <row r="13" spans="1:6" x14ac:dyDescent="0.25">
      <c r="B13">
        <v>10</v>
      </c>
      <c r="C13" s="3">
        <v>23600</v>
      </c>
    </row>
    <row r="14" spans="1:6" x14ac:dyDescent="0.25">
      <c r="B14">
        <v>11</v>
      </c>
      <c r="C14" s="3">
        <v>25000</v>
      </c>
    </row>
    <row r="15" spans="1:6" x14ac:dyDescent="0.25">
      <c r="B15">
        <v>12</v>
      </c>
      <c r="C15" s="3">
        <v>28000</v>
      </c>
    </row>
    <row r="17" spans="2:3" x14ac:dyDescent="0.25">
      <c r="B17" t="s">
        <v>3</v>
      </c>
      <c r="C17">
        <f>_xlfn.QUARTILE.INC(C4:C15,3)</f>
        <v>21950</v>
      </c>
    </row>
    <row r="18" spans="2:3" x14ac:dyDescent="0.25">
      <c r="B18" t="s">
        <v>4</v>
      </c>
      <c r="C18" s="4">
        <f>COUNTIF(C4:C15,"&lt;"&amp;C17)/COUNT(C4:C15)</f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"/>
  <sheetViews>
    <sheetView workbookViewId="0">
      <selection activeCell="A8" sqref="A8"/>
    </sheetView>
  </sheetViews>
  <sheetFormatPr defaultRowHeight="15" x14ac:dyDescent="0.25"/>
  <sheetData>
    <row r="1" spans="1:3" x14ac:dyDescent="0.25">
      <c r="A1" t="s">
        <v>21</v>
      </c>
    </row>
    <row r="3" spans="1:3" x14ac:dyDescent="0.25">
      <c r="A3" t="s">
        <v>7</v>
      </c>
      <c r="B3" t="s">
        <v>7</v>
      </c>
      <c r="C3" t="b">
        <f>A3=B3</f>
        <v>1</v>
      </c>
    </row>
    <row r="4" spans="1:3" x14ac:dyDescent="0.25">
      <c r="A4" t="s">
        <v>7</v>
      </c>
      <c r="B4" t="s">
        <v>8</v>
      </c>
      <c r="C4" t="b">
        <f>A4=B4</f>
        <v>0</v>
      </c>
    </row>
    <row r="5" spans="1:3" x14ac:dyDescent="0.25">
      <c r="A5" t="s">
        <v>7</v>
      </c>
      <c r="B5" t="s">
        <v>7</v>
      </c>
      <c r="C5" t="b">
        <f t="shared" ref="C5:C6" si="0">A5=B5</f>
        <v>1</v>
      </c>
    </row>
    <row r="6" spans="1:3" x14ac:dyDescent="0.25">
      <c r="A6" t="s">
        <v>7</v>
      </c>
      <c r="B6" t="s">
        <v>8</v>
      </c>
      <c r="C6" t="b">
        <f t="shared" si="0"/>
        <v>0</v>
      </c>
    </row>
    <row r="8" spans="1:3" x14ac:dyDescent="0.25">
      <c r="A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8"/>
  <sheetViews>
    <sheetView workbookViewId="0">
      <selection activeCell="I18" sqref="I18"/>
    </sheetView>
  </sheetViews>
  <sheetFormatPr defaultRowHeight="15" x14ac:dyDescent="0.25"/>
  <cols>
    <col min="1" max="1" width="6.42578125" bestFit="1" customWidth="1"/>
    <col min="2" max="2" width="8.28515625" style="6" bestFit="1" customWidth="1"/>
  </cols>
  <sheetData>
    <row r="1" spans="1:4" x14ac:dyDescent="0.25">
      <c r="B1" s="6" t="s">
        <v>27</v>
      </c>
    </row>
    <row r="3" spans="1:4" x14ac:dyDescent="0.25">
      <c r="A3" s="3"/>
      <c r="B3" s="6">
        <v>11000</v>
      </c>
    </row>
    <row r="4" spans="1:4" x14ac:dyDescent="0.25">
      <c r="A4" s="3"/>
      <c r="B4" s="6">
        <v>12000</v>
      </c>
      <c r="D4" s="3"/>
    </row>
    <row r="5" spans="1:4" x14ac:dyDescent="0.25">
      <c r="A5" s="3"/>
      <c r="B5" s="6">
        <v>11000</v>
      </c>
      <c r="D5" s="3"/>
    </row>
    <row r="6" spans="1:4" x14ac:dyDescent="0.25">
      <c r="A6" s="3"/>
      <c r="B6" s="6">
        <v>12000</v>
      </c>
      <c r="D6" s="3"/>
    </row>
    <row r="7" spans="1:4" x14ac:dyDescent="0.25">
      <c r="A7" s="3"/>
      <c r="B7" s="6">
        <v>11000</v>
      </c>
      <c r="D7" s="3"/>
    </row>
    <row r="8" spans="1:4" x14ac:dyDescent="0.25">
      <c r="A8" s="3"/>
      <c r="B8" s="6">
        <v>12000</v>
      </c>
      <c r="D8" s="3"/>
    </row>
    <row r="9" spans="1:4" x14ac:dyDescent="0.25">
      <c r="A9" s="3"/>
      <c r="B9" s="6">
        <v>11000</v>
      </c>
      <c r="D9" s="3"/>
    </row>
    <row r="10" spans="1:4" x14ac:dyDescent="0.25">
      <c r="A10" s="3"/>
      <c r="B10" s="6">
        <v>12000</v>
      </c>
      <c r="D10" s="3"/>
    </row>
    <row r="11" spans="1:4" x14ac:dyDescent="0.25">
      <c r="A11" s="3"/>
      <c r="B11" s="6">
        <v>11000</v>
      </c>
      <c r="D11" s="3"/>
    </row>
    <row r="12" spans="1:4" x14ac:dyDescent="0.25">
      <c r="A12" s="3"/>
      <c r="B12" s="6">
        <v>12000</v>
      </c>
      <c r="D12" s="3"/>
    </row>
    <row r="13" spans="1:4" x14ac:dyDescent="0.25">
      <c r="A13" s="3"/>
      <c r="B13" s="6">
        <v>11000</v>
      </c>
      <c r="D13" s="3"/>
    </row>
    <row r="14" spans="1:4" x14ac:dyDescent="0.25">
      <c r="A14" s="3"/>
      <c r="B14" s="6">
        <v>12000</v>
      </c>
      <c r="D14" s="3"/>
    </row>
    <row r="15" spans="1:4" x14ac:dyDescent="0.25">
      <c r="A15" s="3"/>
      <c r="B15" s="6">
        <v>11000</v>
      </c>
      <c r="D15" s="3"/>
    </row>
    <row r="16" spans="1:4" x14ac:dyDescent="0.25">
      <c r="A16" s="3"/>
      <c r="B16" s="6">
        <v>12000</v>
      </c>
      <c r="D16" s="3"/>
    </row>
    <row r="17" spans="1:4" x14ac:dyDescent="0.25">
      <c r="A17" s="3"/>
      <c r="B17" s="6">
        <v>11000</v>
      </c>
      <c r="D17" s="3"/>
    </row>
    <row r="18" spans="1:4" x14ac:dyDescent="0.25">
      <c r="A18" s="3"/>
      <c r="B18" s="6">
        <v>12000</v>
      </c>
      <c r="D18" s="3"/>
    </row>
    <row r="19" spans="1:4" x14ac:dyDescent="0.25">
      <c r="A19" s="3"/>
      <c r="B19" s="6">
        <v>11000</v>
      </c>
      <c r="D19" s="3"/>
    </row>
    <row r="20" spans="1:4" x14ac:dyDescent="0.25">
      <c r="A20" s="3"/>
      <c r="B20" s="6">
        <v>12000</v>
      </c>
      <c r="D20" s="3"/>
    </row>
    <row r="21" spans="1:4" x14ac:dyDescent="0.25">
      <c r="A21" s="3"/>
      <c r="B21" s="6">
        <v>11000</v>
      </c>
      <c r="D21" s="3"/>
    </row>
    <row r="22" spans="1:4" x14ac:dyDescent="0.25">
      <c r="A22" s="3"/>
      <c r="B22" s="6">
        <v>12000</v>
      </c>
      <c r="D22" s="3"/>
    </row>
    <row r="23" spans="1:4" x14ac:dyDescent="0.25">
      <c r="A23" s="3"/>
      <c r="B23" s="6">
        <v>11000</v>
      </c>
      <c r="D23" s="3"/>
    </row>
    <row r="24" spans="1:4" x14ac:dyDescent="0.25">
      <c r="A24" s="3"/>
      <c r="B24" s="6">
        <v>12000</v>
      </c>
      <c r="D24" s="3"/>
    </row>
    <row r="25" spans="1:4" x14ac:dyDescent="0.25">
      <c r="A25" s="3"/>
      <c r="B25" s="6">
        <v>11000</v>
      </c>
      <c r="D25" s="3"/>
    </row>
    <row r="26" spans="1:4" x14ac:dyDescent="0.25">
      <c r="A26" s="3"/>
      <c r="B26" s="6">
        <v>12000</v>
      </c>
      <c r="D26" s="3"/>
    </row>
    <row r="27" spans="1:4" x14ac:dyDescent="0.25">
      <c r="A27" s="3"/>
      <c r="B27" s="6">
        <v>11000</v>
      </c>
      <c r="D27" s="3"/>
    </row>
    <row r="28" spans="1:4" x14ac:dyDescent="0.25">
      <c r="A28" s="3"/>
      <c r="B28" s="6">
        <v>12000</v>
      </c>
    </row>
    <row r="29" spans="1:4" x14ac:dyDescent="0.25">
      <c r="A29" s="3"/>
      <c r="B29" s="6">
        <v>11000</v>
      </c>
    </row>
    <row r="30" spans="1:4" x14ac:dyDescent="0.25">
      <c r="A30" s="3"/>
      <c r="B30" s="6">
        <v>12000</v>
      </c>
    </row>
    <row r="31" spans="1:4" x14ac:dyDescent="0.25">
      <c r="A31" s="3"/>
      <c r="B31" s="6">
        <v>11000</v>
      </c>
    </row>
    <row r="32" spans="1:4" x14ac:dyDescent="0.25">
      <c r="A32" s="3"/>
      <c r="B32" s="6">
        <v>12000</v>
      </c>
    </row>
    <row r="33" spans="1:2" x14ac:dyDescent="0.25">
      <c r="A33" s="3"/>
      <c r="B33" s="6">
        <v>11000</v>
      </c>
    </row>
    <row r="34" spans="1:2" x14ac:dyDescent="0.25">
      <c r="A34" s="3"/>
      <c r="B34" s="6">
        <v>12000</v>
      </c>
    </row>
    <row r="35" spans="1:2" x14ac:dyDescent="0.25">
      <c r="A35" s="3"/>
      <c r="B35" s="6">
        <v>11000</v>
      </c>
    </row>
    <row r="36" spans="1:2" x14ac:dyDescent="0.25">
      <c r="A36" s="3"/>
      <c r="B36" s="6">
        <v>12000</v>
      </c>
    </row>
    <row r="37" spans="1:2" x14ac:dyDescent="0.25">
      <c r="A37" s="3"/>
      <c r="B37" s="6">
        <v>11000</v>
      </c>
    </row>
    <row r="38" spans="1:2" x14ac:dyDescent="0.25">
      <c r="A38" s="3"/>
      <c r="B38" s="6">
        <v>12000</v>
      </c>
    </row>
    <row r="39" spans="1:2" x14ac:dyDescent="0.25">
      <c r="A39" s="3"/>
      <c r="B39" s="6">
        <v>11000</v>
      </c>
    </row>
    <row r="40" spans="1:2" x14ac:dyDescent="0.25">
      <c r="A40" s="3"/>
      <c r="B40" s="6">
        <v>12000</v>
      </c>
    </row>
    <row r="41" spans="1:2" x14ac:dyDescent="0.25">
      <c r="A41" s="3"/>
      <c r="B41" s="6">
        <v>11000</v>
      </c>
    </row>
    <row r="42" spans="1:2" x14ac:dyDescent="0.25">
      <c r="A42" s="3"/>
      <c r="B42" s="6">
        <v>12000</v>
      </c>
    </row>
    <row r="43" spans="1:2" x14ac:dyDescent="0.25">
      <c r="A43" s="3"/>
      <c r="B43" s="6">
        <v>11000</v>
      </c>
    </row>
    <row r="44" spans="1:2" x14ac:dyDescent="0.25">
      <c r="A44" s="3"/>
      <c r="B44" s="6">
        <v>12000</v>
      </c>
    </row>
    <row r="45" spans="1:2" x14ac:dyDescent="0.25">
      <c r="A45" s="3"/>
      <c r="B45" s="6">
        <v>11000</v>
      </c>
    </row>
    <row r="46" spans="1:2" x14ac:dyDescent="0.25">
      <c r="A46" s="3"/>
      <c r="B46" s="6">
        <v>12000</v>
      </c>
    </row>
    <row r="47" spans="1:2" x14ac:dyDescent="0.25">
      <c r="A47" s="3"/>
    </row>
    <row r="48" spans="1:2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I10" sqref="I10"/>
    </sheetView>
  </sheetViews>
  <sheetFormatPr defaultRowHeight="15" x14ac:dyDescent="0.25"/>
  <sheetData>
    <row r="1" spans="1:3" x14ac:dyDescent="0.25">
      <c r="A1" t="s">
        <v>11</v>
      </c>
    </row>
    <row r="3" spans="1:3" x14ac:dyDescent="0.25">
      <c r="A3" t="s">
        <v>12</v>
      </c>
      <c r="B3" t="s">
        <v>13</v>
      </c>
      <c r="C3" t="s">
        <v>14</v>
      </c>
    </row>
    <row r="4" spans="1:3" x14ac:dyDescent="0.25">
      <c r="A4" t="s">
        <v>15</v>
      </c>
      <c r="B4" t="s">
        <v>16</v>
      </c>
      <c r="C4" t="s">
        <v>17</v>
      </c>
    </row>
    <row r="5" spans="1:3" x14ac:dyDescent="0.25">
      <c r="A5" t="s">
        <v>18</v>
      </c>
      <c r="B5" t="s">
        <v>13</v>
      </c>
      <c r="C5" t="s">
        <v>17</v>
      </c>
    </row>
    <row r="6" spans="1:3" x14ac:dyDescent="0.25">
      <c r="A6" t="s">
        <v>19</v>
      </c>
      <c r="B6" t="s">
        <v>20</v>
      </c>
      <c r="C6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'4'!Новый_текстовый_документ</vt:lpstr>
      <vt:lpstr>'4'!Новый_текстовый_документ_1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2021-09-17T17:27:46Z</dcterms:modified>
</cp:coreProperties>
</file>