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045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K33" i="1"/>
  <c r="K32" i="1"/>
  <c r="C32" i="1"/>
  <c r="C33" i="1"/>
  <c r="K18" i="1"/>
  <c r="K19" i="1"/>
  <c r="K4" i="1"/>
  <c r="K5" i="1"/>
  <c r="C19" i="1"/>
  <c r="C18" i="1"/>
  <c r="C4" i="1"/>
  <c r="C5" i="1"/>
  <c r="N19" i="1" l="1"/>
  <c r="N20" i="1"/>
  <c r="N21" i="1"/>
  <c r="N22" i="1"/>
  <c r="N23" i="1"/>
  <c r="N24" i="1"/>
  <c r="N25" i="1"/>
  <c r="N26" i="1"/>
  <c r="N27" i="1"/>
  <c r="N18" i="1"/>
  <c r="N33" i="1"/>
  <c r="N34" i="1"/>
  <c r="N35" i="1"/>
  <c r="N36" i="1"/>
  <c r="N37" i="1"/>
  <c r="N38" i="1"/>
  <c r="N39" i="1"/>
  <c r="N40" i="1"/>
  <c r="N41" i="1"/>
  <c r="N32" i="1"/>
  <c r="N5" i="1"/>
  <c r="N6" i="1"/>
  <c r="N7" i="1"/>
  <c r="N8" i="1"/>
  <c r="N9" i="1"/>
  <c r="N10" i="1"/>
  <c r="N11" i="1"/>
  <c r="N12" i="1"/>
  <c r="N13" i="1"/>
  <c r="N4" i="1"/>
  <c r="F33" i="1"/>
  <c r="F34" i="1"/>
  <c r="F35" i="1"/>
  <c r="F36" i="1"/>
  <c r="F37" i="1"/>
  <c r="F38" i="1"/>
  <c r="F39" i="1"/>
  <c r="F40" i="1"/>
  <c r="F41" i="1"/>
  <c r="F32" i="1"/>
  <c r="F19" i="1"/>
  <c r="F20" i="1"/>
  <c r="F21" i="1"/>
  <c r="F22" i="1"/>
  <c r="F23" i="1"/>
  <c r="F24" i="1"/>
  <c r="F25" i="1"/>
  <c r="F26" i="1"/>
  <c r="F27" i="1"/>
  <c r="F18" i="1"/>
  <c r="F5" i="1"/>
  <c r="F6" i="1"/>
  <c r="F7" i="1"/>
  <c r="F8" i="1"/>
  <c r="F9" i="1"/>
  <c r="F10" i="1"/>
  <c r="F11" i="1"/>
  <c r="F12" i="1"/>
  <c r="F13" i="1"/>
  <c r="F4" i="1"/>
  <c r="K13" i="1"/>
  <c r="K12" i="1"/>
  <c r="K11" i="1"/>
  <c r="K10" i="1"/>
  <c r="K9" i="1"/>
  <c r="K8" i="1"/>
  <c r="K7" i="1"/>
  <c r="K6" i="1"/>
  <c r="K27" i="1"/>
  <c r="K26" i="1"/>
  <c r="K25" i="1"/>
  <c r="K24" i="1"/>
  <c r="K23" i="1"/>
  <c r="K22" i="1"/>
  <c r="K21" i="1"/>
  <c r="K20" i="1"/>
  <c r="K41" i="1"/>
  <c r="K40" i="1"/>
  <c r="K39" i="1"/>
  <c r="K38" i="1"/>
  <c r="K37" i="1"/>
  <c r="K36" i="1"/>
  <c r="K35" i="1"/>
  <c r="C41" i="1"/>
  <c r="C40" i="1"/>
  <c r="C39" i="1"/>
  <c r="C38" i="1"/>
  <c r="C37" i="1"/>
  <c r="C36" i="1"/>
  <c r="C35" i="1"/>
  <c r="C34" i="1"/>
  <c r="C27" i="1"/>
  <c r="C26" i="1"/>
  <c r="C25" i="1"/>
  <c r="C24" i="1"/>
  <c r="C23" i="1"/>
  <c r="C22" i="1"/>
  <c r="C21" i="1"/>
  <c r="C20" i="1"/>
  <c r="C6" i="1"/>
  <c r="C7" i="1"/>
  <c r="C8" i="1"/>
  <c r="C9" i="1"/>
  <c r="C10" i="1"/>
  <c r="C11" i="1"/>
  <c r="C12" i="1"/>
  <c r="C13" i="1"/>
  <c r="O8" i="1" l="1"/>
  <c r="O9" i="1"/>
  <c r="O4" i="1"/>
  <c r="O13" i="1"/>
  <c r="O5" i="1"/>
  <c r="O11" i="1"/>
  <c r="O6" i="1"/>
  <c r="O10" i="1"/>
  <c r="O7" i="1"/>
  <c r="O12" i="1"/>
  <c r="G5" i="1"/>
  <c r="G9" i="1"/>
  <c r="G4" i="1"/>
  <c r="G13" i="1"/>
  <c r="G8" i="1"/>
  <c r="G11" i="1"/>
  <c r="G7" i="1"/>
  <c r="G6" i="1"/>
  <c r="G12" i="1"/>
  <c r="G10" i="1"/>
</calcChain>
</file>

<file path=xl/sharedStrings.xml><?xml version="1.0" encoding="utf-8"?>
<sst xmlns="http://schemas.openxmlformats.org/spreadsheetml/2006/main" count="60" uniqueCount="14">
  <si>
    <t>Типа панели: поли</t>
  </si>
  <si>
    <t>Мощность источника света:</t>
  </si>
  <si>
    <r>
      <t>Режим работы: P</t>
    </r>
    <r>
      <rPr>
        <sz val="8"/>
        <color theme="1"/>
        <rFont val="Calibri"/>
        <family val="2"/>
        <charset val="204"/>
        <scheme val="minor"/>
      </rPr>
      <t>max</t>
    </r>
  </si>
  <si>
    <t>Номер опыта</t>
  </si>
  <si>
    <t>Закрыто элементов</t>
  </si>
  <si>
    <t>Рабочая площадь</t>
  </si>
  <si>
    <t>U, В</t>
  </si>
  <si>
    <r>
      <t>P/P</t>
    </r>
    <r>
      <rPr>
        <sz val="8"/>
        <color theme="1"/>
        <rFont val="Calibri"/>
        <family val="2"/>
        <charset val="204"/>
        <scheme val="minor"/>
      </rPr>
      <t>max</t>
    </r>
  </si>
  <si>
    <t>Типа панели: моно</t>
  </si>
  <si>
    <t>Режим работы: ХХ</t>
  </si>
  <si>
    <t>Режим работы: КЗ</t>
  </si>
  <si>
    <t>Мощность источника света: 50 Вт</t>
  </si>
  <si>
    <t>I, мA</t>
  </si>
  <si>
    <t>P, 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</si>
</sst>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Поли,</a:t>
            </a:r>
            <a:r>
              <a:rPr lang="ru-RU" baseline="0"/>
              <a:t> зависимость Тока от рабочей площади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0.69444444444444442</c:v>
                </c:pt>
                <c:pt idx="9">
                  <c:v>0.63888888888888884</c:v>
                </c:pt>
              </c:numCache>
            </c:numRef>
          </c:cat>
          <c:val>
            <c:numRef>
              <c:f>Лист1!$D$4:$D$13</c:f>
              <c:numCache>
                <c:formatCode>General</c:formatCode>
                <c:ptCount val="10"/>
                <c:pt idx="0">
                  <c:v>13.8</c:v>
                </c:pt>
                <c:pt idx="1">
                  <c:v>14.6</c:v>
                </c:pt>
                <c:pt idx="2">
                  <c:v>9.9</c:v>
                </c:pt>
                <c:pt idx="3">
                  <c:v>7.1</c:v>
                </c:pt>
                <c:pt idx="4">
                  <c:v>4.4000000000000004</c:v>
                </c:pt>
                <c:pt idx="5">
                  <c:v>2.4</c:v>
                </c:pt>
                <c:pt idx="6">
                  <c:v>2.2000000000000002</c:v>
                </c:pt>
                <c:pt idx="7">
                  <c:v>1.5</c:v>
                </c:pt>
                <c:pt idx="8">
                  <c:v>1.2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4-4B32-B2B1-0390588B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511199"/>
        <c:axId val="2089512031"/>
      </c:lineChart>
      <c:catAx>
        <c:axId val="20895111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512031"/>
        <c:crosses val="autoZero"/>
        <c:auto val="1"/>
        <c:lblAlgn val="ctr"/>
        <c:lblOffset val="100"/>
        <c:noMultiLvlLbl val="0"/>
      </c:catAx>
      <c:valAx>
        <c:axId val="20895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5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Моно КЗ, зависимость Тока от рабочей площади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Лист1!$K$32:$K$41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0.75</c:v>
                </c:pt>
                <c:pt idx="9">
                  <c:v>0.72222222222222221</c:v>
                </c:pt>
              </c:numCache>
            </c:numRef>
          </c:cat>
          <c:val>
            <c:numRef>
              <c:f>Лист1!$L$32:$L$41</c:f>
              <c:numCache>
                <c:formatCode>General</c:formatCode>
                <c:ptCount val="10"/>
                <c:pt idx="0">
                  <c:v>40</c:v>
                </c:pt>
                <c:pt idx="1">
                  <c:v>38</c:v>
                </c:pt>
                <c:pt idx="2">
                  <c:v>16</c:v>
                </c:pt>
                <c:pt idx="3">
                  <c:v>4</c:v>
                </c:pt>
                <c:pt idx="4">
                  <c:v>2.5</c:v>
                </c:pt>
                <c:pt idx="5">
                  <c:v>1.5</c:v>
                </c:pt>
                <c:pt idx="6">
                  <c:v>1.3</c:v>
                </c:pt>
                <c:pt idx="7">
                  <c:v>1</c:v>
                </c:pt>
                <c:pt idx="8">
                  <c:v>0.9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2-4135-936D-A7B0F3EBD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06255"/>
        <c:axId val="121613743"/>
      </c:lineChart>
      <c:catAx>
        <c:axId val="1216062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13743"/>
        <c:crosses val="autoZero"/>
        <c:auto val="1"/>
        <c:lblAlgn val="ctr"/>
        <c:lblOffset val="100"/>
        <c:noMultiLvlLbl val="0"/>
      </c:catAx>
      <c:valAx>
        <c:axId val="121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0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</a:t>
            </a:r>
            <a:r>
              <a:rPr lang="ru-RU" baseline="0"/>
              <a:t> , зависимость Напржения от рабочей площади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0.69444444444444442</c:v>
                </c:pt>
                <c:pt idx="9">
                  <c:v>0.63888888888888884</c:v>
                </c:pt>
              </c:numCache>
            </c:numRef>
          </c:cat>
          <c:val>
            <c:numRef>
              <c:f>Лист1!$E$4:$E$13</c:f>
              <c:numCache>
                <c:formatCode>General</c:formatCode>
                <c:ptCount val="10"/>
                <c:pt idx="0">
                  <c:v>7.09</c:v>
                </c:pt>
                <c:pt idx="1">
                  <c:v>3.74</c:v>
                </c:pt>
                <c:pt idx="2">
                  <c:v>3.53</c:v>
                </c:pt>
                <c:pt idx="3">
                  <c:v>2.4</c:v>
                </c:pt>
                <c:pt idx="4">
                  <c:v>1.7</c:v>
                </c:pt>
                <c:pt idx="5">
                  <c:v>1.4</c:v>
                </c:pt>
                <c:pt idx="6">
                  <c:v>1.2</c:v>
                </c:pt>
                <c:pt idx="7">
                  <c:v>1.07</c:v>
                </c:pt>
                <c:pt idx="8">
                  <c:v>0.5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2-4BDE-859A-D1DBDE47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9087"/>
        <c:axId val="45153263"/>
      </c:lineChart>
      <c:catAx>
        <c:axId val="451590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3263"/>
        <c:crosses val="autoZero"/>
        <c:auto val="1"/>
        <c:lblAlgn val="ctr"/>
        <c:lblOffset val="100"/>
        <c:noMultiLvlLbl val="0"/>
      </c:catAx>
      <c:valAx>
        <c:axId val="451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</a:t>
            </a:r>
            <a:r>
              <a:rPr lang="ru-RU" baseline="0"/>
              <a:t>, зависимость Мощности от рабочей площади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0.69444444444444442</c:v>
                </c:pt>
                <c:pt idx="9">
                  <c:v>0.63888888888888884</c:v>
                </c:pt>
              </c:numCache>
            </c:numRef>
          </c:cat>
          <c:val>
            <c:numRef>
              <c:f>Лист1!$F$4:$F$13</c:f>
              <c:numCache>
                <c:formatCode>General</c:formatCode>
                <c:ptCount val="10"/>
                <c:pt idx="0">
                  <c:v>97.841999999999999</c:v>
                </c:pt>
                <c:pt idx="1">
                  <c:v>54.603999999999999</c:v>
                </c:pt>
                <c:pt idx="2">
                  <c:v>34.947000000000003</c:v>
                </c:pt>
                <c:pt idx="3">
                  <c:v>17.04</c:v>
                </c:pt>
                <c:pt idx="4">
                  <c:v>7.48</c:v>
                </c:pt>
                <c:pt idx="5">
                  <c:v>3.36</c:v>
                </c:pt>
                <c:pt idx="6">
                  <c:v>2.64</c:v>
                </c:pt>
                <c:pt idx="7">
                  <c:v>1.605</c:v>
                </c:pt>
                <c:pt idx="8">
                  <c:v>0.6</c:v>
                </c:pt>
                <c:pt idx="9">
                  <c:v>0.32000000000000006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1-4868-89CB-7219ED71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561055"/>
        <c:axId val="2003560223"/>
      </c:lineChart>
      <c:catAx>
        <c:axId val="20035610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560223"/>
        <c:crosses val="autoZero"/>
        <c:auto val="1"/>
        <c:lblAlgn val="ctr"/>
        <c:lblOffset val="100"/>
        <c:noMultiLvlLbl val="0"/>
      </c:catAx>
      <c:valAx>
        <c:axId val="20035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56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Моно,</a:t>
            </a:r>
            <a:r>
              <a:rPr lang="ru-RU" baseline="0"/>
              <a:t> зависимость Тока от рабочей площади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Лист1!$K$4:$K$13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0.75</c:v>
                </c:pt>
                <c:pt idx="9">
                  <c:v>0.72222222222222221</c:v>
                </c:pt>
              </c:numCache>
            </c:numRef>
          </c:cat>
          <c:val>
            <c:numRef>
              <c:f>Лист1!$L$4:$L$13</c:f>
              <c:numCache>
                <c:formatCode>General</c:formatCode>
                <c:ptCount val="10"/>
                <c:pt idx="0">
                  <c:v>15.2</c:v>
                </c:pt>
                <c:pt idx="1">
                  <c:v>9.6999999999999993</c:v>
                </c:pt>
                <c:pt idx="2">
                  <c:v>3.5</c:v>
                </c:pt>
                <c:pt idx="3">
                  <c:v>1.5</c:v>
                </c:pt>
                <c:pt idx="4">
                  <c:v>1.1000000000000001</c:v>
                </c:pt>
                <c:pt idx="5">
                  <c:v>0.9</c:v>
                </c:pt>
                <c:pt idx="6">
                  <c:v>0.7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3-48C5-951C-AD9515976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1519"/>
        <c:axId val="92532767"/>
      </c:lineChart>
      <c:catAx>
        <c:axId val="925315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32767"/>
        <c:crosses val="autoZero"/>
        <c:auto val="1"/>
        <c:lblAlgn val="ctr"/>
        <c:lblOffset val="100"/>
        <c:noMultiLvlLbl val="0"/>
      </c:catAx>
      <c:valAx>
        <c:axId val="925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Моно,</a:t>
            </a:r>
            <a:r>
              <a:rPr lang="ru-RU" baseline="0"/>
              <a:t> зависимость Напряжения от рабочей площади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Лист1!$K$4:$K$13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0.75</c:v>
                </c:pt>
                <c:pt idx="9">
                  <c:v>0.72222222222222221</c:v>
                </c:pt>
              </c:numCache>
            </c:numRef>
          </c:cat>
          <c:val>
            <c:numRef>
              <c:f>Лист1!$M$4:$M$13</c:f>
              <c:numCache>
                <c:formatCode>General</c:formatCode>
                <c:ptCount val="10"/>
                <c:pt idx="0">
                  <c:v>6.3</c:v>
                </c:pt>
                <c:pt idx="1">
                  <c:v>3.4</c:v>
                </c:pt>
                <c:pt idx="2">
                  <c:v>1.3</c:v>
                </c:pt>
                <c:pt idx="3">
                  <c:v>0.6</c:v>
                </c:pt>
                <c:pt idx="4">
                  <c:v>0.4</c:v>
                </c:pt>
                <c:pt idx="5">
                  <c:v>0.32</c:v>
                </c:pt>
                <c:pt idx="6">
                  <c:v>0.27</c:v>
                </c:pt>
                <c:pt idx="7">
                  <c:v>0.2</c:v>
                </c:pt>
                <c:pt idx="8">
                  <c:v>0.16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B-4ADE-A942-C470DE57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6751"/>
        <c:axId val="43874671"/>
      </c:lineChart>
      <c:catAx>
        <c:axId val="438767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4671"/>
        <c:crosses val="autoZero"/>
        <c:auto val="1"/>
        <c:lblAlgn val="ctr"/>
        <c:lblOffset val="100"/>
        <c:noMultiLvlLbl val="0"/>
      </c:catAx>
      <c:valAx>
        <c:axId val="438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Моно,</a:t>
            </a:r>
            <a:r>
              <a:rPr lang="ru-RU" baseline="0"/>
              <a:t> зависимость Мощности от рабочей площади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Лист1!$K$4:$K$13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0.75</c:v>
                </c:pt>
                <c:pt idx="9">
                  <c:v>0.72222222222222221</c:v>
                </c:pt>
              </c:numCache>
            </c:numRef>
          </c:cat>
          <c:val>
            <c:numRef>
              <c:f>Лист1!$N$4:$N$13</c:f>
              <c:numCache>
                <c:formatCode>General</c:formatCode>
                <c:ptCount val="10"/>
                <c:pt idx="0">
                  <c:v>95.759999999999991</c:v>
                </c:pt>
                <c:pt idx="1">
                  <c:v>32.979999999999997</c:v>
                </c:pt>
                <c:pt idx="2">
                  <c:v>4.55</c:v>
                </c:pt>
                <c:pt idx="3">
                  <c:v>0.89999999999999991</c:v>
                </c:pt>
                <c:pt idx="4">
                  <c:v>0.44000000000000006</c:v>
                </c:pt>
                <c:pt idx="5">
                  <c:v>0.28800000000000003</c:v>
                </c:pt>
                <c:pt idx="6">
                  <c:v>0.189</c:v>
                </c:pt>
                <c:pt idx="7">
                  <c:v>0.126</c:v>
                </c:pt>
                <c:pt idx="8">
                  <c:v>8.8000000000000009E-2</c:v>
                </c:pt>
                <c:pt idx="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8-4F80-8756-C92EBA2F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59487"/>
        <c:axId val="2090458239"/>
      </c:lineChart>
      <c:catAx>
        <c:axId val="20904594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0458239"/>
        <c:crosses val="autoZero"/>
        <c:auto val="1"/>
        <c:lblAlgn val="ctr"/>
        <c:lblOffset val="100"/>
        <c:noMultiLvlLbl val="0"/>
      </c:catAx>
      <c:valAx>
        <c:axId val="20904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045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 ХХ,</a:t>
            </a:r>
            <a:r>
              <a:rPr lang="ru-RU" baseline="0"/>
              <a:t> зависимость Напряжения от рабочей площади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Лист1!$C$18:$C$27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0.88888888888888884</c:v>
                </c:pt>
                <c:pt idx="3">
                  <c:v>0.83333333333333337</c:v>
                </c:pt>
                <c:pt idx="4">
                  <c:v>0.77777777777777779</c:v>
                </c:pt>
                <c:pt idx="5">
                  <c:v>0.69444444444444442</c:v>
                </c:pt>
                <c:pt idx="6">
                  <c:v>0.63888888888888884</c:v>
                </c:pt>
                <c:pt idx="7">
                  <c:v>0.61111111111111116</c:v>
                </c:pt>
                <c:pt idx="8">
                  <c:v>0.55555555555555558</c:v>
                </c:pt>
                <c:pt idx="9">
                  <c:v>0.5</c:v>
                </c:pt>
              </c:numCache>
            </c:numRef>
          </c:cat>
          <c:val>
            <c:numRef>
              <c:f>Лист1!$E$18:$E$27</c:f>
              <c:numCache>
                <c:formatCode>General</c:formatCode>
                <c:ptCount val="10"/>
                <c:pt idx="0">
                  <c:v>19</c:v>
                </c:pt>
                <c:pt idx="1">
                  <c:v>18.8</c:v>
                </c:pt>
                <c:pt idx="2">
                  <c:v>18.05</c:v>
                </c:pt>
                <c:pt idx="3">
                  <c:v>17.600000000000001</c:v>
                </c:pt>
                <c:pt idx="4">
                  <c:v>17</c:v>
                </c:pt>
                <c:pt idx="5">
                  <c:v>16.3</c:v>
                </c:pt>
                <c:pt idx="6">
                  <c:v>15.5</c:v>
                </c:pt>
                <c:pt idx="7">
                  <c:v>15.25</c:v>
                </c:pt>
                <c:pt idx="8">
                  <c:v>14.5</c:v>
                </c:pt>
                <c:pt idx="9">
                  <c:v>13.84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6-4DF4-93F3-2AE5E6B9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29663"/>
        <c:axId val="38127167"/>
      </c:lineChart>
      <c:catAx>
        <c:axId val="381296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27167"/>
        <c:crosses val="autoZero"/>
        <c:auto val="1"/>
        <c:lblAlgn val="ctr"/>
        <c:lblOffset val="100"/>
        <c:noMultiLvlLbl val="0"/>
      </c:catAx>
      <c:valAx>
        <c:axId val="3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2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</a:t>
            </a:r>
            <a:r>
              <a:rPr lang="ru-RU" baseline="0"/>
              <a:t> КЗ, зависимость Тока от рабочей площади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Лист1!$C$32:$C$41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0.75</c:v>
                </c:pt>
                <c:pt idx="9">
                  <c:v>0.72222222222222221</c:v>
                </c:pt>
              </c:numCache>
            </c:numRef>
          </c:cat>
          <c:val>
            <c:numRef>
              <c:f>Лист1!$D$32:$D$41</c:f>
              <c:numCache>
                <c:formatCode>General</c:formatCode>
                <c:ptCount val="10"/>
                <c:pt idx="0">
                  <c:v>43.8</c:v>
                </c:pt>
                <c:pt idx="1">
                  <c:v>19</c:v>
                </c:pt>
                <c:pt idx="2">
                  <c:v>12</c:v>
                </c:pt>
                <c:pt idx="3">
                  <c:v>8</c:v>
                </c:pt>
                <c:pt idx="4">
                  <c:v>4.9000000000000004</c:v>
                </c:pt>
                <c:pt idx="5">
                  <c:v>2.7</c:v>
                </c:pt>
                <c:pt idx="6">
                  <c:v>2.1</c:v>
                </c:pt>
                <c:pt idx="7">
                  <c:v>1.7</c:v>
                </c:pt>
                <c:pt idx="8">
                  <c:v>1.3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8-42B9-AAFC-DB883BCB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585167"/>
        <c:axId val="2091584335"/>
      </c:lineChart>
      <c:catAx>
        <c:axId val="20915851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584335"/>
        <c:crosses val="autoZero"/>
        <c:auto val="1"/>
        <c:lblAlgn val="ctr"/>
        <c:lblOffset val="100"/>
        <c:noMultiLvlLbl val="0"/>
      </c:catAx>
      <c:valAx>
        <c:axId val="20915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5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Моно</a:t>
            </a:r>
            <a:r>
              <a:rPr lang="ru-RU" baseline="0"/>
              <a:t> ХХ, </a:t>
            </a:r>
            <a:r>
              <a:rPr lang="ru-RU" sz="1400" b="0" i="0" u="none" strike="noStrike" baseline="0">
                <a:effectLst/>
              </a:rPr>
              <a:t>зависимость Напряжения от рабочей площади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Лист1!$K$18:$K$27</c:f>
              <c:numCache>
                <c:formatCode>0%</c:formatCode>
                <c:ptCount val="10"/>
                <c:pt idx="0">
                  <c:v>0.97222222222222221</c:v>
                </c:pt>
                <c:pt idx="1">
                  <c:v>0.94444444444444442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0.86111111111111116</c:v>
                </c:pt>
                <c:pt idx="5">
                  <c:v>0.83333333333333337</c:v>
                </c:pt>
                <c:pt idx="6">
                  <c:v>0.80555555555555558</c:v>
                </c:pt>
                <c:pt idx="7">
                  <c:v>0.77777777777777779</c:v>
                </c:pt>
                <c:pt idx="8">
                  <c:v>0.75</c:v>
                </c:pt>
                <c:pt idx="9">
                  <c:v>0.72222222222222221</c:v>
                </c:pt>
              </c:numCache>
            </c:numRef>
          </c:cat>
          <c:val>
            <c:numRef>
              <c:f>Лист1!$M$18:$M$27</c:f>
              <c:numCache>
                <c:formatCode>General</c:formatCode>
                <c:ptCount val="10"/>
                <c:pt idx="0">
                  <c:v>15.9</c:v>
                </c:pt>
                <c:pt idx="1">
                  <c:v>15.56</c:v>
                </c:pt>
                <c:pt idx="2">
                  <c:v>15.2</c:v>
                </c:pt>
                <c:pt idx="3">
                  <c:v>15</c:v>
                </c:pt>
                <c:pt idx="4">
                  <c:v>14.7</c:v>
                </c:pt>
                <c:pt idx="5">
                  <c:v>14.4</c:v>
                </c:pt>
                <c:pt idx="6">
                  <c:v>13.9</c:v>
                </c:pt>
                <c:pt idx="7">
                  <c:v>13.6</c:v>
                </c:pt>
                <c:pt idx="8">
                  <c:v>13.4</c:v>
                </c:pt>
                <c:pt idx="9">
                  <c:v>13.11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2-44E6-8BF7-B9380BBD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7263"/>
        <c:axId val="45697679"/>
      </c:lineChart>
      <c:catAx>
        <c:axId val="456972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7679"/>
        <c:crosses val="autoZero"/>
        <c:auto val="1"/>
        <c:lblAlgn val="ctr"/>
        <c:lblOffset val="100"/>
        <c:noMultiLvlLbl val="0"/>
      </c:catAx>
      <c:valAx>
        <c:axId val="456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199293</xdr:colOff>
      <xdr:row>0</xdr:row>
      <xdr:rowOff>151492</xdr:rowOff>
    </xdr:from>
    <xdr:to>
      <xdr:col>22</xdr:col>
      <xdr:colOff>413081</xdr:colOff>
      <xdr:row>15</xdr:row>
      <xdr:rowOff>37406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D97C75-35C2-45F9-9A08-7B30AE14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176421</xdr:colOff>
      <xdr:row>15</xdr:row>
      <xdr:rowOff>64908</xdr:rowOff>
    </xdr:from>
    <xdr:to>
      <xdr:col>22</xdr:col>
      <xdr:colOff>400707</xdr:colOff>
      <xdr:row>28</xdr:row>
      <xdr:rowOff>90787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7AB142-21C3-45C2-8EF5-1EAAE82C8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184417</xdr:colOff>
      <xdr:row>28</xdr:row>
      <xdr:rowOff>117297</xdr:rowOff>
    </xdr:from>
    <xdr:to>
      <xdr:col>22</xdr:col>
      <xdr:colOff>408703</xdr:colOff>
      <xdr:row>41</xdr:row>
      <xdr:rowOff>143177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F40F88C-3B2D-4481-B6FB-14B889769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439841</xdr:colOff>
      <xdr:row>0</xdr:row>
      <xdr:rowOff>155801</xdr:rowOff>
    </xdr:from>
    <xdr:to>
      <xdr:col>30</xdr:col>
      <xdr:colOff>43026</xdr:colOff>
      <xdr:row>15</xdr:row>
      <xdr:rowOff>35031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04333D7-33F9-41F2-8B05-D13285381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450571</xdr:colOff>
      <xdr:row>15</xdr:row>
      <xdr:rowOff>65329</xdr:rowOff>
    </xdr:from>
    <xdr:to>
      <xdr:col>30</xdr:col>
      <xdr:colOff>53756</xdr:colOff>
      <xdr:row>28</xdr:row>
      <xdr:rowOff>91208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CAFE8E-B59C-42B7-95B3-E222EF294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452044</xdr:colOff>
      <xdr:row>28</xdr:row>
      <xdr:rowOff>121926</xdr:rowOff>
    </xdr:from>
    <xdr:to>
      <xdr:col>30</xdr:col>
      <xdr:colOff>55229</xdr:colOff>
      <xdr:row>41</xdr:row>
      <xdr:rowOff>147595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626AB1E-EDF2-4615-9AB5-1C365FA29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125699</xdr:rowOff>
    </xdr:from>
    <xdr:to>
      <xdr:col>7</xdr:col>
      <xdr:colOff>172529</xdr:colOff>
      <xdr:row>56</xdr:row>
      <xdr:rowOff>96122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F8823A0-0D77-4A90-AF47-5E272A729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56</xdr:row>
      <xdr:rowOff>101051</xdr:rowOff>
    </xdr:from>
    <xdr:to>
      <xdr:col>7</xdr:col>
      <xdr:colOff>172529</xdr:colOff>
      <xdr:row>71</xdr:row>
      <xdr:rowOff>71475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70A075B-0E56-4191-9FCB-DEC0FAEDE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185653</xdr:colOff>
      <xdr:row>41</xdr:row>
      <xdr:rowOff>124893</xdr:rowOff>
    </xdr:from>
    <xdr:to>
      <xdr:col>14</xdr:col>
      <xdr:colOff>399439</xdr:colOff>
      <xdr:row>56</xdr:row>
      <xdr:rowOff>167650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21F21DC-D83B-48C1-874C-AC53C46A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185654</xdr:colOff>
      <xdr:row>56</xdr:row>
      <xdr:rowOff>102391</xdr:rowOff>
    </xdr:from>
    <xdr:to>
      <xdr:col>14</xdr:col>
      <xdr:colOff>399440</xdr:colOff>
      <xdr:row>71</xdr:row>
      <xdr:rowOff>90015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88A0CC6-B6FC-4FD0-B27D-171361B02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A37" zoomScale="70" zoomScaleNormal="70" workbookViewId="0">
      <selection activeCell="K34" sqref="K34"/>
    </sheetView>
  </sheetViews>
  <sheetFormatPr defaultRowHeight="14.4" x14ac:dyDescent="0.3"/>
  <cols>
    <col min="7" max="7" width="10.21875" bestFit="1" customWidth="1"/>
  </cols>
  <sheetData>
    <row r="1" spans="1:18" x14ac:dyDescent="0.3">
      <c r="A1" s="10" t="s">
        <v>0</v>
      </c>
      <c r="B1" s="10"/>
      <c r="C1" s="10"/>
      <c r="D1" s="10" t="s">
        <v>11</v>
      </c>
      <c r="E1" s="10"/>
      <c r="F1" s="10"/>
      <c r="G1" s="10"/>
      <c r="H1" s="1"/>
      <c r="I1" s="10" t="s">
        <v>8</v>
      </c>
      <c r="J1" s="10"/>
      <c r="K1" s="10"/>
      <c r="L1" s="10" t="s">
        <v>1</v>
      </c>
      <c r="M1" s="10"/>
      <c r="N1" s="10"/>
      <c r="O1" s="10"/>
    </row>
    <row r="2" spans="1:18" x14ac:dyDescent="0.3">
      <c r="A2" s="10" t="s">
        <v>2</v>
      </c>
      <c r="B2" s="10"/>
      <c r="C2" s="10"/>
      <c r="D2" s="10"/>
      <c r="E2" s="10"/>
      <c r="F2" s="10"/>
      <c r="G2" s="10"/>
      <c r="H2" s="1"/>
      <c r="I2" s="10" t="s">
        <v>2</v>
      </c>
      <c r="J2" s="10"/>
      <c r="K2" s="10"/>
      <c r="L2" s="10"/>
      <c r="M2" s="10"/>
      <c r="N2" s="10"/>
      <c r="O2" s="10"/>
    </row>
    <row r="3" spans="1:18" ht="25.8" customHeight="1" x14ac:dyDescent="0.3">
      <c r="A3" s="3" t="s">
        <v>3</v>
      </c>
      <c r="B3" s="3" t="s">
        <v>4</v>
      </c>
      <c r="C3" s="3" t="s">
        <v>5</v>
      </c>
      <c r="D3" s="4" t="s">
        <v>12</v>
      </c>
      <c r="E3" s="4" t="s">
        <v>6</v>
      </c>
      <c r="F3" s="4" t="s">
        <v>13</v>
      </c>
      <c r="G3" s="4" t="s">
        <v>7</v>
      </c>
      <c r="H3" s="1"/>
      <c r="I3" s="3" t="s">
        <v>3</v>
      </c>
      <c r="J3" s="3" t="s">
        <v>4</v>
      </c>
      <c r="K3" s="3" t="s">
        <v>5</v>
      </c>
      <c r="L3" s="4" t="s">
        <v>12</v>
      </c>
      <c r="M3" s="4" t="s">
        <v>6</v>
      </c>
      <c r="N3" s="4" t="s">
        <v>13</v>
      </c>
      <c r="O3" s="4" t="s">
        <v>7</v>
      </c>
      <c r="R3" s="5"/>
    </row>
    <row r="4" spans="1:18" x14ac:dyDescent="0.3">
      <c r="A4" s="2">
        <v>1</v>
      </c>
      <c r="B4" s="2">
        <v>1</v>
      </c>
      <c r="C4" s="6">
        <f>(36-B4)/36</f>
        <v>0.97222222222222221</v>
      </c>
      <c r="D4" s="2">
        <v>13.8</v>
      </c>
      <c r="E4" s="2">
        <v>7.09</v>
      </c>
      <c r="F4" s="2">
        <f>D4*E4</f>
        <v>97.841999999999999</v>
      </c>
      <c r="G4" s="7">
        <f>F4/$F$4</f>
        <v>1</v>
      </c>
      <c r="H4" s="1"/>
      <c r="I4" s="4">
        <v>1</v>
      </c>
      <c r="J4" s="2">
        <v>1</v>
      </c>
      <c r="K4" s="6">
        <f>(36-J4)/36</f>
        <v>0.97222222222222221</v>
      </c>
      <c r="L4" s="4">
        <v>15.2</v>
      </c>
      <c r="M4" s="4">
        <v>6.3</v>
      </c>
      <c r="N4" s="4">
        <f>L4*M4</f>
        <v>95.759999999999991</v>
      </c>
      <c r="O4" s="4">
        <f>N4/$N$4</f>
        <v>1</v>
      </c>
    </row>
    <row r="5" spans="1:18" x14ac:dyDescent="0.3">
      <c r="A5" s="2">
        <v>2</v>
      </c>
      <c r="B5" s="2">
        <v>2</v>
      </c>
      <c r="C5" s="6">
        <f>(36-B5)/36</f>
        <v>0.94444444444444442</v>
      </c>
      <c r="D5" s="2">
        <v>14.6</v>
      </c>
      <c r="E5" s="2">
        <v>3.74</v>
      </c>
      <c r="F5" s="2">
        <f t="shared" ref="F5:F13" si="0">D5*E5</f>
        <v>54.603999999999999</v>
      </c>
      <c r="G5" s="8">
        <f t="shared" ref="G5:G13" si="1">F5/$F$4</f>
        <v>0.55808344064920989</v>
      </c>
      <c r="H5" s="1"/>
      <c r="I5" s="4">
        <v>2</v>
      </c>
      <c r="J5" s="2">
        <v>2</v>
      </c>
      <c r="K5" s="6">
        <f>(36-J5)/36</f>
        <v>0.94444444444444442</v>
      </c>
      <c r="L5" s="4">
        <v>9.6999999999999993</v>
      </c>
      <c r="M5" s="4">
        <v>3.4</v>
      </c>
      <c r="N5" s="4">
        <f t="shared" ref="N5:N13" si="2">L5*M5</f>
        <v>32.979999999999997</v>
      </c>
      <c r="O5" s="9">
        <f t="shared" ref="O5:O13" si="3">N5/$N$4</f>
        <v>0.34440267335004177</v>
      </c>
    </row>
    <row r="6" spans="1:18" x14ac:dyDescent="0.3">
      <c r="A6" s="2">
        <v>3</v>
      </c>
      <c r="B6" s="2">
        <v>3</v>
      </c>
      <c r="C6" s="6">
        <f t="shared" ref="C6:C13" si="4">(36-B6)/36</f>
        <v>0.91666666666666663</v>
      </c>
      <c r="D6" s="2">
        <v>9.9</v>
      </c>
      <c r="E6" s="2">
        <v>3.53</v>
      </c>
      <c r="F6" s="2">
        <f t="shared" si="0"/>
        <v>34.947000000000003</v>
      </c>
      <c r="G6" s="8">
        <f t="shared" si="1"/>
        <v>0.35717789906175268</v>
      </c>
      <c r="H6" s="1"/>
      <c r="I6" s="4">
        <v>3</v>
      </c>
      <c r="J6" s="2">
        <v>3</v>
      </c>
      <c r="K6" s="6">
        <f t="shared" ref="K6:K13" si="5">(36-J6)/36</f>
        <v>0.91666666666666663</v>
      </c>
      <c r="L6" s="4">
        <v>3.5</v>
      </c>
      <c r="M6" s="4">
        <v>1.3</v>
      </c>
      <c r="N6" s="4">
        <f t="shared" si="2"/>
        <v>4.55</v>
      </c>
      <c r="O6" s="9">
        <f t="shared" si="3"/>
        <v>4.751461988304094E-2</v>
      </c>
    </row>
    <row r="7" spans="1:18" x14ac:dyDescent="0.3">
      <c r="A7" s="2">
        <v>4</v>
      </c>
      <c r="B7" s="2">
        <v>4</v>
      </c>
      <c r="C7" s="6">
        <f t="shared" si="4"/>
        <v>0.88888888888888884</v>
      </c>
      <c r="D7" s="2">
        <v>7.1</v>
      </c>
      <c r="E7" s="2">
        <v>2.4</v>
      </c>
      <c r="F7" s="2">
        <f t="shared" si="0"/>
        <v>17.04</v>
      </c>
      <c r="G7" s="8">
        <f t="shared" si="1"/>
        <v>0.1741583369105292</v>
      </c>
      <c r="H7" s="1"/>
      <c r="I7" s="4">
        <v>4</v>
      </c>
      <c r="J7" s="2">
        <v>4</v>
      </c>
      <c r="K7" s="6">
        <f t="shared" si="5"/>
        <v>0.88888888888888884</v>
      </c>
      <c r="L7" s="4">
        <v>1.5</v>
      </c>
      <c r="M7" s="4">
        <v>0.6</v>
      </c>
      <c r="N7" s="4">
        <f t="shared" si="2"/>
        <v>0.89999999999999991</v>
      </c>
      <c r="O7" s="9">
        <f t="shared" si="3"/>
        <v>9.3984962406015032E-3</v>
      </c>
    </row>
    <row r="8" spans="1:18" x14ac:dyDescent="0.3">
      <c r="A8" s="2">
        <v>5</v>
      </c>
      <c r="B8" s="2">
        <v>5</v>
      </c>
      <c r="C8" s="6">
        <f t="shared" si="4"/>
        <v>0.86111111111111116</v>
      </c>
      <c r="D8" s="2">
        <v>4.4000000000000004</v>
      </c>
      <c r="E8" s="2">
        <v>1.7</v>
      </c>
      <c r="F8" s="2">
        <f t="shared" si="0"/>
        <v>7.48</v>
      </c>
      <c r="G8" s="8">
        <f t="shared" si="1"/>
        <v>7.644978639030274E-2</v>
      </c>
      <c r="H8" s="1"/>
      <c r="I8" s="4">
        <v>5</v>
      </c>
      <c r="J8" s="2">
        <v>5</v>
      </c>
      <c r="K8" s="6">
        <f t="shared" si="5"/>
        <v>0.86111111111111116</v>
      </c>
      <c r="L8" s="4">
        <v>1.1000000000000001</v>
      </c>
      <c r="M8" s="4">
        <v>0.4</v>
      </c>
      <c r="N8" s="4">
        <f t="shared" si="2"/>
        <v>0.44000000000000006</v>
      </c>
      <c r="O8" s="9">
        <f t="shared" si="3"/>
        <v>4.5948203842940691E-3</v>
      </c>
    </row>
    <row r="9" spans="1:18" x14ac:dyDescent="0.3">
      <c r="A9" s="2">
        <v>6</v>
      </c>
      <c r="B9" s="2">
        <v>6</v>
      </c>
      <c r="C9" s="6">
        <f t="shared" si="4"/>
        <v>0.83333333333333337</v>
      </c>
      <c r="D9" s="2">
        <v>2.4</v>
      </c>
      <c r="E9" s="2">
        <v>1.4</v>
      </c>
      <c r="F9" s="2">
        <f t="shared" si="0"/>
        <v>3.36</v>
      </c>
      <c r="G9" s="8">
        <f t="shared" si="1"/>
        <v>3.4341080517569143E-2</v>
      </c>
      <c r="H9" s="1"/>
      <c r="I9" s="4">
        <v>6</v>
      </c>
      <c r="J9" s="2">
        <v>6</v>
      </c>
      <c r="K9" s="6">
        <f t="shared" si="5"/>
        <v>0.83333333333333337</v>
      </c>
      <c r="L9" s="4">
        <v>0.9</v>
      </c>
      <c r="M9" s="4">
        <v>0.32</v>
      </c>
      <c r="N9" s="4">
        <f t="shared" si="2"/>
        <v>0.28800000000000003</v>
      </c>
      <c r="O9" s="9">
        <f t="shared" si="3"/>
        <v>3.0075187969924818E-3</v>
      </c>
    </row>
    <row r="10" spans="1:18" x14ac:dyDescent="0.3">
      <c r="A10" s="2">
        <v>7</v>
      </c>
      <c r="B10" s="2">
        <v>7</v>
      </c>
      <c r="C10" s="6">
        <f t="shared" si="4"/>
        <v>0.80555555555555558</v>
      </c>
      <c r="D10" s="2">
        <v>2.2000000000000002</v>
      </c>
      <c r="E10" s="2">
        <v>1.2</v>
      </c>
      <c r="F10" s="2">
        <f t="shared" si="0"/>
        <v>2.64</v>
      </c>
      <c r="G10" s="8">
        <f t="shared" si="1"/>
        <v>2.6982277549518614E-2</v>
      </c>
      <c r="H10" s="1"/>
      <c r="I10" s="4">
        <v>7</v>
      </c>
      <c r="J10" s="2">
        <v>7</v>
      </c>
      <c r="K10" s="6">
        <f t="shared" si="5"/>
        <v>0.80555555555555558</v>
      </c>
      <c r="L10" s="4">
        <v>0.7</v>
      </c>
      <c r="M10" s="4">
        <v>0.27</v>
      </c>
      <c r="N10" s="4">
        <f t="shared" si="2"/>
        <v>0.189</v>
      </c>
      <c r="O10" s="9">
        <f t="shared" si="3"/>
        <v>1.9736842105263159E-3</v>
      </c>
    </row>
    <row r="11" spans="1:18" x14ac:dyDescent="0.3">
      <c r="A11" s="2">
        <v>8</v>
      </c>
      <c r="B11" s="2">
        <v>8</v>
      </c>
      <c r="C11" s="6">
        <f t="shared" si="4"/>
        <v>0.77777777777777779</v>
      </c>
      <c r="D11" s="2">
        <v>1.5</v>
      </c>
      <c r="E11" s="2">
        <v>1.07</v>
      </c>
      <c r="F11" s="2">
        <f t="shared" si="0"/>
        <v>1.605</v>
      </c>
      <c r="G11" s="8">
        <f t="shared" si="1"/>
        <v>1.6403998282945975E-2</v>
      </c>
      <c r="H11" s="1"/>
      <c r="I11" s="4">
        <v>8</v>
      </c>
      <c r="J11" s="2">
        <v>8</v>
      </c>
      <c r="K11" s="6">
        <f t="shared" si="5"/>
        <v>0.77777777777777779</v>
      </c>
      <c r="L11" s="4">
        <v>0.63</v>
      </c>
      <c r="M11" s="4">
        <v>0.2</v>
      </c>
      <c r="N11" s="4">
        <f t="shared" si="2"/>
        <v>0.126</v>
      </c>
      <c r="O11" s="9">
        <f t="shared" si="3"/>
        <v>1.3157894736842107E-3</v>
      </c>
    </row>
    <row r="12" spans="1:18" x14ac:dyDescent="0.3">
      <c r="A12" s="2">
        <v>9</v>
      </c>
      <c r="B12" s="2">
        <v>11</v>
      </c>
      <c r="C12" s="6">
        <f t="shared" si="4"/>
        <v>0.69444444444444442</v>
      </c>
      <c r="D12" s="2">
        <v>1.2</v>
      </c>
      <c r="E12" s="2">
        <v>0.5</v>
      </c>
      <c r="F12" s="2">
        <f t="shared" si="0"/>
        <v>0.6</v>
      </c>
      <c r="G12" s="8">
        <f t="shared" si="1"/>
        <v>6.1323358067087753E-3</v>
      </c>
      <c r="H12" s="1"/>
      <c r="I12" s="4">
        <v>9</v>
      </c>
      <c r="J12" s="2">
        <v>9</v>
      </c>
      <c r="K12" s="6">
        <f t="shared" si="5"/>
        <v>0.75</v>
      </c>
      <c r="L12" s="4">
        <v>0.55000000000000004</v>
      </c>
      <c r="M12" s="4">
        <v>0.16</v>
      </c>
      <c r="N12" s="4">
        <f t="shared" si="2"/>
        <v>8.8000000000000009E-2</v>
      </c>
      <c r="O12" s="9">
        <f t="shared" si="3"/>
        <v>9.1896407685881389E-4</v>
      </c>
    </row>
    <row r="13" spans="1:18" x14ac:dyDescent="0.3">
      <c r="A13" s="2">
        <v>10</v>
      </c>
      <c r="B13" s="2">
        <v>13</v>
      </c>
      <c r="C13" s="6">
        <f t="shared" si="4"/>
        <v>0.63888888888888884</v>
      </c>
      <c r="D13" s="2">
        <v>0.8</v>
      </c>
      <c r="E13" s="2">
        <v>0.4</v>
      </c>
      <c r="F13" s="2">
        <f t="shared" si="0"/>
        <v>0.32000000000000006</v>
      </c>
      <c r="G13" s="8">
        <f t="shared" si="1"/>
        <v>3.2705790969113475E-3</v>
      </c>
      <c r="H13" s="1"/>
      <c r="I13" s="4">
        <v>10</v>
      </c>
      <c r="J13" s="2">
        <v>10</v>
      </c>
      <c r="K13" s="6">
        <f t="shared" si="5"/>
        <v>0.72222222222222221</v>
      </c>
      <c r="L13" s="4">
        <v>0.2</v>
      </c>
      <c r="M13" s="4">
        <v>0.09</v>
      </c>
      <c r="N13" s="4">
        <f t="shared" si="2"/>
        <v>1.7999999999999999E-2</v>
      </c>
      <c r="O13" s="9">
        <f t="shared" si="3"/>
        <v>1.8796992481203009E-4</v>
      </c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8" x14ac:dyDescent="0.3">
      <c r="A15" s="10" t="s">
        <v>0</v>
      </c>
      <c r="B15" s="10"/>
      <c r="C15" s="10"/>
      <c r="D15" s="10" t="s">
        <v>11</v>
      </c>
      <c r="E15" s="10"/>
      <c r="F15" s="10"/>
      <c r="G15" s="10"/>
      <c r="H15" s="1"/>
      <c r="I15" s="11" t="s">
        <v>8</v>
      </c>
      <c r="J15" s="12"/>
      <c r="K15" s="13"/>
      <c r="L15" s="11" t="s">
        <v>1</v>
      </c>
      <c r="M15" s="12"/>
      <c r="N15" s="12"/>
      <c r="O15" s="13"/>
    </row>
    <row r="16" spans="1:18" x14ac:dyDescent="0.3">
      <c r="A16" s="10" t="s">
        <v>9</v>
      </c>
      <c r="B16" s="10"/>
      <c r="C16" s="10"/>
      <c r="D16" s="10"/>
      <c r="E16" s="10"/>
      <c r="F16" s="10"/>
      <c r="G16" s="10"/>
      <c r="H16" s="1"/>
      <c r="I16" s="11" t="s">
        <v>9</v>
      </c>
      <c r="J16" s="12"/>
      <c r="K16" s="13"/>
      <c r="L16" s="11"/>
      <c r="M16" s="12"/>
      <c r="N16" s="12"/>
      <c r="O16" s="13"/>
    </row>
    <row r="17" spans="1:15" ht="43.2" x14ac:dyDescent="0.3">
      <c r="A17" s="3" t="s">
        <v>3</v>
      </c>
      <c r="B17" s="3" t="s">
        <v>4</v>
      </c>
      <c r="C17" s="3" t="s">
        <v>5</v>
      </c>
      <c r="D17" s="4" t="s">
        <v>12</v>
      </c>
      <c r="E17" s="4" t="s">
        <v>6</v>
      </c>
      <c r="F17" s="4" t="s">
        <v>13</v>
      </c>
      <c r="G17" s="4" t="s">
        <v>7</v>
      </c>
      <c r="H17" s="1"/>
      <c r="I17" s="3" t="s">
        <v>3</v>
      </c>
      <c r="J17" s="3" t="s">
        <v>4</v>
      </c>
      <c r="K17" s="3" t="s">
        <v>5</v>
      </c>
      <c r="L17" s="4" t="s">
        <v>12</v>
      </c>
      <c r="M17" s="4" t="s">
        <v>6</v>
      </c>
      <c r="N17" s="4" t="s">
        <v>13</v>
      </c>
      <c r="O17" s="4" t="s">
        <v>7</v>
      </c>
    </row>
    <row r="18" spans="1:15" x14ac:dyDescent="0.3">
      <c r="A18" s="4">
        <v>1</v>
      </c>
      <c r="B18" s="2">
        <v>1</v>
      </c>
      <c r="C18" s="6">
        <f>(36-B18)/36</f>
        <v>0.97222222222222221</v>
      </c>
      <c r="D18" s="4">
        <v>0</v>
      </c>
      <c r="E18" s="4">
        <v>19</v>
      </c>
      <c r="F18" s="4">
        <f>D18*E18</f>
        <v>0</v>
      </c>
      <c r="G18" s="4"/>
      <c r="H18" s="1"/>
      <c r="I18" s="4">
        <v>1</v>
      </c>
      <c r="J18" s="2">
        <v>1</v>
      </c>
      <c r="K18" s="6">
        <f>(36-J18)/36</f>
        <v>0.97222222222222221</v>
      </c>
      <c r="L18" s="4">
        <v>0</v>
      </c>
      <c r="M18" s="4">
        <v>15.9</v>
      </c>
      <c r="N18" s="4">
        <f>M18*L18</f>
        <v>0</v>
      </c>
      <c r="O18" s="4"/>
    </row>
    <row r="19" spans="1:15" x14ac:dyDescent="0.3">
      <c r="A19" s="4">
        <v>2</v>
      </c>
      <c r="B19" s="2">
        <v>2</v>
      </c>
      <c r="C19" s="6">
        <f>(36-B19)/36</f>
        <v>0.94444444444444442</v>
      </c>
      <c r="D19" s="4">
        <v>0</v>
      </c>
      <c r="E19" s="4">
        <v>18.8</v>
      </c>
      <c r="F19" s="4">
        <f t="shared" ref="F19:F27" si="6">D19*E19</f>
        <v>0</v>
      </c>
      <c r="G19" s="4"/>
      <c r="H19" s="1"/>
      <c r="I19" s="4">
        <v>2</v>
      </c>
      <c r="J19" s="2">
        <v>2</v>
      </c>
      <c r="K19" s="6">
        <f>(36-J19)/36</f>
        <v>0.94444444444444442</v>
      </c>
      <c r="L19" s="4">
        <v>0</v>
      </c>
      <c r="M19" s="4">
        <v>15.56</v>
      </c>
      <c r="N19" s="4">
        <f t="shared" ref="N19:N27" si="7">M19*L19</f>
        <v>0</v>
      </c>
      <c r="O19" s="4"/>
    </row>
    <row r="20" spans="1:15" x14ac:dyDescent="0.3">
      <c r="A20" s="4">
        <v>3</v>
      </c>
      <c r="B20" s="2">
        <v>4</v>
      </c>
      <c r="C20" s="6">
        <f t="shared" ref="C20:C27" si="8">(36-B20)/36</f>
        <v>0.88888888888888884</v>
      </c>
      <c r="D20" s="4">
        <v>0</v>
      </c>
      <c r="E20" s="4">
        <v>18.05</v>
      </c>
      <c r="F20" s="4">
        <f t="shared" si="6"/>
        <v>0</v>
      </c>
      <c r="G20" s="4"/>
      <c r="H20" s="1"/>
      <c r="I20" s="4">
        <v>3</v>
      </c>
      <c r="J20" s="2">
        <v>3</v>
      </c>
      <c r="K20" s="6">
        <f t="shared" ref="K20:K27" si="9">(36-J20)/36</f>
        <v>0.91666666666666663</v>
      </c>
      <c r="L20" s="4">
        <v>0</v>
      </c>
      <c r="M20" s="4">
        <v>15.2</v>
      </c>
      <c r="N20" s="4">
        <f t="shared" si="7"/>
        <v>0</v>
      </c>
      <c r="O20" s="4"/>
    </row>
    <row r="21" spans="1:15" x14ac:dyDescent="0.3">
      <c r="A21" s="4">
        <v>4</v>
      </c>
      <c r="B21" s="2">
        <v>6</v>
      </c>
      <c r="C21" s="6">
        <f t="shared" si="8"/>
        <v>0.83333333333333337</v>
      </c>
      <c r="D21" s="4">
        <v>0</v>
      </c>
      <c r="E21" s="4">
        <v>17.600000000000001</v>
      </c>
      <c r="F21" s="4">
        <f t="shared" si="6"/>
        <v>0</v>
      </c>
      <c r="G21" s="4"/>
      <c r="H21" s="1"/>
      <c r="I21" s="4">
        <v>4</v>
      </c>
      <c r="J21" s="2">
        <v>4</v>
      </c>
      <c r="K21" s="6">
        <f t="shared" si="9"/>
        <v>0.88888888888888884</v>
      </c>
      <c r="L21" s="4">
        <v>0</v>
      </c>
      <c r="M21" s="4">
        <v>15</v>
      </c>
      <c r="N21" s="4">
        <f t="shared" si="7"/>
        <v>0</v>
      </c>
      <c r="O21" s="4"/>
    </row>
    <row r="22" spans="1:15" x14ac:dyDescent="0.3">
      <c r="A22" s="4">
        <v>5</v>
      </c>
      <c r="B22" s="2">
        <v>8</v>
      </c>
      <c r="C22" s="6">
        <f t="shared" si="8"/>
        <v>0.77777777777777779</v>
      </c>
      <c r="D22" s="4">
        <v>0</v>
      </c>
      <c r="E22" s="4">
        <v>17</v>
      </c>
      <c r="F22" s="4">
        <f t="shared" si="6"/>
        <v>0</v>
      </c>
      <c r="G22" s="4"/>
      <c r="H22" s="1"/>
      <c r="I22" s="4">
        <v>5</v>
      </c>
      <c r="J22" s="2">
        <v>5</v>
      </c>
      <c r="K22" s="6">
        <f t="shared" si="9"/>
        <v>0.86111111111111116</v>
      </c>
      <c r="L22" s="4">
        <v>0</v>
      </c>
      <c r="M22" s="4">
        <v>14.7</v>
      </c>
      <c r="N22" s="4">
        <f t="shared" si="7"/>
        <v>0</v>
      </c>
      <c r="O22" s="4"/>
    </row>
    <row r="23" spans="1:15" x14ac:dyDescent="0.3">
      <c r="A23" s="4">
        <v>6</v>
      </c>
      <c r="B23" s="2">
        <v>11</v>
      </c>
      <c r="C23" s="6">
        <f t="shared" si="8"/>
        <v>0.69444444444444442</v>
      </c>
      <c r="D23" s="4">
        <v>0</v>
      </c>
      <c r="E23" s="4">
        <v>16.3</v>
      </c>
      <c r="F23" s="4">
        <f t="shared" si="6"/>
        <v>0</v>
      </c>
      <c r="G23" s="4"/>
      <c r="H23" s="1"/>
      <c r="I23" s="4">
        <v>6</v>
      </c>
      <c r="J23" s="2">
        <v>6</v>
      </c>
      <c r="K23" s="6">
        <f t="shared" si="9"/>
        <v>0.83333333333333337</v>
      </c>
      <c r="L23" s="4">
        <v>0</v>
      </c>
      <c r="M23" s="4">
        <v>14.4</v>
      </c>
      <c r="N23" s="4">
        <f t="shared" si="7"/>
        <v>0</v>
      </c>
      <c r="O23" s="4"/>
    </row>
    <row r="24" spans="1:15" x14ac:dyDescent="0.3">
      <c r="A24" s="4">
        <v>7</v>
      </c>
      <c r="B24" s="2">
        <v>13</v>
      </c>
      <c r="C24" s="6">
        <f t="shared" si="8"/>
        <v>0.63888888888888884</v>
      </c>
      <c r="D24" s="4">
        <v>0</v>
      </c>
      <c r="E24" s="4">
        <v>15.5</v>
      </c>
      <c r="F24" s="4">
        <f t="shared" si="6"/>
        <v>0</v>
      </c>
      <c r="G24" s="4"/>
      <c r="H24" s="1"/>
      <c r="I24" s="4">
        <v>7</v>
      </c>
      <c r="J24" s="2">
        <v>7</v>
      </c>
      <c r="K24" s="6">
        <f t="shared" si="9"/>
        <v>0.80555555555555558</v>
      </c>
      <c r="L24" s="4">
        <v>0</v>
      </c>
      <c r="M24" s="4">
        <v>13.9</v>
      </c>
      <c r="N24" s="4">
        <f t="shared" si="7"/>
        <v>0</v>
      </c>
      <c r="O24" s="4"/>
    </row>
    <row r="25" spans="1:15" x14ac:dyDescent="0.3">
      <c r="A25" s="4">
        <v>8</v>
      </c>
      <c r="B25" s="2">
        <v>14</v>
      </c>
      <c r="C25" s="6">
        <f t="shared" si="8"/>
        <v>0.61111111111111116</v>
      </c>
      <c r="D25" s="4">
        <v>0</v>
      </c>
      <c r="E25" s="4">
        <v>15.25</v>
      </c>
      <c r="F25" s="4">
        <f t="shared" si="6"/>
        <v>0</v>
      </c>
      <c r="G25" s="4"/>
      <c r="H25" s="1"/>
      <c r="I25" s="4">
        <v>8</v>
      </c>
      <c r="J25" s="2">
        <v>8</v>
      </c>
      <c r="K25" s="6">
        <f t="shared" si="9"/>
        <v>0.77777777777777779</v>
      </c>
      <c r="L25" s="4">
        <v>0</v>
      </c>
      <c r="M25" s="4">
        <v>13.6</v>
      </c>
      <c r="N25" s="4">
        <f t="shared" si="7"/>
        <v>0</v>
      </c>
      <c r="O25" s="4"/>
    </row>
    <row r="26" spans="1:15" x14ac:dyDescent="0.3">
      <c r="A26" s="4">
        <v>9</v>
      </c>
      <c r="B26" s="2">
        <v>16</v>
      </c>
      <c r="C26" s="6">
        <f t="shared" si="8"/>
        <v>0.55555555555555558</v>
      </c>
      <c r="D26" s="4">
        <v>0</v>
      </c>
      <c r="E26" s="4">
        <v>14.5</v>
      </c>
      <c r="F26" s="4">
        <f t="shared" si="6"/>
        <v>0</v>
      </c>
      <c r="G26" s="4"/>
      <c r="H26" s="1"/>
      <c r="I26" s="4">
        <v>9</v>
      </c>
      <c r="J26" s="2">
        <v>9</v>
      </c>
      <c r="K26" s="6">
        <f t="shared" si="9"/>
        <v>0.75</v>
      </c>
      <c r="L26" s="4">
        <v>0</v>
      </c>
      <c r="M26" s="4">
        <v>13.4</v>
      </c>
      <c r="N26" s="4">
        <f t="shared" si="7"/>
        <v>0</v>
      </c>
      <c r="O26" s="4"/>
    </row>
    <row r="27" spans="1:15" x14ac:dyDescent="0.3">
      <c r="A27" s="4">
        <v>10</v>
      </c>
      <c r="B27" s="2">
        <v>18</v>
      </c>
      <c r="C27" s="6">
        <f t="shared" si="8"/>
        <v>0.5</v>
      </c>
      <c r="D27" s="4">
        <v>0</v>
      </c>
      <c r="E27" s="4">
        <v>13.84</v>
      </c>
      <c r="F27" s="4">
        <f t="shared" si="6"/>
        <v>0</v>
      </c>
      <c r="G27" s="4"/>
      <c r="H27" s="1"/>
      <c r="I27" s="4">
        <v>10</v>
      </c>
      <c r="J27" s="2">
        <v>10</v>
      </c>
      <c r="K27" s="6">
        <f t="shared" si="9"/>
        <v>0.72222222222222221</v>
      </c>
      <c r="L27" s="4">
        <v>0</v>
      </c>
      <c r="M27" s="4">
        <v>13.11</v>
      </c>
      <c r="N27" s="4">
        <f t="shared" si="7"/>
        <v>0</v>
      </c>
      <c r="O27" s="4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5" x14ac:dyDescent="0.3">
      <c r="A29" s="10" t="s">
        <v>0</v>
      </c>
      <c r="B29" s="10"/>
      <c r="C29" s="10"/>
      <c r="D29" s="10" t="s">
        <v>1</v>
      </c>
      <c r="E29" s="10"/>
      <c r="F29" s="10"/>
      <c r="G29" s="10"/>
      <c r="H29" s="1"/>
      <c r="I29" s="10" t="s">
        <v>8</v>
      </c>
      <c r="J29" s="10"/>
      <c r="K29" s="10"/>
      <c r="L29" s="10" t="s">
        <v>1</v>
      </c>
      <c r="M29" s="10"/>
      <c r="N29" s="10"/>
      <c r="O29" s="10"/>
    </row>
    <row r="30" spans="1:15" x14ac:dyDescent="0.3">
      <c r="A30" s="10" t="s">
        <v>10</v>
      </c>
      <c r="B30" s="10"/>
      <c r="C30" s="10"/>
      <c r="D30" s="10"/>
      <c r="E30" s="10"/>
      <c r="F30" s="10"/>
      <c r="G30" s="10"/>
      <c r="H30" s="1"/>
      <c r="I30" s="10" t="s">
        <v>10</v>
      </c>
      <c r="J30" s="10"/>
      <c r="K30" s="10"/>
      <c r="L30" s="10"/>
      <c r="M30" s="10"/>
      <c r="N30" s="10"/>
      <c r="O30" s="10"/>
    </row>
    <row r="31" spans="1:15" ht="43.2" x14ac:dyDescent="0.3">
      <c r="A31" s="3" t="s">
        <v>3</v>
      </c>
      <c r="B31" s="3" t="s">
        <v>4</v>
      </c>
      <c r="C31" s="3" t="s">
        <v>5</v>
      </c>
      <c r="D31" s="4" t="s">
        <v>12</v>
      </c>
      <c r="E31" s="4" t="s">
        <v>6</v>
      </c>
      <c r="F31" s="4" t="s">
        <v>13</v>
      </c>
      <c r="G31" s="4" t="s">
        <v>7</v>
      </c>
      <c r="I31" s="3" t="s">
        <v>3</v>
      </c>
      <c r="J31" s="3" t="s">
        <v>4</v>
      </c>
      <c r="K31" s="3" t="s">
        <v>5</v>
      </c>
      <c r="L31" s="4" t="s">
        <v>12</v>
      </c>
      <c r="M31" s="4" t="s">
        <v>6</v>
      </c>
      <c r="N31" s="4" t="s">
        <v>13</v>
      </c>
      <c r="O31" s="4" t="s">
        <v>7</v>
      </c>
    </row>
    <row r="32" spans="1:15" x14ac:dyDescent="0.3">
      <c r="A32" s="4">
        <v>1</v>
      </c>
      <c r="B32" s="2">
        <v>1</v>
      </c>
      <c r="C32" s="6">
        <f>(36-B32)/36</f>
        <v>0.97222222222222221</v>
      </c>
      <c r="D32" s="4">
        <v>43.8</v>
      </c>
      <c r="E32" s="4">
        <v>0</v>
      </c>
      <c r="F32" s="4">
        <f>E32*D32</f>
        <v>0</v>
      </c>
      <c r="G32" s="4"/>
      <c r="I32" s="4">
        <v>1</v>
      </c>
      <c r="J32" s="2">
        <v>1</v>
      </c>
      <c r="K32" s="6">
        <f>(36-J32)/36</f>
        <v>0.97222222222222221</v>
      </c>
      <c r="L32" s="4">
        <v>40</v>
      </c>
      <c r="M32" s="4">
        <v>0</v>
      </c>
      <c r="N32" s="4">
        <f>L32*M32</f>
        <v>0</v>
      </c>
      <c r="O32" s="4"/>
    </row>
    <row r="33" spans="1:15" x14ac:dyDescent="0.3">
      <c r="A33" s="4">
        <v>2</v>
      </c>
      <c r="B33" s="2">
        <v>2</v>
      </c>
      <c r="C33" s="6">
        <f>(36-B33)/36</f>
        <v>0.94444444444444442</v>
      </c>
      <c r="D33" s="4">
        <v>19</v>
      </c>
      <c r="E33" s="4">
        <v>0</v>
      </c>
      <c r="F33" s="4">
        <f t="shared" ref="F33:F41" si="10">E33*D33</f>
        <v>0</v>
      </c>
      <c r="G33" s="4"/>
      <c r="I33" s="4">
        <v>2</v>
      </c>
      <c r="J33" s="2">
        <v>2</v>
      </c>
      <c r="K33" s="6">
        <f>(36-J33)/36</f>
        <v>0.94444444444444442</v>
      </c>
      <c r="L33" s="4">
        <v>38</v>
      </c>
      <c r="M33" s="4">
        <v>0</v>
      </c>
      <c r="N33" s="4">
        <f t="shared" ref="N33:N41" si="11">L33*M33</f>
        <v>0</v>
      </c>
      <c r="O33" s="4"/>
    </row>
    <row r="34" spans="1:15" x14ac:dyDescent="0.3">
      <c r="A34" s="4">
        <v>3</v>
      </c>
      <c r="B34" s="2">
        <v>3</v>
      </c>
      <c r="C34" s="6">
        <f t="shared" ref="C34:C41" si="12">(36-B34)/36</f>
        <v>0.91666666666666663</v>
      </c>
      <c r="D34" s="4">
        <v>12</v>
      </c>
      <c r="E34" s="4">
        <v>0</v>
      </c>
      <c r="F34" s="4">
        <f t="shared" si="10"/>
        <v>0</v>
      </c>
      <c r="G34" s="4"/>
      <c r="I34" s="4">
        <v>3</v>
      </c>
      <c r="J34" s="2">
        <v>3</v>
      </c>
      <c r="K34" s="6">
        <f>(36-J34)/36</f>
        <v>0.91666666666666663</v>
      </c>
      <c r="L34" s="4">
        <v>16</v>
      </c>
      <c r="M34" s="4">
        <v>0</v>
      </c>
      <c r="N34" s="4">
        <f t="shared" si="11"/>
        <v>0</v>
      </c>
      <c r="O34" s="4"/>
    </row>
    <row r="35" spans="1:15" x14ac:dyDescent="0.3">
      <c r="A35" s="4">
        <v>4</v>
      </c>
      <c r="B35" s="2">
        <v>4</v>
      </c>
      <c r="C35" s="6">
        <f t="shared" si="12"/>
        <v>0.88888888888888884</v>
      </c>
      <c r="D35" s="4">
        <v>8</v>
      </c>
      <c r="E35" s="4">
        <v>0</v>
      </c>
      <c r="F35" s="4">
        <f t="shared" si="10"/>
        <v>0</v>
      </c>
      <c r="G35" s="4"/>
      <c r="I35" s="4">
        <v>4</v>
      </c>
      <c r="J35" s="2">
        <v>4</v>
      </c>
      <c r="K35" s="6">
        <f t="shared" ref="K34:K41" si="13">(36-J35)/36</f>
        <v>0.88888888888888884</v>
      </c>
      <c r="L35" s="4">
        <v>4</v>
      </c>
      <c r="M35" s="4">
        <v>0</v>
      </c>
      <c r="N35" s="4">
        <f t="shared" si="11"/>
        <v>0</v>
      </c>
      <c r="O35" s="4"/>
    </row>
    <row r="36" spans="1:15" x14ac:dyDescent="0.3">
      <c r="A36" s="4">
        <v>5</v>
      </c>
      <c r="B36" s="2">
        <v>5</v>
      </c>
      <c r="C36" s="6">
        <f t="shared" si="12"/>
        <v>0.86111111111111116</v>
      </c>
      <c r="D36" s="4">
        <v>4.9000000000000004</v>
      </c>
      <c r="E36" s="4">
        <v>0</v>
      </c>
      <c r="F36" s="4">
        <f t="shared" si="10"/>
        <v>0</v>
      </c>
      <c r="G36" s="4"/>
      <c r="I36" s="4">
        <v>5</v>
      </c>
      <c r="J36" s="2">
        <v>5</v>
      </c>
      <c r="K36" s="6">
        <f t="shared" si="13"/>
        <v>0.86111111111111116</v>
      </c>
      <c r="L36" s="4">
        <v>2.5</v>
      </c>
      <c r="M36" s="4">
        <v>0</v>
      </c>
      <c r="N36" s="4">
        <f t="shared" si="11"/>
        <v>0</v>
      </c>
      <c r="O36" s="4"/>
    </row>
    <row r="37" spans="1:15" x14ac:dyDescent="0.3">
      <c r="A37" s="4">
        <v>6</v>
      </c>
      <c r="B37" s="2">
        <v>6</v>
      </c>
      <c r="C37" s="6">
        <f t="shared" si="12"/>
        <v>0.83333333333333337</v>
      </c>
      <c r="D37" s="4">
        <v>2.7</v>
      </c>
      <c r="E37" s="4">
        <v>0</v>
      </c>
      <c r="F37" s="4">
        <f t="shared" si="10"/>
        <v>0</v>
      </c>
      <c r="G37" s="4"/>
      <c r="I37" s="4">
        <v>6</v>
      </c>
      <c r="J37" s="2">
        <v>6</v>
      </c>
      <c r="K37" s="6">
        <f t="shared" si="13"/>
        <v>0.83333333333333337</v>
      </c>
      <c r="L37" s="4">
        <v>1.5</v>
      </c>
      <c r="M37" s="4">
        <v>0</v>
      </c>
      <c r="N37" s="4">
        <f t="shared" si="11"/>
        <v>0</v>
      </c>
      <c r="O37" s="4"/>
    </row>
    <row r="38" spans="1:15" x14ac:dyDescent="0.3">
      <c r="A38" s="4">
        <v>7</v>
      </c>
      <c r="B38" s="2">
        <v>7</v>
      </c>
      <c r="C38" s="6">
        <f t="shared" si="12"/>
        <v>0.80555555555555558</v>
      </c>
      <c r="D38" s="4">
        <v>2.1</v>
      </c>
      <c r="E38" s="4">
        <v>0</v>
      </c>
      <c r="F38" s="4">
        <f t="shared" si="10"/>
        <v>0</v>
      </c>
      <c r="G38" s="4"/>
      <c r="I38" s="4">
        <v>7</v>
      </c>
      <c r="J38" s="2">
        <v>7</v>
      </c>
      <c r="K38" s="6">
        <f t="shared" si="13"/>
        <v>0.80555555555555558</v>
      </c>
      <c r="L38" s="4">
        <v>1.3</v>
      </c>
      <c r="M38" s="4">
        <v>0</v>
      </c>
      <c r="N38" s="4">
        <f t="shared" si="11"/>
        <v>0</v>
      </c>
      <c r="O38" s="4"/>
    </row>
    <row r="39" spans="1:15" x14ac:dyDescent="0.3">
      <c r="A39" s="4">
        <v>8</v>
      </c>
      <c r="B39" s="2">
        <v>8</v>
      </c>
      <c r="C39" s="6">
        <f t="shared" si="12"/>
        <v>0.77777777777777779</v>
      </c>
      <c r="D39" s="4">
        <v>1.7</v>
      </c>
      <c r="E39" s="4">
        <v>0</v>
      </c>
      <c r="F39" s="4">
        <f t="shared" si="10"/>
        <v>0</v>
      </c>
      <c r="G39" s="4"/>
      <c r="I39" s="4">
        <v>8</v>
      </c>
      <c r="J39" s="2">
        <v>8</v>
      </c>
      <c r="K39" s="6">
        <f t="shared" si="13"/>
        <v>0.77777777777777779</v>
      </c>
      <c r="L39" s="4">
        <v>1</v>
      </c>
      <c r="M39" s="4">
        <v>0</v>
      </c>
      <c r="N39" s="4">
        <f t="shared" si="11"/>
        <v>0</v>
      </c>
      <c r="O39" s="4"/>
    </row>
    <row r="40" spans="1:15" x14ac:dyDescent="0.3">
      <c r="A40" s="4">
        <v>9</v>
      </c>
      <c r="B40" s="2">
        <v>9</v>
      </c>
      <c r="C40" s="6">
        <f t="shared" si="12"/>
        <v>0.75</v>
      </c>
      <c r="D40" s="4">
        <v>1.3</v>
      </c>
      <c r="E40" s="4">
        <v>0</v>
      </c>
      <c r="F40" s="4">
        <f t="shared" si="10"/>
        <v>0</v>
      </c>
      <c r="G40" s="4"/>
      <c r="I40" s="4">
        <v>9</v>
      </c>
      <c r="J40" s="2">
        <v>9</v>
      </c>
      <c r="K40" s="6">
        <f t="shared" si="13"/>
        <v>0.75</v>
      </c>
      <c r="L40" s="4">
        <v>0.9</v>
      </c>
      <c r="M40" s="4">
        <v>0</v>
      </c>
      <c r="N40" s="4">
        <f t="shared" si="11"/>
        <v>0</v>
      </c>
      <c r="O40" s="4"/>
    </row>
    <row r="41" spans="1:15" x14ac:dyDescent="0.3">
      <c r="A41" s="4">
        <v>10</v>
      </c>
      <c r="B41" s="2">
        <v>10</v>
      </c>
      <c r="C41" s="6">
        <f t="shared" si="12"/>
        <v>0.72222222222222221</v>
      </c>
      <c r="D41" s="4">
        <v>1.1000000000000001</v>
      </c>
      <c r="E41" s="4">
        <v>0</v>
      </c>
      <c r="F41" s="4">
        <f t="shared" si="10"/>
        <v>0</v>
      </c>
      <c r="G41" s="4"/>
      <c r="I41" s="4">
        <v>10</v>
      </c>
      <c r="J41" s="2">
        <v>10</v>
      </c>
      <c r="K41" s="6">
        <f t="shared" si="13"/>
        <v>0.72222222222222221</v>
      </c>
      <c r="L41" s="4">
        <v>0.73</v>
      </c>
      <c r="M41" s="4">
        <v>0</v>
      </c>
      <c r="N41" s="4">
        <f t="shared" si="11"/>
        <v>0</v>
      </c>
      <c r="O41" s="4"/>
    </row>
  </sheetData>
  <mergeCells count="24">
    <mergeCell ref="I30:K30"/>
    <mergeCell ref="L30:O30"/>
    <mergeCell ref="I1:K1"/>
    <mergeCell ref="L1:O1"/>
    <mergeCell ref="I2:K2"/>
    <mergeCell ref="L2:O2"/>
    <mergeCell ref="L15:O15"/>
    <mergeCell ref="I15:K15"/>
    <mergeCell ref="I16:K16"/>
    <mergeCell ref="L16:O16"/>
    <mergeCell ref="I29:K29"/>
    <mergeCell ref="L29:O29"/>
    <mergeCell ref="A16:C16"/>
    <mergeCell ref="D16:G16"/>
    <mergeCell ref="A29:C29"/>
    <mergeCell ref="D29:G29"/>
    <mergeCell ref="A30:C30"/>
    <mergeCell ref="D30:G30"/>
    <mergeCell ref="A1:C1"/>
    <mergeCell ref="D1:G1"/>
    <mergeCell ref="A2:C2"/>
    <mergeCell ref="D2:G2"/>
    <mergeCell ref="A15:C15"/>
    <mergeCell ref="D15:G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pioner_repa</dc:creator>
  <cp:lastModifiedBy>user</cp:lastModifiedBy>
  <dcterms:created xsi:type="dcterms:W3CDTF">2015-06-05T18:19:34Z</dcterms:created>
  <dcterms:modified xsi:type="dcterms:W3CDTF">2024-12-06T13:54:42Z</dcterms:modified>
</cp:coreProperties>
</file>