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MyPythonProjects\"/>
    </mc:Choice>
  </mc:AlternateContent>
  <xr:revisionPtr revIDLastSave="0" documentId="13_ncr:1_{C7A23A89-77AA-4151-8785-62E5742364E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V56" i="2" l="1"/>
  <c r="V52" i="2"/>
  <c r="V53" i="2"/>
  <c r="V54" i="2"/>
  <c r="V55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GQ79" i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Q80" i="1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7" i="1"/>
  <c r="GQ78" i="1"/>
</calcChain>
</file>

<file path=xl/sharedStrings.xml><?xml version="1.0" encoding="utf-8"?>
<sst xmlns="http://schemas.openxmlformats.org/spreadsheetml/2006/main" count="291" uniqueCount="286">
  <si>
    <t>A [см^2] (i=10)</t>
  </si>
  <si>
    <t>a [см] (i=10)</t>
  </si>
  <si>
    <t>Проц. схожд. [%] A(i=10)/A(i=9)</t>
  </si>
  <si>
    <t>N [кН] (i=9)</t>
  </si>
  <si>
    <t>σ [kH/cm^2] (i=10)</t>
  </si>
  <si>
    <t>A [см^2] (i=11)</t>
  </si>
  <si>
    <t>a [см] (i=11)</t>
  </si>
  <si>
    <t>Проц. схожд. [%] A(i=11)/A(i=10)</t>
  </si>
  <si>
    <t>N [кН] (i=10)</t>
  </si>
  <si>
    <t>σ [kH/cm^2] (i=11)</t>
  </si>
  <si>
    <t>A [см^2] (i=12)</t>
  </si>
  <si>
    <t>a [см] (i=12)</t>
  </si>
  <si>
    <t>Проц. схожд. [%] A(i=12)/A(i=11)</t>
  </si>
  <si>
    <t>N [кН] (i=11)</t>
  </si>
  <si>
    <t>σ [kH/cm^2] (i=12)</t>
  </si>
  <si>
    <t>A [см^2] (i=13)</t>
  </si>
  <si>
    <t>a [см] (i=13)</t>
  </si>
  <si>
    <t>Проц. схожд. [%] A(i=13)/A(i=12)</t>
  </si>
  <si>
    <t>N [кН] (i=12)</t>
  </si>
  <si>
    <t>σ [kH/cm^2] (i=13)</t>
  </si>
  <si>
    <t>A [см^2] (i=14)</t>
  </si>
  <si>
    <t>a [см] (i=14)</t>
  </si>
  <si>
    <t>Проц. схожд. [%] A(i=14)/A(i=13)</t>
  </si>
  <si>
    <t>N [кН] (i=13)</t>
  </si>
  <si>
    <t>σ [kH/cm^2] (i=14)</t>
  </si>
  <si>
    <t>A [см^2] (i=15)</t>
  </si>
  <si>
    <t>a [см] (i=15)</t>
  </si>
  <si>
    <t>Проц. схожд. [%] A(i=15)/A(i=14)</t>
  </si>
  <si>
    <t>N [кН] (i=14)</t>
  </si>
  <si>
    <t>σ [kH/cm^2] (i=15)</t>
  </si>
  <si>
    <t>A [см^2] (i=16)</t>
  </si>
  <si>
    <t>a [см] (i=16)</t>
  </si>
  <si>
    <t>Проц. схожд. [%] A(i=16)/A(i=15)</t>
  </si>
  <si>
    <t>N [кН] (i=15)</t>
  </si>
  <si>
    <t>σ [kH/cm^2] (i=16)</t>
  </si>
  <si>
    <t>A [см^2] (i=17)</t>
  </si>
  <si>
    <t>a [см] (i=17)</t>
  </si>
  <si>
    <t>Проц. схожд. [%] A(i=17)/A(i=16)</t>
  </si>
  <si>
    <t>N [кН] (i=16)</t>
  </si>
  <si>
    <t>σ [kH/cm^2] (i=17)</t>
  </si>
  <si>
    <t>A [см^2] (i=18)</t>
  </si>
  <si>
    <t>a [см] (i=18)</t>
  </si>
  <si>
    <t>Проц. схожд. [%] A(i=18)/A(i=17)</t>
  </si>
  <si>
    <t>N [кН] (i=17)</t>
  </si>
  <si>
    <t>σ [kH/cm^2] (i=18)</t>
  </si>
  <si>
    <t>A [см^2] (i=19)</t>
  </si>
  <si>
    <t>a [см] (i=19)</t>
  </si>
  <si>
    <t>Проц. схожд. [%] A(i=19)/A(i=18)</t>
  </si>
  <si>
    <t>N [кН] (i=18)</t>
  </si>
  <si>
    <t>σ [kH/cm^2] (i=19)</t>
  </si>
  <si>
    <t>A [см^2] (i=20)</t>
  </si>
  <si>
    <t>a [см] (i=20)</t>
  </si>
  <si>
    <t>Проц. схожд. [%] A(i=20)/A(i=19)</t>
  </si>
  <si>
    <t>N [кН] (i=19)</t>
  </si>
  <si>
    <t>σ [kH/cm^2] (i=20)</t>
  </si>
  <si>
    <t>A [см^2] (i=21)</t>
  </si>
  <si>
    <t>a [см] (i=21)</t>
  </si>
  <si>
    <t>Проц. схожд. [%] A(i=21)/A(i=20)</t>
  </si>
  <si>
    <t>N [кН] (i=20)</t>
  </si>
  <si>
    <t>σ [kH/cm^2] (i=21)</t>
  </si>
  <si>
    <t>A [см^2] (i=22)</t>
  </si>
  <si>
    <t>a [см] (i=22)</t>
  </si>
  <si>
    <t>Проц. схожд. [%] A(i=22)/A(i=21)</t>
  </si>
  <si>
    <t>N [кН] (i=21)</t>
  </si>
  <si>
    <t>σ [kH/cm^2] (i=22)</t>
  </si>
  <si>
    <t>A [см^2] (i=23)</t>
  </si>
  <si>
    <t>a [см] (i=23)</t>
  </si>
  <si>
    <t>Проц. схожд. [%] A(i=23)/A(i=22)</t>
  </si>
  <si>
    <t>N [кН] (i=22)</t>
  </si>
  <si>
    <t>σ [kH/cm^2] (i=23)</t>
  </si>
  <si>
    <t>A [см^2] (i=24)</t>
  </si>
  <si>
    <t>a [см] (i=24)</t>
  </si>
  <si>
    <t>Проц. схожд. [%] A(i=24)/A(i=23)</t>
  </si>
  <si>
    <t>N [кН] (i=23)</t>
  </si>
  <si>
    <t>σ [kH/cm^2] (i=24)</t>
  </si>
  <si>
    <t>A [см^2] (i=25)</t>
  </si>
  <si>
    <t>a [см] (i=25)</t>
  </si>
  <si>
    <t>Проц. схожд. [%] A(i=25)/A(i=24)</t>
  </si>
  <si>
    <t>N [кН] (i=24)</t>
  </si>
  <si>
    <t>σ [kH/cm^2] (i=25)</t>
  </si>
  <si>
    <t>A [см^2] (i=26)</t>
  </si>
  <si>
    <t>a [см] (i=26)</t>
  </si>
  <si>
    <t>Проц. схожд. [%] A(i=26)/A(i=25)</t>
  </si>
  <si>
    <t>N [кН] (i=25)</t>
  </si>
  <si>
    <t>σ [kH/cm^2] (i=26)</t>
  </si>
  <si>
    <t>A [см^2] (i=27)</t>
  </si>
  <si>
    <t>a [см] (i=27)</t>
  </si>
  <si>
    <t>Проц. схожд. [%] A(i=27)/A(i=26)</t>
  </si>
  <si>
    <t>N [кН] (i=26)</t>
  </si>
  <si>
    <t>σ [kH/cm^2] (i=27)</t>
  </si>
  <si>
    <t>A [см^2] (i=28)</t>
  </si>
  <si>
    <t>a [см] (i=28)</t>
  </si>
  <si>
    <t>Проц. схожд. [%] A(i=28)/A(i=27)</t>
  </si>
  <si>
    <t>N [кН] (i=27)</t>
  </si>
  <si>
    <t>σ [kH/cm^2] (i=28)</t>
  </si>
  <si>
    <t>A [см^2] (i=29)</t>
  </si>
  <si>
    <t>a [см] (i=29)</t>
  </si>
  <si>
    <t>Проц. схожд. [%] A(i=29)/A(i=28)</t>
  </si>
  <si>
    <t>N [кН] (i=28)</t>
  </si>
  <si>
    <t>σ [kH/cm^2] (i=29)</t>
  </si>
  <si>
    <t>A [см^2] (i=30)</t>
  </si>
  <si>
    <t>a [см] (i=30)</t>
  </si>
  <si>
    <t>Проц. схожд. [%] A(i=30)/A(i=29)</t>
  </si>
  <si>
    <t>N [кН] (i=29)</t>
  </si>
  <si>
    <t>σ [kH/cm^2] (i=30)</t>
  </si>
  <si>
    <t>A [см^2] (i=31)</t>
  </si>
  <si>
    <t>a [см] (i=31)</t>
  </si>
  <si>
    <t>Проц. схожд. [%] A(i=31)/A(i=30)</t>
  </si>
  <si>
    <t>N [кН] (i=30)</t>
  </si>
  <si>
    <t>σ [kH/cm^2] (i=31)</t>
  </si>
  <si>
    <t>A [см^2] (i=32)</t>
  </si>
  <si>
    <t>a [см] (i=32)</t>
  </si>
  <si>
    <t>Проц. схожд. [%] A(i=32)/A(i=31)</t>
  </si>
  <si>
    <t>N [кН] (i=31)</t>
  </si>
  <si>
    <t>σ [kH/cm^2] (i=32)</t>
  </si>
  <si>
    <t>A [см^2] (i=33)</t>
  </si>
  <si>
    <t>a [см] (i=33)</t>
  </si>
  <si>
    <t>Проц. схожд. [%] A(i=33)/A(i=32)</t>
  </si>
  <si>
    <t>N [кН] (i=32)</t>
  </si>
  <si>
    <t>σ [kH/cm^2] (i=33)</t>
  </si>
  <si>
    <t>A [см^2] (i=34)</t>
  </si>
  <si>
    <t>a [см] (i=34)</t>
  </si>
  <si>
    <t>Проц. схожд. [%] A(i=34)/A(i=33)</t>
  </si>
  <si>
    <t>N [кН] (i=33)</t>
  </si>
  <si>
    <t>σ [kH/cm^2] (i=34)</t>
  </si>
  <si>
    <t>A [см^2] (i=35)</t>
  </si>
  <si>
    <t>a [см] (i=35)</t>
  </si>
  <si>
    <t>Проц. схожд. [%] A(i=35)/A(i=34)</t>
  </si>
  <si>
    <t>N [кН] (i=34)</t>
  </si>
  <si>
    <t>σ [kH/cm^2] (i=35)</t>
  </si>
  <si>
    <t>A [см^2] (i=36)</t>
  </si>
  <si>
    <t>a [см] (i=36)</t>
  </si>
  <si>
    <t>Проц. схожд. [%] A(i=36)/A(i=35)</t>
  </si>
  <si>
    <t>N [кН] (i=35)</t>
  </si>
  <si>
    <t>σ [kH/cm^2] (i=36)</t>
  </si>
  <si>
    <t>A [см^2] (i=37)</t>
  </si>
  <si>
    <t>a [см] (i=37)</t>
  </si>
  <si>
    <t>Проц. схожд. [%] A(i=37)/A(i=36)</t>
  </si>
  <si>
    <t>N [кН] (i=36)</t>
  </si>
  <si>
    <t>σ [kH/cm^2] (i=37)</t>
  </si>
  <si>
    <t>A [см^2] (i=38)</t>
  </si>
  <si>
    <t>a [см] (i=38)</t>
  </si>
  <si>
    <t>Проц. схожд. [%] A(i=38)/A(i=37)</t>
  </si>
  <si>
    <t>N [кН] (i=37)</t>
  </si>
  <si>
    <t>σ [kH/cm^2] (i=38)</t>
  </si>
  <si>
    <t>A [см^2] (i=39)</t>
  </si>
  <si>
    <t>a [см] (i=39)</t>
  </si>
  <si>
    <t>Проц. схожд. [%] A(i=39)/A(i=38)</t>
  </si>
  <si>
    <t>N [кН] (i=38)</t>
  </si>
  <si>
    <t>σ [kH/cm^2] (i=39)</t>
  </si>
  <si>
    <t>A [см^2] (i=40)</t>
  </si>
  <si>
    <t>a [см] (i=40)</t>
  </si>
  <si>
    <t>Проц. схожд. [%] A(i=40)/A(i=39)</t>
  </si>
  <si>
    <t>N [кН] (i=39)</t>
  </si>
  <si>
    <t>σ [kH/cm^2] (i=40)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</si>
  <si>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</si>
  <si>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</si>
  <si>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</si>
  <si>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</si>
  <si>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</si>
  <si>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</si>
  <si>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</si>
  <si>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</si>
  <si>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</si>
  <si>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</si>
  <si>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</si>
  <si>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</si>
  <si>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</si>
  <si>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</si>
  <si>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</si>
  <si>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</si>
  <si>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</si>
  <si>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</si>
  <si>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</si>
  <si>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</si>
  <si>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</si>
  <si>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</si>
  <si>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</si>
  <si>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</si>
  <si>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</si>
  <si>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</si>
  <si>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</si>
  <si>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</si>
  <si>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</si>
  <si>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</si>
  <si>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</si>
  <si>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</si>
  <si>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</si>
  <si>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</si>
  <si>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</si>
  <si>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</si>
  <si>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</si>
  <si>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</si>
  <si>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</si>
  <si>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</si>
  <si>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</si>
  <si>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</si>
  <si>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</si>
  <si>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</si>
  <si>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</si>
  <si>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</si>
  <si>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</si>
  <si>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</si>
  <si>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</si>
  <si>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</si>
  <si>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</si>
  <si>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</si>
  <si>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</si>
  <si>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</si>
  <si>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</si>
  <si>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</si>
  <si>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</si>
  <si>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</si>
  <si>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</si>
  <si>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</si>
  <si>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</si>
  <si>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</si>
  <si>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</si>
  <si>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</si>
  <si>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</si>
  <si>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</si>
  <si>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</si>
  <si>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</si>
  <si>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</si>
  <si>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</si>
  <si>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</si>
  <si>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</si>
  <si>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</si>
  <si>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</si>
  <si>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</si>
  <si>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</si>
  <si>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Стержень
№</t>
  </si>
  <si>
    <t>Силы [кН]
N(i=1)</t>
  </si>
  <si>
    <t>σ(i=1)
kH/cm^2</t>
  </si>
  <si>
    <t>A(i=2)
cm^2</t>
  </si>
  <si>
    <t>a(i=2)
cm</t>
  </si>
  <si>
    <t>Силы [кН]
N(i=2)</t>
  </si>
  <si>
    <t>σ(i=2)
kH/cm^2</t>
  </si>
  <si>
    <t>A(i=3)
cm^2</t>
  </si>
  <si>
    <t>a(i=3)
cm</t>
  </si>
  <si>
    <t>A(i=3)/A(i=2)
Процент уменьшения</t>
  </si>
  <si>
    <t>Силы [кН]
N(i=3)</t>
  </si>
  <si>
    <t>σ(i=3)
kH/cm^2</t>
  </si>
  <si>
    <t>A(i=4)
cm^2</t>
  </si>
  <si>
    <t>a(i=4)
cm</t>
  </si>
  <si>
    <t>A(i=4)/A(i=3)
Процент уменьшения</t>
  </si>
  <si>
    <t>Силы [кН]
N(i=4)</t>
  </si>
  <si>
    <t>σ(i=4)
kH/cm^2</t>
  </si>
  <si>
    <t>A(i=5)
cm^2</t>
  </si>
  <si>
    <t>a(i=5)
cm</t>
  </si>
  <si>
    <t>A(i=5)/A(i=4)
Процент уменьшения</t>
  </si>
  <si>
    <t>Силы [кН]
N(i=5)</t>
  </si>
  <si>
    <t>σ(i=5)
kH/cm^2</t>
  </si>
  <si>
    <t>A(i=6)
cm^2</t>
  </si>
  <si>
    <t>a(i=6)
cm</t>
  </si>
  <si>
    <t>A(i=6)/A(i=5)
Процент уменьшения</t>
  </si>
  <si>
    <t>σ(i=6)
kH/cm^2</t>
  </si>
  <si>
    <t>A(i=7)
cm^2</t>
  </si>
  <si>
    <t>a(i=7)
cm</t>
  </si>
  <si>
    <t>A(i=7)/A(i=6)
Процент уменьшения</t>
  </si>
  <si>
    <t>Силы [кН]
N(i=6)</t>
  </si>
  <si>
    <t>σ(i=7)
kH/cm^2</t>
  </si>
  <si>
    <t>A(i=8)
cm^2</t>
  </si>
  <si>
    <t>a(i=8)
cm</t>
  </si>
  <si>
    <t>A(i=8)/A(i=7)
Процент уменьшения</t>
  </si>
  <si>
    <t>Силы [кН]
N(i=7)</t>
  </si>
  <si>
    <t>σ(i=8)
kH/cm^2</t>
  </si>
  <si>
    <t>A(i=9)
cm^2</t>
  </si>
  <si>
    <t>a(i=9)
cm</t>
  </si>
  <si>
    <t>A(i=9)/A(i=8)
Процент уменьшения</t>
  </si>
  <si>
    <t>Силы [кН]
N(i=8)</t>
  </si>
  <si>
    <t>σ(i=9)
kH/cm^2</t>
  </si>
  <si>
    <t>A(i=2)/A(i=1)
Процент уменьшения</t>
  </si>
  <si>
    <t>Изначальные характеристики сечения (квадрат)</t>
  </si>
  <si>
    <t>Ry</t>
  </si>
  <si>
    <t>kH/cm^2</t>
  </si>
  <si>
    <r>
      <t>A</t>
    </r>
    <r>
      <rPr>
        <sz val="9"/>
        <color theme="1"/>
        <rFont val="Calibri"/>
        <family val="2"/>
        <charset val="204"/>
        <scheme val="minor"/>
      </rPr>
      <t>нач</t>
    </r>
  </si>
  <si>
    <t>cm^2</t>
  </si>
  <si>
    <t>a(сторона)</t>
  </si>
  <si>
    <t>cm</t>
  </si>
  <si>
    <t>Итерация</t>
  </si>
  <si>
    <t>Среднее значение процента схождения</t>
  </si>
  <si>
    <t>Среднее значение сечения</t>
  </si>
  <si>
    <t>Количество процента схождения меньшего 5%</t>
  </si>
  <si>
    <t>Количество стержней, которые не несут нагрузки на n итерации (можно удалить)</t>
  </si>
  <si>
    <t>Количество стержней, которые удовлетворяют условию (Ry - 1) &lt;= σ  &lt;= 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</si>
</sst>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10" fontId="2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10" fontId="4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Sheet2!$B$51</c:f>
              <c:strCache>
                <c:ptCount val="1"/>
                <c:pt idx="0">
                  <c:v>Среднее значение процента схождения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Sheet2!$A$52:$A$90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Sheet2!$B$52:$B$90</c:f>
              <c:numCache>
                <c:formatCode>0.00%</c:formatCode>
                <c:ptCount val="39"/>
                <c:pt idx="0">
                  <c:v>0.96785526315789439</c:v>
                </c:pt>
                <c:pt idx="1">
                  <c:v>0.23944736842105269</c:v>
                </c:pt>
                <c:pt idx="2">
                  <c:v>0.15839473684210525</c:v>
                </c:pt>
                <c:pt idx="3">
                  <c:v>0.15818421052631582</c:v>
                </c:pt>
                <c:pt idx="4">
                  <c:v>0.15680263157894744</c:v>
                </c:pt>
                <c:pt idx="5">
                  <c:v>7.3381578947368409E-2</c:v>
                </c:pt>
                <c:pt idx="6">
                  <c:v>0.15851315789473683</c:v>
                </c:pt>
                <c:pt idx="7">
                  <c:v>0.15521052631578935</c:v>
                </c:pt>
                <c:pt idx="8">
                  <c:v>0.15618421052631568</c:v>
                </c:pt>
                <c:pt idx="9">
                  <c:v>0.15763157894736829</c:v>
                </c:pt>
                <c:pt idx="10">
                  <c:v>0.15578947368421039</c:v>
                </c:pt>
                <c:pt idx="11">
                  <c:v>0.15631578947368413</c:v>
                </c:pt>
                <c:pt idx="12">
                  <c:v>0.15631578947368416</c:v>
                </c:pt>
                <c:pt idx="13">
                  <c:v>0.15565789473684213</c:v>
                </c:pt>
                <c:pt idx="14">
                  <c:v>0.1548684210526316</c:v>
                </c:pt>
                <c:pt idx="15">
                  <c:v>0.15618421052631579</c:v>
                </c:pt>
                <c:pt idx="16">
                  <c:v>0.15684210526315787</c:v>
                </c:pt>
                <c:pt idx="17">
                  <c:v>0.15473684210526312</c:v>
                </c:pt>
                <c:pt idx="18">
                  <c:v>0.15486842105263157</c:v>
                </c:pt>
                <c:pt idx="19">
                  <c:v>0.23342105263157897</c:v>
                </c:pt>
                <c:pt idx="20">
                  <c:v>0.11197368421052629</c:v>
                </c:pt>
                <c:pt idx="21">
                  <c:v>0.20578947368421052</c:v>
                </c:pt>
                <c:pt idx="22">
                  <c:v>0.24447368421052626</c:v>
                </c:pt>
                <c:pt idx="23">
                  <c:v>0.18539473684210525</c:v>
                </c:pt>
                <c:pt idx="24">
                  <c:v>0.12394736842105263</c:v>
                </c:pt>
                <c:pt idx="25">
                  <c:v>0.37552631578947365</c:v>
                </c:pt>
                <c:pt idx="26">
                  <c:v>0.12381578947368421</c:v>
                </c:pt>
                <c:pt idx="27">
                  <c:v>0.29223684210526313</c:v>
                </c:pt>
                <c:pt idx="28">
                  <c:v>0.19499999999999992</c:v>
                </c:pt>
                <c:pt idx="29">
                  <c:v>0.24144736842105266</c:v>
                </c:pt>
                <c:pt idx="30">
                  <c:v>0.20236842105263153</c:v>
                </c:pt>
                <c:pt idx="31">
                  <c:v>0.24065789473684215</c:v>
                </c:pt>
                <c:pt idx="32">
                  <c:v>0.20157894736842105</c:v>
                </c:pt>
                <c:pt idx="33">
                  <c:v>0.1431578947368421</c:v>
                </c:pt>
                <c:pt idx="34">
                  <c:v>0.17157894736842105</c:v>
                </c:pt>
                <c:pt idx="35">
                  <c:v>9.2763157894736811E-2</c:v>
                </c:pt>
                <c:pt idx="36">
                  <c:v>0.17157894736842105</c:v>
                </c:pt>
                <c:pt idx="37">
                  <c:v>9.2763157894736811E-2</c:v>
                </c:pt>
                <c:pt idx="38">
                  <c:v>0.17157894736842105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E-42FD-958D-51A72943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58527"/>
        <c:axId val="866061887"/>
      </c:scatterChart>
      <c:valAx>
        <c:axId val="866058527"/>
        <c:scaling>
          <c:orientation val="minMax"/>
          <c:max val="4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Sheet2!$A$51</c:f>
              <c:strCache>
                <c:ptCount val="1"/>
                <c:pt idx="0">
                  <c:v>Итерация</c:v>
                </c:pt>
              </c:strCache>
            </c:strRef>
          </c:tx>
          <c:layout>
            <c:manualLayout>
              <c:xMode val="edge"/>
              <c:yMode val="edge"/>
              <c:x val="0.52683342965139668"/>
              <c:y val="0.91964543976450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61887"/>
        <c:crosses val="autoZero"/>
        <c:crossBetween val="midCat"/>
        <c:majorUnit val="1"/>
      </c:valAx>
      <c:valAx>
        <c:axId val="866061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5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Sheet2!$G$51</c:f>
              <c:strCache>
                <c:ptCount val="1"/>
                <c:pt idx="0">
                  <c:v>Среднее значение сечения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Sheet2!$F$52:$F$90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Sheet2!$G$52:$G$90</c:f>
              <c:numCache>
                <c:formatCode>General</c:formatCode>
                <c:ptCount val="39"/>
                <c:pt idx="0">
                  <c:v>3.2174868421052629</c:v>
                </c:pt>
                <c:pt idx="1">
                  <c:v>3.2186973684210525</c:v>
                </c:pt>
                <c:pt idx="2">
                  <c:v>3.1581052631578945</c:v>
                </c:pt>
                <c:pt idx="3">
                  <c:v>3.1005921052631571</c:v>
                </c:pt>
                <c:pt idx="4">
                  <c:v>3.0534868421052628</c:v>
                </c:pt>
                <c:pt idx="5">
                  <c:v>3.0342368421052623</c:v>
                </c:pt>
                <c:pt idx="6">
                  <c:v>3.0015526315789467</c:v>
                </c:pt>
                <c:pt idx="7">
                  <c:v>2.9762105263157892</c:v>
                </c:pt>
                <c:pt idx="8">
                  <c:v>2.9757763157894739</c:v>
                </c:pt>
                <c:pt idx="9">
                  <c:v>2.9569078947368426</c:v>
                </c:pt>
                <c:pt idx="10">
                  <c:v>2.9428552631578939</c:v>
                </c:pt>
                <c:pt idx="11">
                  <c:v>2.9327631578947346</c:v>
                </c:pt>
                <c:pt idx="12">
                  <c:v>2.9256842105263168</c:v>
                </c:pt>
                <c:pt idx="13">
                  <c:v>2.9206315789473685</c:v>
                </c:pt>
                <c:pt idx="14">
                  <c:v>2.9170526315789469</c:v>
                </c:pt>
                <c:pt idx="15">
                  <c:v>2.9147499999999993</c:v>
                </c:pt>
                <c:pt idx="16">
                  <c:v>2.913052631578946</c:v>
                </c:pt>
                <c:pt idx="17">
                  <c:v>2.9119999999999986</c:v>
                </c:pt>
                <c:pt idx="18">
                  <c:v>2.9113684210526318</c:v>
                </c:pt>
                <c:pt idx="19">
                  <c:v>2.9115000000000002</c:v>
                </c:pt>
                <c:pt idx="20">
                  <c:v>2.9113947368421051</c:v>
                </c:pt>
                <c:pt idx="21">
                  <c:v>2.9114999999999993</c:v>
                </c:pt>
                <c:pt idx="22">
                  <c:v>2.9116052631578953</c:v>
                </c:pt>
                <c:pt idx="23">
                  <c:v>2.9116710526315792</c:v>
                </c:pt>
                <c:pt idx="24">
                  <c:v>2.9112236842105266</c:v>
                </c:pt>
                <c:pt idx="25">
                  <c:v>2.9119078947368418</c:v>
                </c:pt>
                <c:pt idx="26">
                  <c:v>2.9112500000000012</c:v>
                </c:pt>
                <c:pt idx="27">
                  <c:v>2.9116710526315788</c:v>
                </c:pt>
                <c:pt idx="28">
                  <c:v>2.9115657894736828</c:v>
                </c:pt>
                <c:pt idx="29">
                  <c:v>2.9116052631578935</c:v>
                </c:pt>
                <c:pt idx="30">
                  <c:v>2.9115263157894735</c:v>
                </c:pt>
                <c:pt idx="31">
                  <c:v>2.9115657894736833</c:v>
                </c:pt>
                <c:pt idx="32">
                  <c:v>2.9115789473684202</c:v>
                </c:pt>
                <c:pt idx="33">
                  <c:v>2.9114605263157887</c:v>
                </c:pt>
                <c:pt idx="34">
                  <c:v>2.9117894736842098</c:v>
                </c:pt>
                <c:pt idx="35">
                  <c:v>2.9114342105263149</c:v>
                </c:pt>
                <c:pt idx="36">
                  <c:v>2.9117894736842098</c:v>
                </c:pt>
                <c:pt idx="37">
                  <c:v>2.9114342105263149</c:v>
                </c:pt>
                <c:pt idx="38">
                  <c:v>2.9117894736842098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A-47F7-8CD9-965C3DDE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88031"/>
        <c:axId val="859189951"/>
      </c:scatterChart>
      <c:valAx>
        <c:axId val="859188031"/>
        <c:scaling>
          <c:orientation val="minMax"/>
          <c:max val="41"/>
          <c:min val="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89951"/>
        <c:crosses val="autoZero"/>
        <c:crossBetween val="midCat"/>
        <c:majorUnit val="1"/>
      </c:valAx>
      <c:valAx>
        <c:axId val="8591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8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Sheet2!$L$51</c:f>
              <c:strCache>
                <c:ptCount val="1"/>
                <c:pt idx="0">
                  <c:v>Количество процента схождения меньшего 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Sheet2!$K$52:$K$91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Sheet2!$L$52:$L$90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43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48</c:v>
                </c:pt>
                <c:pt idx="32">
                  <c:v>46</c:v>
                </c:pt>
                <c:pt idx="33">
                  <c:v>50</c:v>
                </c:pt>
                <c:pt idx="34">
                  <c:v>51</c:v>
                </c:pt>
                <c:pt idx="35">
                  <c:v>50</c:v>
                </c:pt>
                <c:pt idx="36">
                  <c:v>51</c:v>
                </c:pt>
                <c:pt idx="37">
                  <c:v>50</c:v>
                </c:pt>
                <c:pt idx="3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4-4BA7-A6B3-7DF62F68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83023"/>
        <c:axId val="910685903"/>
      </c:scatterChart>
      <c:valAx>
        <c:axId val="9106830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85903"/>
        <c:crosses val="autoZero"/>
        <c:crossBetween val="midCat"/>
        <c:majorUnit val="1"/>
      </c:valAx>
      <c:valAx>
        <c:axId val="9106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8302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стержней, которые не несут нагрузки на </a:t>
            </a:r>
            <a:r>
              <a:rPr lang="en-US"/>
              <a:t>n </a:t>
            </a:r>
            <a:r>
              <a:rPr lang="ru-RU"/>
              <a:t>итерации</a:t>
            </a:r>
          </a:p>
          <a:p>
            <a:pPr>
              <a:defRPr/>
            </a:pPr>
            <a:r>
              <a:rPr lang="ru-RU"/>
              <a:t> (можно удалить)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Sheet2!$Q$51</c:f>
              <c:strCache>
                <c:ptCount val="1"/>
                <c:pt idx="0">
                  <c:v>Количество стержней, которые не несут нагрузки на n итерации (можно удалить)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Sheet2!$P$52:$P$90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Sheet2!$Q$52:$Q$90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8</c:v>
                </c:pt>
                <c:pt idx="26">
                  <c:v>2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A-4867-834F-80FE4B30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9152"/>
        <c:axId val="45626352"/>
      </c:scatterChart>
      <c:valAx>
        <c:axId val="45619152"/>
        <c:scaling>
          <c:orientation val="minMax"/>
          <c:max val="41"/>
          <c:min val="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6352"/>
        <c:crosses val="autoZero"/>
        <c:crossBetween val="midCat"/>
        <c:majorUnit val="1"/>
      </c:valAx>
      <c:valAx>
        <c:axId val="456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Sheet2!$V$51</c:f>
              <c:strCache>
                <c:ptCount val="1"/>
                <c:pt idx="0">
                  <c:v>Количество стержней, которые удовлетворяют условию (Ry - 1) &lt;= σ  &lt;= 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Sheet2!$U$52:$U$90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Sheet2!$V$52:$V$90</c:f>
              <c:numCache>
                <c:formatCode>General</c:formatCode>
                <c:ptCount val="3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13</c:v>
                </c:pt>
                <c:pt idx="23">
                  <c:v>21</c:v>
                </c:pt>
                <c:pt idx="24">
                  <c:v>40</c:v>
                </c:pt>
                <c:pt idx="25">
                  <c:v>42</c:v>
                </c:pt>
                <c:pt idx="26">
                  <c:v>52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53</c:v>
                </c:pt>
                <c:pt idx="31">
                  <c:v>56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53</c:v>
                </c:pt>
                <c:pt idx="36">
                  <c:v>54</c:v>
                </c:pt>
                <c:pt idx="37">
                  <c:v>53</c:v>
                </c:pt>
                <c:pt idx="38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A-4651-92C7-92633C0CB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8719"/>
        <c:axId val="69752079"/>
      </c:scatterChart>
      <c:valAx>
        <c:axId val="69748719"/>
        <c:scaling>
          <c:orientation val="minMax"/>
          <c:max val="4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Sheet2!$U$51</c:f>
              <c:strCache>
                <c:ptCount val="1"/>
                <c:pt idx="0">
                  <c:v>Итерация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2079"/>
        <c:crosses val="autoZero"/>
        <c:crossBetween val="midCat"/>
        <c:majorUnit val="1"/>
      </c:valAx>
      <c:valAx>
        <c:axId val="697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8719"/>
        <c:crosses val="autoZero"/>
        <c:crossBetween val="midCat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180109</xdr:colOff>
      <xdr:row>24</xdr:row>
      <xdr:rowOff>110836</xdr:rowOff>
    </xdr:from>
    <xdr:to>
      <xdr:col>21</xdr:col>
      <xdr:colOff>42378</xdr:colOff>
      <xdr:row>47</xdr:row>
      <xdr:rowOff>101056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F526C-CD02-E1ED-49D1-7C123A36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233082</xdr:colOff>
      <xdr:row>0</xdr:row>
      <xdr:rowOff>0</xdr:rowOff>
    </xdr:from>
    <xdr:to>
      <xdr:col>33</xdr:col>
      <xdr:colOff>503653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09759-D98A-8897-D5B5-0C73F8C38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595744</xdr:colOff>
      <xdr:row>23</xdr:row>
      <xdr:rowOff>27709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8CB94-9F42-EEEB-1C32-E9489C3F3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19051</xdr:rowOff>
    </xdr:from>
    <xdr:to>
      <xdr:col>9</xdr:col>
      <xdr:colOff>0</xdr:colOff>
      <xdr:row>48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ACFA6A-5931-06BC-912D-00E90150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101930</xdr:colOff>
      <xdr:row>0</xdr:row>
      <xdr:rowOff>0</xdr:rowOff>
    </xdr:from>
    <xdr:to>
      <xdr:col>21</xdr:col>
      <xdr:colOff>13855</xdr:colOff>
      <xdr:row>23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65C8E7-DAA3-9E5E-C053-4D5D7F4E5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10"/>
  <sheetViews>
    <sheetView topLeftCell="FV1" zoomScale="55" zoomScaleNormal="55" workbookViewId="0">
      <selection activeCell="A16" sqref="A16"/>
    </sheetView>
  </sheetViews>
  <sheetFormatPr defaultRowHeight="14.4" x14ac:dyDescent="0.3"/>
  <cols>
    <col min="1" max="1" width="11.21875" customWidth="1"/>
    <col min="4" max="4" width="15.77734375" style="3" customWidth="1"/>
    <col min="5" max="8" width="15.77734375" customWidth="1"/>
    <col min="9" max="9" width="15.77734375" style="1" customWidth="1"/>
    <col min="10" max="13" width="15.77734375" customWidth="1"/>
    <col min="14" max="14" width="15.77734375" style="1" customWidth="1"/>
    <col min="15" max="18" width="15.77734375" customWidth="1"/>
    <col min="19" max="19" width="15.77734375" style="1" customWidth="1"/>
    <col min="20" max="23" width="15.77734375" customWidth="1"/>
    <col min="24" max="24" width="15.77734375" style="1" customWidth="1"/>
    <col min="25" max="28" width="15.77734375" customWidth="1"/>
    <col min="29" max="29" width="15.77734375" style="1" customWidth="1"/>
    <col min="30" max="33" width="15.77734375" customWidth="1"/>
    <col min="34" max="34" width="15.77734375" style="1" customWidth="1"/>
    <col min="35" max="38" width="15.77734375" customWidth="1"/>
    <col min="39" max="39" width="15.77734375" style="1" customWidth="1"/>
    <col min="40" max="43" width="15.77734375" customWidth="1"/>
    <col min="44" max="44" width="15.77734375" style="1" customWidth="1"/>
    <col min="45" max="48" width="15.77734375" customWidth="1"/>
    <col min="49" max="49" width="15.77734375" style="1" customWidth="1"/>
    <col min="50" max="53" width="15.77734375" customWidth="1"/>
    <col min="54" max="54" width="15.77734375" style="1" customWidth="1"/>
    <col min="55" max="58" width="15.77734375" customWidth="1"/>
    <col min="59" max="59" width="15.77734375" style="1" customWidth="1"/>
    <col min="60" max="63" width="15.77734375" customWidth="1"/>
    <col min="64" max="64" width="15.77734375" style="1" customWidth="1"/>
    <col min="65" max="68" width="15.77734375" customWidth="1"/>
    <col min="69" max="69" width="15.77734375" style="1" customWidth="1"/>
    <col min="70" max="73" width="15.77734375" customWidth="1"/>
    <col min="74" max="74" width="15.77734375" style="1" customWidth="1"/>
    <col min="75" max="78" width="15.77734375" customWidth="1"/>
    <col min="79" max="79" width="15.77734375" style="1" customWidth="1"/>
    <col min="80" max="83" width="15.77734375" customWidth="1"/>
    <col min="84" max="84" width="15.77734375" style="1" customWidth="1"/>
    <col min="85" max="88" width="15.77734375" customWidth="1"/>
    <col min="89" max="89" width="15.77734375" style="1" customWidth="1"/>
    <col min="90" max="93" width="15.77734375" customWidth="1"/>
    <col min="94" max="94" width="15.77734375" style="1" customWidth="1"/>
    <col min="95" max="98" width="15.77734375" customWidth="1"/>
    <col min="99" max="99" width="15.77734375" style="1" customWidth="1"/>
    <col min="100" max="103" width="15.77734375" customWidth="1"/>
    <col min="104" max="104" width="15.77734375" style="1" customWidth="1"/>
    <col min="105" max="108" width="15.77734375" customWidth="1"/>
    <col min="109" max="109" width="15.77734375" style="1" customWidth="1"/>
    <col min="110" max="113" width="15.77734375" customWidth="1"/>
    <col min="114" max="114" width="15.77734375" style="1" customWidth="1"/>
    <col min="115" max="118" width="15.77734375" customWidth="1"/>
    <col min="119" max="119" width="15.77734375" style="1" customWidth="1"/>
    <col min="120" max="123" width="15.77734375" customWidth="1"/>
    <col min="124" max="124" width="15.77734375" style="1" customWidth="1"/>
    <col min="125" max="128" width="15.77734375" customWidth="1"/>
    <col min="129" max="129" width="15.77734375" style="1" customWidth="1"/>
    <col min="130" max="133" width="15.77734375" customWidth="1"/>
    <col min="134" max="134" width="15.77734375" style="1" customWidth="1"/>
    <col min="135" max="138" width="15.77734375" customWidth="1"/>
    <col min="139" max="139" width="15.77734375" style="1" customWidth="1"/>
    <col min="140" max="143" width="15.77734375" customWidth="1"/>
    <col min="144" max="144" width="15.77734375" style="1" customWidth="1"/>
    <col min="145" max="148" width="15.77734375" customWidth="1"/>
    <col min="149" max="149" width="15.77734375" style="1" customWidth="1"/>
    <col min="150" max="153" width="15.77734375" customWidth="1"/>
    <col min="154" max="154" width="15.77734375" style="1" customWidth="1"/>
    <col min="155" max="158" width="15.77734375" customWidth="1"/>
    <col min="159" max="159" width="15.77734375" style="1" customWidth="1"/>
    <col min="160" max="163" width="15.77734375" customWidth="1"/>
    <col min="164" max="164" width="15.77734375" style="1" customWidth="1"/>
    <col min="165" max="168" width="15.77734375" customWidth="1"/>
    <col min="169" max="169" width="15.77734375" style="1" customWidth="1"/>
    <col min="170" max="173" width="15.77734375" customWidth="1"/>
    <col min="174" max="174" width="15.77734375" style="1" customWidth="1"/>
    <col min="175" max="178" width="15.77734375" customWidth="1"/>
    <col min="179" max="179" width="15.77734375" style="1" customWidth="1"/>
    <col min="180" max="183" width="15.77734375" customWidth="1"/>
    <col min="184" max="184" width="15.77734375" style="1" customWidth="1"/>
    <col min="185" max="188" width="15.77734375" customWidth="1"/>
    <col min="189" max="189" width="15.77734375" style="1" customWidth="1"/>
    <col min="190" max="193" width="15.77734375" customWidth="1"/>
    <col min="194" max="194" width="15.77734375" style="1" customWidth="1"/>
    <col min="195" max="198" width="15.77734375" customWidth="1"/>
    <col min="199" max="199" width="15.77734375" style="1" customWidth="1"/>
    <col min="200" max="201" width="15.77734375" customWidth="1"/>
  </cols>
  <sheetData>
    <row r="1" spans="1:201" s="5" customFormat="1" ht="43.2" x14ac:dyDescent="0.3">
      <c r="A1" s="14" t="s">
        <v>273</v>
      </c>
      <c r="B1" s="14"/>
      <c r="C1" s="14"/>
      <c r="D1" s="4" t="s">
        <v>231</v>
      </c>
      <c r="E1" s="5" t="s">
        <v>232</v>
      </c>
      <c r="F1" s="5" t="s">
        <v>233</v>
      </c>
      <c r="G1" s="5" t="s">
        <v>234</v>
      </c>
      <c r="H1" s="5" t="s">
        <v>235</v>
      </c>
      <c r="I1" s="6" t="s">
        <v>272</v>
      </c>
      <c r="J1" s="5" t="s">
        <v>236</v>
      </c>
      <c r="K1" s="12" t="s">
        <v>237</v>
      </c>
      <c r="L1" s="5" t="s">
        <v>238</v>
      </c>
      <c r="M1" s="5" t="s">
        <v>239</v>
      </c>
      <c r="N1" s="6" t="s">
        <v>240</v>
      </c>
      <c r="O1" s="5" t="s">
        <v>241</v>
      </c>
      <c r="P1" s="5" t="s">
        <v>242</v>
      </c>
      <c r="Q1" s="5" t="s">
        <v>243</v>
      </c>
      <c r="R1" s="5" t="s">
        <v>244</v>
      </c>
      <c r="S1" s="6" t="s">
        <v>245</v>
      </c>
      <c r="T1" s="5" t="s">
        <v>246</v>
      </c>
      <c r="U1" s="5" t="s">
        <v>247</v>
      </c>
      <c r="V1" s="5" t="s">
        <v>248</v>
      </c>
      <c r="W1" s="5" t="s">
        <v>249</v>
      </c>
      <c r="X1" s="6" t="s">
        <v>250</v>
      </c>
      <c r="Y1" s="5" t="s">
        <v>251</v>
      </c>
      <c r="Z1" s="5" t="s">
        <v>252</v>
      </c>
      <c r="AA1" s="5" t="s">
        <v>253</v>
      </c>
      <c r="AB1" s="5" t="s">
        <v>254</v>
      </c>
      <c r="AC1" s="6" t="s">
        <v>255</v>
      </c>
      <c r="AD1" s="5" t="s">
        <v>251</v>
      </c>
      <c r="AE1" s="5" t="s">
        <v>256</v>
      </c>
      <c r="AF1" s="5" t="s">
        <v>257</v>
      </c>
      <c r="AG1" s="5" t="s">
        <v>258</v>
      </c>
      <c r="AH1" s="6" t="s">
        <v>259</v>
      </c>
      <c r="AI1" s="5" t="s">
        <v>260</v>
      </c>
      <c r="AJ1" s="5" t="s">
        <v>261</v>
      </c>
      <c r="AK1" s="5" t="s">
        <v>262</v>
      </c>
      <c r="AL1" s="5" t="s">
        <v>263</v>
      </c>
      <c r="AM1" s="6" t="s">
        <v>264</v>
      </c>
      <c r="AN1" s="5" t="s">
        <v>265</v>
      </c>
      <c r="AO1" s="5" t="s">
        <v>266</v>
      </c>
      <c r="AP1" s="5" t="s">
        <v>267</v>
      </c>
      <c r="AQ1" s="5" t="s">
        <v>268</v>
      </c>
      <c r="AR1" s="6" t="s">
        <v>269</v>
      </c>
      <c r="AS1" s="5" t="s">
        <v>270</v>
      </c>
      <c r="AT1" s="5" t="s">
        <v>271</v>
      </c>
      <c r="AU1" s="7" t="s">
        <v>0</v>
      </c>
      <c r="AV1" s="7" t="s">
        <v>1</v>
      </c>
      <c r="AW1" s="8" t="s">
        <v>2</v>
      </c>
      <c r="AX1" s="7" t="s">
        <v>3</v>
      </c>
      <c r="AY1" s="7" t="s">
        <v>4</v>
      </c>
      <c r="AZ1" s="7" t="s">
        <v>5</v>
      </c>
      <c r="BA1" s="7" t="s">
        <v>6</v>
      </c>
      <c r="BB1" s="8" t="s">
        <v>7</v>
      </c>
      <c r="BC1" s="7" t="s">
        <v>8</v>
      </c>
      <c r="BD1" s="7" t="s">
        <v>9</v>
      </c>
      <c r="BE1" s="7" t="s">
        <v>10</v>
      </c>
      <c r="BF1" s="7" t="s">
        <v>11</v>
      </c>
      <c r="BG1" s="8" t="s">
        <v>12</v>
      </c>
      <c r="BH1" s="7" t="s">
        <v>13</v>
      </c>
      <c r="BI1" s="7" t="s">
        <v>14</v>
      </c>
      <c r="BJ1" s="7" t="s">
        <v>15</v>
      </c>
      <c r="BK1" s="7" t="s">
        <v>16</v>
      </c>
      <c r="BL1" s="8" t="s">
        <v>17</v>
      </c>
      <c r="BM1" s="7" t="s">
        <v>18</v>
      </c>
      <c r="BN1" s="7" t="s">
        <v>19</v>
      </c>
      <c r="BO1" s="7" t="s">
        <v>20</v>
      </c>
      <c r="BP1" s="7" t="s">
        <v>21</v>
      </c>
      <c r="BQ1" s="8" t="s">
        <v>22</v>
      </c>
      <c r="BR1" s="7" t="s">
        <v>23</v>
      </c>
      <c r="BS1" s="7" t="s">
        <v>24</v>
      </c>
      <c r="BT1" s="7" t="s">
        <v>25</v>
      </c>
      <c r="BU1" s="7" t="s">
        <v>26</v>
      </c>
      <c r="BV1" s="8" t="s">
        <v>27</v>
      </c>
      <c r="BW1" s="7" t="s">
        <v>28</v>
      </c>
      <c r="BX1" s="7" t="s">
        <v>29</v>
      </c>
      <c r="BY1" s="7" t="s">
        <v>30</v>
      </c>
      <c r="BZ1" s="7" t="s">
        <v>31</v>
      </c>
      <c r="CA1" s="8" t="s">
        <v>32</v>
      </c>
      <c r="CB1" s="7" t="s">
        <v>33</v>
      </c>
      <c r="CC1" s="7" t="s">
        <v>34</v>
      </c>
      <c r="CD1" s="7" t="s">
        <v>35</v>
      </c>
      <c r="CE1" s="7" t="s">
        <v>36</v>
      </c>
      <c r="CF1" s="8" t="s">
        <v>37</v>
      </c>
      <c r="CG1" s="7" t="s">
        <v>38</v>
      </c>
      <c r="CH1" s="7" t="s">
        <v>39</v>
      </c>
      <c r="CI1" s="7" t="s">
        <v>40</v>
      </c>
      <c r="CJ1" s="7" t="s">
        <v>41</v>
      </c>
      <c r="CK1" s="8" t="s">
        <v>42</v>
      </c>
      <c r="CL1" s="7" t="s">
        <v>43</v>
      </c>
      <c r="CM1" s="7" t="s">
        <v>44</v>
      </c>
      <c r="CN1" s="7" t="s">
        <v>45</v>
      </c>
      <c r="CO1" s="7" t="s">
        <v>46</v>
      </c>
      <c r="CP1" s="8" t="s">
        <v>47</v>
      </c>
      <c r="CQ1" s="7" t="s">
        <v>48</v>
      </c>
      <c r="CR1" s="7" t="s">
        <v>49</v>
      </c>
      <c r="CS1" s="7" t="s">
        <v>50</v>
      </c>
      <c r="CT1" s="7" t="s">
        <v>51</v>
      </c>
      <c r="CU1" s="8" t="s">
        <v>52</v>
      </c>
      <c r="CV1" s="7" t="s">
        <v>53</v>
      </c>
      <c r="CW1" s="7" t="s">
        <v>54</v>
      </c>
      <c r="CX1" s="7" t="s">
        <v>55</v>
      </c>
      <c r="CY1" s="7" t="s">
        <v>56</v>
      </c>
      <c r="CZ1" s="8" t="s">
        <v>57</v>
      </c>
      <c r="DA1" s="7" t="s">
        <v>58</v>
      </c>
      <c r="DB1" s="7" t="s">
        <v>59</v>
      </c>
      <c r="DC1" s="7" t="s">
        <v>60</v>
      </c>
      <c r="DD1" s="7" t="s">
        <v>61</v>
      </c>
      <c r="DE1" s="8" t="s">
        <v>62</v>
      </c>
      <c r="DF1" s="7" t="s">
        <v>63</v>
      </c>
      <c r="DG1" s="7" t="s">
        <v>64</v>
      </c>
      <c r="DH1" s="7" t="s">
        <v>65</v>
      </c>
      <c r="DI1" s="7" t="s">
        <v>66</v>
      </c>
      <c r="DJ1" s="8" t="s">
        <v>67</v>
      </c>
      <c r="DK1" s="7" t="s">
        <v>68</v>
      </c>
      <c r="DL1" s="7" t="s">
        <v>69</v>
      </c>
      <c r="DM1" s="7" t="s">
        <v>70</v>
      </c>
      <c r="DN1" s="7" t="s">
        <v>71</v>
      </c>
      <c r="DO1" s="8" t="s">
        <v>72</v>
      </c>
      <c r="DP1" s="7" t="s">
        <v>73</v>
      </c>
      <c r="DQ1" s="7" t="s">
        <v>74</v>
      </c>
      <c r="DR1" s="7" t="s">
        <v>75</v>
      </c>
      <c r="DS1" s="7" t="s">
        <v>76</v>
      </c>
      <c r="DT1" s="8" t="s">
        <v>77</v>
      </c>
      <c r="DU1" s="7" t="s">
        <v>78</v>
      </c>
      <c r="DV1" s="7" t="s">
        <v>79</v>
      </c>
      <c r="DW1" s="7" t="s">
        <v>80</v>
      </c>
      <c r="DX1" s="7" t="s">
        <v>81</v>
      </c>
      <c r="DY1" s="8" t="s">
        <v>82</v>
      </c>
      <c r="DZ1" s="7" t="s">
        <v>83</v>
      </c>
      <c r="EA1" s="7" t="s">
        <v>84</v>
      </c>
      <c r="EB1" s="7" t="s">
        <v>85</v>
      </c>
      <c r="EC1" s="7" t="s">
        <v>86</v>
      </c>
      <c r="ED1" s="8" t="s">
        <v>87</v>
      </c>
      <c r="EE1" s="7" t="s">
        <v>88</v>
      </c>
      <c r="EF1" s="7" t="s">
        <v>89</v>
      </c>
      <c r="EG1" s="7" t="s">
        <v>90</v>
      </c>
      <c r="EH1" s="7" t="s">
        <v>91</v>
      </c>
      <c r="EI1" s="8" t="s">
        <v>92</v>
      </c>
      <c r="EJ1" s="7" t="s">
        <v>93</v>
      </c>
      <c r="EK1" s="7" t="s">
        <v>94</v>
      </c>
      <c r="EL1" s="7" t="s">
        <v>95</v>
      </c>
      <c r="EM1" s="7" t="s">
        <v>96</v>
      </c>
      <c r="EN1" s="8" t="s">
        <v>97</v>
      </c>
      <c r="EO1" s="7" t="s">
        <v>98</v>
      </c>
      <c r="EP1" s="7" t="s">
        <v>99</v>
      </c>
      <c r="EQ1" s="7" t="s">
        <v>100</v>
      </c>
      <c r="ER1" s="7" t="s">
        <v>101</v>
      </c>
      <c r="ES1" s="8" t="s">
        <v>102</v>
      </c>
      <c r="ET1" s="7" t="s">
        <v>103</v>
      </c>
      <c r="EU1" s="7" t="s">
        <v>104</v>
      </c>
      <c r="EV1" s="7" t="s">
        <v>105</v>
      </c>
      <c r="EW1" s="7" t="s">
        <v>106</v>
      </c>
      <c r="EX1" s="8" t="s">
        <v>107</v>
      </c>
      <c r="EY1" s="7" t="s">
        <v>108</v>
      </c>
      <c r="EZ1" s="7" t="s">
        <v>109</v>
      </c>
      <c r="FA1" s="7" t="s">
        <v>110</v>
      </c>
      <c r="FB1" s="7" t="s">
        <v>111</v>
      </c>
      <c r="FC1" s="8" t="s">
        <v>112</v>
      </c>
      <c r="FD1" s="7" t="s">
        <v>113</v>
      </c>
      <c r="FE1" s="7" t="s">
        <v>114</v>
      </c>
      <c r="FF1" s="7" t="s">
        <v>115</v>
      </c>
      <c r="FG1" s="7" t="s">
        <v>116</v>
      </c>
      <c r="FH1" s="8" t="s">
        <v>117</v>
      </c>
      <c r="FI1" s="7" t="s">
        <v>118</v>
      </c>
      <c r="FJ1" s="7" t="s">
        <v>119</v>
      </c>
      <c r="FK1" s="7" t="s">
        <v>120</v>
      </c>
      <c r="FL1" s="7" t="s">
        <v>121</v>
      </c>
      <c r="FM1" s="8" t="s">
        <v>122</v>
      </c>
      <c r="FN1" s="7" t="s">
        <v>123</v>
      </c>
      <c r="FO1" s="7" t="s">
        <v>124</v>
      </c>
      <c r="FP1" s="7" t="s">
        <v>125</v>
      </c>
      <c r="FQ1" s="7" t="s">
        <v>126</v>
      </c>
      <c r="FR1" s="8" t="s">
        <v>127</v>
      </c>
      <c r="FS1" s="7" t="s">
        <v>128</v>
      </c>
      <c r="FT1" s="7" t="s">
        <v>129</v>
      </c>
      <c r="FU1" s="7" t="s">
        <v>130</v>
      </c>
      <c r="FV1" s="7" t="s">
        <v>131</v>
      </c>
      <c r="FW1" s="8" t="s">
        <v>132</v>
      </c>
      <c r="FX1" s="7" t="s">
        <v>133</v>
      </c>
      <c r="FY1" s="7" t="s">
        <v>134</v>
      </c>
      <c r="FZ1" s="7" t="s">
        <v>135</v>
      </c>
      <c r="GA1" s="7" t="s">
        <v>136</v>
      </c>
      <c r="GB1" s="8" t="s">
        <v>137</v>
      </c>
      <c r="GC1" s="7" t="s">
        <v>138</v>
      </c>
      <c r="GD1" s="7" t="s">
        <v>139</v>
      </c>
      <c r="GE1" s="7" t="s">
        <v>140</v>
      </c>
      <c r="GF1" s="7" t="s">
        <v>141</v>
      </c>
      <c r="GG1" s="8" t="s">
        <v>142</v>
      </c>
      <c r="GH1" s="7" t="s">
        <v>143</v>
      </c>
      <c r="GI1" s="7" t="s">
        <v>144</v>
      </c>
      <c r="GJ1" s="7" t="s">
        <v>145</v>
      </c>
      <c r="GK1" s="7" t="s">
        <v>146</v>
      </c>
      <c r="GL1" s="8" t="s">
        <v>147</v>
      </c>
      <c r="GM1" s="7" t="s">
        <v>148</v>
      </c>
      <c r="GN1" s="7" t="s">
        <v>149</v>
      </c>
      <c r="GO1" s="7" t="s">
        <v>150</v>
      </c>
      <c r="GP1" s="7" t="s">
        <v>151</v>
      </c>
      <c r="GQ1" s="8" t="s">
        <v>152</v>
      </c>
      <c r="GR1" s="7" t="s">
        <v>153</v>
      </c>
      <c r="GS1" s="7" t="s">
        <v>154</v>
      </c>
    </row>
    <row r="2" spans="1:201" x14ac:dyDescent="0.3">
      <c r="A2" s="14"/>
      <c r="B2" s="14"/>
      <c r="C2" s="14"/>
      <c r="D2" s="3" t="s">
        <v>155</v>
      </c>
      <c r="E2">
        <v>-258.74389600000001</v>
      </c>
      <c r="F2">
        <v>2.5875000000000004</v>
      </c>
      <c r="G2">
        <v>11.010999999999999</v>
      </c>
      <c r="H2">
        <v>3.3</v>
      </c>
      <c r="I2" s="1">
        <v>0.89</v>
      </c>
      <c r="J2">
        <v>-264.86489899999998</v>
      </c>
      <c r="K2">
        <v>24.054600000000001</v>
      </c>
      <c r="L2">
        <v>11.270999999999999</v>
      </c>
      <c r="M2">
        <v>3.36</v>
      </c>
      <c r="N2" s="1">
        <v>2.4E-2</v>
      </c>
      <c r="O2">
        <v>-273.05850199999998</v>
      </c>
      <c r="P2">
        <v>24.226700000000001</v>
      </c>
      <c r="Q2">
        <v>11.62</v>
      </c>
      <c r="R2">
        <v>3.41</v>
      </c>
      <c r="S2" s="1">
        <v>3.1E-2</v>
      </c>
      <c r="T2">
        <v>-279.31991599999998</v>
      </c>
      <c r="U2">
        <v>24.0379</v>
      </c>
      <c r="V2">
        <v>11.885999999999999</v>
      </c>
      <c r="W2">
        <v>3.45</v>
      </c>
      <c r="X2" s="1">
        <v>2.3E-2</v>
      </c>
      <c r="Y2">
        <v>-284.369507</v>
      </c>
      <c r="Z2">
        <v>23.924800000000001</v>
      </c>
      <c r="AA2">
        <v>12.100999999999999</v>
      </c>
      <c r="AB2">
        <v>3.48</v>
      </c>
      <c r="AC2" s="1">
        <v>1.7999999999999999E-2</v>
      </c>
      <c r="AD2">
        <v>-286.17330900000002</v>
      </c>
      <c r="AE2">
        <v>23.648800000000001</v>
      </c>
      <c r="AF2">
        <v>12.177999999999999</v>
      </c>
      <c r="AG2">
        <v>3.49</v>
      </c>
      <c r="AH2" s="1">
        <v>6.0000000000000001E-3</v>
      </c>
      <c r="AI2">
        <v>-289.81890900000002</v>
      </c>
      <c r="AJ2">
        <v>23.7986</v>
      </c>
      <c r="AK2">
        <v>12.333</v>
      </c>
      <c r="AL2">
        <v>3.51</v>
      </c>
      <c r="AM2" s="1">
        <v>1.2999999999999999E-2</v>
      </c>
      <c r="AN2">
        <v>-292.51950099999999</v>
      </c>
      <c r="AO2">
        <v>23.718499999999999</v>
      </c>
      <c r="AP2">
        <v>12.447999999999999</v>
      </c>
      <c r="AQ2">
        <v>3.53</v>
      </c>
      <c r="AR2" s="1">
        <v>8.9999999999999993E-3</v>
      </c>
      <c r="AS2">
        <v>-295.95800800000001</v>
      </c>
      <c r="AT2">
        <v>23.775600000000001</v>
      </c>
      <c r="AU2">
        <v>12.448</v>
      </c>
      <c r="AV2">
        <v>3.53</v>
      </c>
      <c r="AW2" s="1">
        <v>0.01</v>
      </c>
      <c r="AX2">
        <v>294.49</v>
      </c>
      <c r="AY2">
        <v>23.66</v>
      </c>
      <c r="AZ2">
        <v>12.531000000000001</v>
      </c>
      <c r="BA2">
        <v>3.54</v>
      </c>
      <c r="BB2" s="1">
        <v>0.01</v>
      </c>
      <c r="BC2">
        <v>295.95999999999998</v>
      </c>
      <c r="BD2">
        <v>23.62</v>
      </c>
      <c r="BE2">
        <v>12.593999999999999</v>
      </c>
      <c r="BF2">
        <v>3.55</v>
      </c>
      <c r="BG2" s="1">
        <v>0</v>
      </c>
      <c r="BH2">
        <v>297.04000000000002</v>
      </c>
      <c r="BI2">
        <v>23.59</v>
      </c>
      <c r="BJ2">
        <v>12.64</v>
      </c>
      <c r="BK2">
        <v>3.56</v>
      </c>
      <c r="BL2" s="1">
        <v>0</v>
      </c>
      <c r="BM2">
        <v>297.83</v>
      </c>
      <c r="BN2">
        <v>23.56</v>
      </c>
      <c r="BO2">
        <v>12.673999999999999</v>
      </c>
      <c r="BP2">
        <v>3.57</v>
      </c>
      <c r="BQ2" s="1">
        <v>0</v>
      </c>
      <c r="BR2">
        <v>298.39999999999998</v>
      </c>
      <c r="BS2">
        <v>23.54</v>
      </c>
      <c r="BT2">
        <v>12.698</v>
      </c>
      <c r="BU2">
        <v>3.57</v>
      </c>
      <c r="BV2" s="1">
        <v>0</v>
      </c>
      <c r="BW2">
        <v>298.8</v>
      </c>
      <c r="BX2">
        <v>23.53</v>
      </c>
      <c r="BY2">
        <v>12.715</v>
      </c>
      <c r="BZ2">
        <v>3.57</v>
      </c>
      <c r="CA2" s="1">
        <v>0</v>
      </c>
      <c r="CB2">
        <v>299.12</v>
      </c>
      <c r="CC2">
        <v>23.52</v>
      </c>
      <c r="CD2">
        <v>12.728999999999999</v>
      </c>
      <c r="CE2">
        <v>3.57</v>
      </c>
      <c r="CF2" s="1">
        <v>0</v>
      </c>
      <c r="CG2">
        <v>299.36</v>
      </c>
      <c r="CH2">
        <v>23.52</v>
      </c>
      <c r="CI2">
        <v>12.739000000000001</v>
      </c>
      <c r="CJ2">
        <v>3.57</v>
      </c>
      <c r="CK2" s="1">
        <v>0</v>
      </c>
      <c r="CL2">
        <v>299.52999999999997</v>
      </c>
      <c r="CM2">
        <v>23.51</v>
      </c>
      <c r="CN2">
        <v>12.746</v>
      </c>
      <c r="CO2">
        <v>3.58</v>
      </c>
      <c r="CP2" s="1">
        <v>0</v>
      </c>
      <c r="CQ2">
        <v>299.66000000000003</v>
      </c>
      <c r="CR2">
        <v>23.51</v>
      </c>
      <c r="CS2">
        <v>12.750999999999999</v>
      </c>
      <c r="CT2">
        <v>3.58</v>
      </c>
      <c r="CU2" s="1">
        <v>0.01</v>
      </c>
      <c r="CV2">
        <v>299.77</v>
      </c>
      <c r="CW2">
        <v>23.51</v>
      </c>
      <c r="CX2">
        <v>12.756</v>
      </c>
      <c r="CY2">
        <v>3.58</v>
      </c>
      <c r="CZ2" s="1">
        <v>0</v>
      </c>
      <c r="DA2">
        <v>299.86</v>
      </c>
      <c r="DB2">
        <v>23.51</v>
      </c>
      <c r="DC2">
        <v>12.76</v>
      </c>
      <c r="DD2">
        <v>3.58</v>
      </c>
      <c r="DE2" s="1">
        <v>0</v>
      </c>
      <c r="DF2">
        <v>299.91000000000003</v>
      </c>
      <c r="DG2">
        <v>23.5</v>
      </c>
      <c r="DH2">
        <v>12.762</v>
      </c>
      <c r="DI2">
        <v>3.58</v>
      </c>
      <c r="DJ2" s="1">
        <v>0</v>
      </c>
      <c r="DK2">
        <v>299.97000000000003</v>
      </c>
      <c r="DL2">
        <v>23.5</v>
      </c>
      <c r="DM2">
        <v>12.765000000000001</v>
      </c>
      <c r="DN2">
        <v>3.58</v>
      </c>
      <c r="DO2" s="1">
        <v>0</v>
      </c>
      <c r="DP2">
        <v>300.01</v>
      </c>
      <c r="DQ2">
        <v>23.5</v>
      </c>
      <c r="DR2">
        <v>12.766</v>
      </c>
      <c r="DS2">
        <v>3.58</v>
      </c>
      <c r="DT2" s="1">
        <v>0</v>
      </c>
      <c r="DU2">
        <v>300.05</v>
      </c>
      <c r="DV2">
        <v>23.5</v>
      </c>
      <c r="DW2">
        <v>12.768000000000001</v>
      </c>
      <c r="DX2">
        <v>3.58</v>
      </c>
      <c r="DY2" s="1">
        <v>0</v>
      </c>
      <c r="DZ2">
        <v>300.07</v>
      </c>
      <c r="EA2">
        <v>23.5</v>
      </c>
      <c r="EB2">
        <v>12.769</v>
      </c>
      <c r="EC2">
        <v>3.58</v>
      </c>
      <c r="ED2" s="1">
        <v>0</v>
      </c>
      <c r="EE2">
        <v>300.08999999999997</v>
      </c>
      <c r="EF2">
        <v>23.5</v>
      </c>
      <c r="EG2">
        <v>12.77</v>
      </c>
      <c r="EH2">
        <v>3.58</v>
      </c>
      <c r="EI2" s="1">
        <v>0</v>
      </c>
      <c r="EJ2">
        <v>300.11</v>
      </c>
      <c r="EK2">
        <v>23.5</v>
      </c>
      <c r="EL2">
        <v>12.771000000000001</v>
      </c>
      <c r="EM2">
        <v>3.58</v>
      </c>
      <c r="EN2" s="1">
        <v>0</v>
      </c>
      <c r="EO2">
        <v>300.13</v>
      </c>
      <c r="EP2">
        <v>23.5</v>
      </c>
      <c r="EQ2">
        <v>12.771000000000001</v>
      </c>
      <c r="ER2">
        <v>3.58</v>
      </c>
      <c r="ES2" s="1">
        <v>0</v>
      </c>
      <c r="ET2">
        <v>300.14</v>
      </c>
      <c r="EU2">
        <v>23.5</v>
      </c>
      <c r="EV2">
        <v>12.772</v>
      </c>
      <c r="EW2">
        <v>3.58</v>
      </c>
      <c r="EX2" s="1">
        <v>0</v>
      </c>
      <c r="EY2">
        <v>300.14999999999998</v>
      </c>
      <c r="EZ2">
        <v>23.5</v>
      </c>
      <c r="FA2">
        <v>12.772</v>
      </c>
      <c r="FB2">
        <v>3.58</v>
      </c>
      <c r="FC2" s="1">
        <v>0</v>
      </c>
      <c r="FD2">
        <v>300.16000000000003</v>
      </c>
      <c r="FE2">
        <v>23.5</v>
      </c>
      <c r="FF2">
        <v>12.773</v>
      </c>
      <c r="FG2">
        <v>3.58</v>
      </c>
      <c r="FH2" s="1">
        <v>0</v>
      </c>
      <c r="FI2">
        <v>300.17</v>
      </c>
      <c r="FJ2">
        <v>23.5</v>
      </c>
      <c r="FK2">
        <v>12.773</v>
      </c>
      <c r="FL2">
        <v>3.58</v>
      </c>
      <c r="FM2" s="1">
        <v>0</v>
      </c>
      <c r="FN2">
        <v>300.18</v>
      </c>
      <c r="FO2">
        <v>23.5</v>
      </c>
      <c r="FP2">
        <v>12.773999999999999</v>
      </c>
      <c r="FQ2">
        <v>3.58</v>
      </c>
      <c r="FR2" s="1">
        <v>0</v>
      </c>
      <c r="FS2">
        <v>300.17</v>
      </c>
      <c r="FT2">
        <v>23.5</v>
      </c>
      <c r="FU2">
        <v>12.773</v>
      </c>
      <c r="FV2">
        <v>3.58</v>
      </c>
      <c r="FW2" s="1">
        <v>0</v>
      </c>
      <c r="FX2">
        <v>300.18</v>
      </c>
      <c r="FY2">
        <v>23.5</v>
      </c>
      <c r="FZ2">
        <v>12.773999999999999</v>
      </c>
      <c r="GA2">
        <v>3.58</v>
      </c>
      <c r="GB2" s="1">
        <v>0</v>
      </c>
      <c r="GC2">
        <v>300.17</v>
      </c>
      <c r="GD2">
        <v>23.5</v>
      </c>
      <c r="GE2">
        <v>12.773</v>
      </c>
      <c r="GF2">
        <v>3.58</v>
      </c>
      <c r="GG2" s="1">
        <v>0</v>
      </c>
      <c r="GH2">
        <v>300.18</v>
      </c>
      <c r="GI2">
        <v>23.5</v>
      </c>
      <c r="GJ2">
        <v>12.773999999999999</v>
      </c>
      <c r="GK2">
        <v>3.58</v>
      </c>
      <c r="GL2" s="1">
        <v>0</v>
      </c>
      <c r="GM2">
        <v>300.17</v>
      </c>
      <c r="GN2">
        <v>23.5</v>
      </c>
      <c r="GO2">
        <v>12.773</v>
      </c>
      <c r="GP2">
        <v>3.58</v>
      </c>
      <c r="GQ2" s="1">
        <v>0</v>
      </c>
      <c r="GR2">
        <v>300.18</v>
      </c>
      <c r="GS2">
        <v>23.5</v>
      </c>
    </row>
    <row r="3" spans="1:201" x14ac:dyDescent="0.3">
      <c r="A3" s="13" t="s">
        <v>274</v>
      </c>
      <c r="B3" s="13">
        <v>23.5</v>
      </c>
      <c r="C3" s="13" t="s">
        <v>275</v>
      </c>
      <c r="D3" s="3" t="s">
        <v>156</v>
      </c>
      <c r="E3">
        <v>-154.88179</v>
      </c>
      <c r="F3">
        <v>1.5488999999999999</v>
      </c>
      <c r="G3">
        <v>6.5910000000000002</v>
      </c>
      <c r="H3">
        <v>2.6</v>
      </c>
      <c r="I3" s="1">
        <v>0.93400000000000005</v>
      </c>
      <c r="J3">
        <v>-134.12080399999999</v>
      </c>
      <c r="K3">
        <v>20.3491</v>
      </c>
      <c r="L3">
        <v>5.7080000000000002</v>
      </c>
      <c r="M3">
        <v>2.39</v>
      </c>
      <c r="N3" s="1">
        <v>0.13400000000000001</v>
      </c>
      <c r="O3">
        <v>-127.02449799999999</v>
      </c>
      <c r="P3">
        <v>22.253799999999998</v>
      </c>
      <c r="Q3">
        <v>5.4060000000000006</v>
      </c>
      <c r="R3">
        <v>2.33</v>
      </c>
      <c r="S3" s="1">
        <v>5.2999999999999999E-2</v>
      </c>
      <c r="T3">
        <v>-120.839401</v>
      </c>
      <c r="U3">
        <v>22.352899999999998</v>
      </c>
      <c r="V3">
        <v>5.1430000000000007</v>
      </c>
      <c r="W3">
        <v>2.27</v>
      </c>
      <c r="X3" s="1">
        <v>4.9000000000000002E-2</v>
      </c>
      <c r="Y3">
        <v>-115.80349699999999</v>
      </c>
      <c r="Z3">
        <v>22.5168</v>
      </c>
      <c r="AA3">
        <v>4.9279999999999999</v>
      </c>
      <c r="AB3">
        <v>2.2200000000000002</v>
      </c>
      <c r="AC3" s="1">
        <v>4.2000000000000003E-2</v>
      </c>
      <c r="AD3">
        <v>-113.82109800000001</v>
      </c>
      <c r="AE3">
        <v>23.096900000000002</v>
      </c>
      <c r="AF3">
        <v>4.8440000000000003</v>
      </c>
      <c r="AG3">
        <v>2.2000000000000002</v>
      </c>
      <c r="AH3" s="1">
        <v>1.7000000000000001E-2</v>
      </c>
      <c r="AI3">
        <v>-110.300499</v>
      </c>
      <c r="AJ3">
        <v>22.770599999999998</v>
      </c>
      <c r="AK3">
        <v>4.694</v>
      </c>
      <c r="AL3">
        <v>2.17</v>
      </c>
      <c r="AM3" s="1">
        <v>3.1E-2</v>
      </c>
      <c r="AN3">
        <v>-107.608101</v>
      </c>
      <c r="AO3">
        <v>22.924700000000001</v>
      </c>
      <c r="AP3">
        <v>4.58</v>
      </c>
      <c r="AQ3">
        <v>2.14</v>
      </c>
      <c r="AR3" s="1">
        <v>2.4E-2</v>
      </c>
      <c r="AS3">
        <v>-104.147102</v>
      </c>
      <c r="AT3">
        <v>22.739599999999999</v>
      </c>
      <c r="AU3">
        <v>4.5789999999999997</v>
      </c>
      <c r="AV3">
        <v>2.14</v>
      </c>
      <c r="AW3" s="1">
        <v>0.03</v>
      </c>
      <c r="AX3">
        <v>105.62</v>
      </c>
      <c r="AY3">
        <v>23.07</v>
      </c>
      <c r="AZ3">
        <v>4.4939999999999998</v>
      </c>
      <c r="BA3">
        <v>2.12</v>
      </c>
      <c r="BB3" s="1">
        <v>0.02</v>
      </c>
      <c r="BC3">
        <v>104.15</v>
      </c>
      <c r="BD3">
        <v>23.18</v>
      </c>
      <c r="BE3">
        <v>4.4320000000000004</v>
      </c>
      <c r="BF3">
        <v>2.11</v>
      </c>
      <c r="BG3" s="1">
        <v>0.01</v>
      </c>
      <c r="BH3">
        <v>103.07</v>
      </c>
      <c r="BI3">
        <v>23.26</v>
      </c>
      <c r="BJ3">
        <v>4.3860000000000001</v>
      </c>
      <c r="BK3">
        <v>2.1</v>
      </c>
      <c r="BL3" s="1">
        <v>0.01</v>
      </c>
      <c r="BM3">
        <v>102.31</v>
      </c>
      <c r="BN3">
        <v>23.33</v>
      </c>
      <c r="BO3">
        <v>4.3540000000000001</v>
      </c>
      <c r="BP3">
        <v>2.09</v>
      </c>
      <c r="BQ3" s="1">
        <v>0.01</v>
      </c>
      <c r="BR3">
        <v>101.77</v>
      </c>
      <c r="BS3">
        <v>23.37</v>
      </c>
      <c r="BT3">
        <v>4.3310000000000004</v>
      </c>
      <c r="BU3">
        <v>2.09</v>
      </c>
      <c r="BV3" s="1">
        <v>0.01</v>
      </c>
      <c r="BW3">
        <v>101.39</v>
      </c>
      <c r="BX3">
        <v>23.41</v>
      </c>
      <c r="BY3">
        <v>4.3140000000000001</v>
      </c>
      <c r="BZ3">
        <v>2.08</v>
      </c>
      <c r="CA3" s="1">
        <v>0.01</v>
      </c>
      <c r="CB3">
        <v>101.12</v>
      </c>
      <c r="CC3">
        <v>23.44</v>
      </c>
      <c r="CD3">
        <v>4.3029999999999999</v>
      </c>
      <c r="CE3">
        <v>2.08</v>
      </c>
      <c r="CF3" s="1">
        <v>0.01</v>
      </c>
      <c r="CG3">
        <v>100.93</v>
      </c>
      <c r="CH3">
        <v>23.46</v>
      </c>
      <c r="CI3">
        <v>4.2949999999999999</v>
      </c>
      <c r="CJ3">
        <v>2.08</v>
      </c>
      <c r="CK3" s="1">
        <v>0.01</v>
      </c>
      <c r="CL3">
        <v>100.79</v>
      </c>
      <c r="CM3">
        <v>23.47</v>
      </c>
      <c r="CN3">
        <v>4.2889999999999997</v>
      </c>
      <c r="CO3">
        <v>2.08</v>
      </c>
      <c r="CP3" s="1">
        <v>0.01</v>
      </c>
      <c r="CQ3">
        <v>100.7</v>
      </c>
      <c r="CR3">
        <v>23.48</v>
      </c>
      <c r="CS3">
        <v>4.2850000000000001</v>
      </c>
      <c r="CT3">
        <v>2.08</v>
      </c>
      <c r="CU3" s="1">
        <v>0.01</v>
      </c>
      <c r="CV3">
        <v>100.64</v>
      </c>
      <c r="CW3">
        <v>23.49</v>
      </c>
      <c r="CX3">
        <v>4.2830000000000004</v>
      </c>
      <c r="CY3">
        <v>2.0699999999999998</v>
      </c>
      <c r="CZ3" s="1">
        <v>0.01</v>
      </c>
      <c r="DA3">
        <v>100.6</v>
      </c>
      <c r="DB3">
        <v>23.49</v>
      </c>
      <c r="DC3">
        <v>4.2809999999999997</v>
      </c>
      <c r="DD3">
        <v>2.0699999999999998</v>
      </c>
      <c r="DE3" s="1">
        <v>0</v>
      </c>
      <c r="DF3">
        <v>100.59</v>
      </c>
      <c r="DG3">
        <v>23.5</v>
      </c>
      <c r="DH3">
        <v>4.28</v>
      </c>
      <c r="DI3">
        <v>2.0699999999999998</v>
      </c>
      <c r="DJ3" s="1">
        <v>0</v>
      </c>
      <c r="DK3">
        <v>100.56</v>
      </c>
      <c r="DL3">
        <v>23.5</v>
      </c>
      <c r="DM3">
        <v>4.2789999999999999</v>
      </c>
      <c r="DN3">
        <v>2.0699999999999998</v>
      </c>
      <c r="DO3" s="1">
        <v>0</v>
      </c>
      <c r="DP3">
        <v>100.56</v>
      </c>
      <c r="DQ3">
        <v>23.5</v>
      </c>
      <c r="DR3">
        <v>4.2789999999999999</v>
      </c>
      <c r="DS3">
        <v>2.0699999999999998</v>
      </c>
      <c r="DT3" s="1">
        <v>0</v>
      </c>
      <c r="DU3">
        <v>100.55</v>
      </c>
      <c r="DV3">
        <v>23.5</v>
      </c>
      <c r="DW3">
        <v>4.2789999999999999</v>
      </c>
      <c r="DX3">
        <v>2.0699999999999998</v>
      </c>
      <c r="DY3" s="1">
        <v>0</v>
      </c>
      <c r="DZ3">
        <v>100.54</v>
      </c>
      <c r="EA3">
        <v>23.5</v>
      </c>
      <c r="EB3">
        <v>4.2779999999999996</v>
      </c>
      <c r="EC3">
        <v>2.0699999999999998</v>
      </c>
      <c r="ED3" s="1">
        <v>0</v>
      </c>
      <c r="EE3">
        <v>100.53</v>
      </c>
      <c r="EF3">
        <v>23.5</v>
      </c>
      <c r="EG3">
        <v>4.2779999999999996</v>
      </c>
      <c r="EH3">
        <v>2.0699999999999998</v>
      </c>
      <c r="EI3" s="1">
        <v>0</v>
      </c>
      <c r="EJ3">
        <v>100.53</v>
      </c>
      <c r="EK3">
        <v>23.5</v>
      </c>
      <c r="EL3">
        <v>4.2779999999999996</v>
      </c>
      <c r="EM3">
        <v>2.0699999999999998</v>
      </c>
      <c r="EN3" s="1">
        <v>0</v>
      </c>
      <c r="EO3">
        <v>100.52</v>
      </c>
      <c r="EP3">
        <v>23.5</v>
      </c>
      <c r="EQ3">
        <v>4.2770000000000001</v>
      </c>
      <c r="ER3">
        <v>2.0699999999999998</v>
      </c>
      <c r="ES3" s="1">
        <v>0</v>
      </c>
      <c r="ET3">
        <v>100.52</v>
      </c>
      <c r="EU3">
        <v>23.5</v>
      </c>
      <c r="EV3">
        <v>4.2770000000000001</v>
      </c>
      <c r="EW3">
        <v>2.0699999999999998</v>
      </c>
      <c r="EX3" s="1">
        <v>0</v>
      </c>
      <c r="EY3">
        <v>100.52</v>
      </c>
      <c r="EZ3">
        <v>23.5</v>
      </c>
      <c r="FA3">
        <v>4.2770000000000001</v>
      </c>
      <c r="FB3">
        <v>2.0699999999999998</v>
      </c>
      <c r="FC3" s="1">
        <v>0</v>
      </c>
      <c r="FD3">
        <v>100.52</v>
      </c>
      <c r="FE3">
        <v>23.5</v>
      </c>
      <c r="FF3">
        <v>4.2770000000000001</v>
      </c>
      <c r="FG3">
        <v>2.0699999999999998</v>
      </c>
      <c r="FH3" s="1">
        <v>0</v>
      </c>
      <c r="FI3">
        <v>100.51</v>
      </c>
      <c r="FJ3">
        <v>23.5</v>
      </c>
      <c r="FK3">
        <v>4.2770000000000001</v>
      </c>
      <c r="FL3">
        <v>2.0699999999999998</v>
      </c>
      <c r="FM3" s="1">
        <v>0</v>
      </c>
      <c r="FN3">
        <v>100.52</v>
      </c>
      <c r="FO3">
        <v>23.5</v>
      </c>
      <c r="FP3">
        <v>4.2770000000000001</v>
      </c>
      <c r="FQ3">
        <v>2.0699999999999998</v>
      </c>
      <c r="FR3" s="1">
        <v>0</v>
      </c>
      <c r="FS3">
        <v>100.51</v>
      </c>
      <c r="FT3">
        <v>23.5</v>
      </c>
      <c r="FU3">
        <v>4.2770000000000001</v>
      </c>
      <c r="FV3">
        <v>2.0699999999999998</v>
      </c>
      <c r="FW3" s="1">
        <v>0</v>
      </c>
      <c r="FX3">
        <v>100.52</v>
      </c>
      <c r="FY3">
        <v>23.5</v>
      </c>
      <c r="FZ3">
        <v>4.2770000000000001</v>
      </c>
      <c r="GA3">
        <v>2.0699999999999998</v>
      </c>
      <c r="GB3" s="1">
        <v>0</v>
      </c>
      <c r="GC3">
        <v>100.51</v>
      </c>
      <c r="GD3">
        <v>23.5</v>
      </c>
      <c r="GE3">
        <v>4.2770000000000001</v>
      </c>
      <c r="GF3">
        <v>2.0699999999999998</v>
      </c>
      <c r="GG3" s="1">
        <v>0</v>
      </c>
      <c r="GH3">
        <v>100.52</v>
      </c>
      <c r="GI3">
        <v>23.5</v>
      </c>
      <c r="GJ3">
        <v>4.2770000000000001</v>
      </c>
      <c r="GK3">
        <v>2.0699999999999998</v>
      </c>
      <c r="GL3" s="1">
        <v>0</v>
      </c>
      <c r="GM3">
        <v>100.51</v>
      </c>
      <c r="GN3">
        <v>23.5</v>
      </c>
      <c r="GO3">
        <v>4.2770000000000001</v>
      </c>
      <c r="GP3">
        <v>2.0699999999999998</v>
      </c>
      <c r="GQ3" s="1">
        <v>0</v>
      </c>
      <c r="GR3">
        <v>100.52</v>
      </c>
      <c r="GS3">
        <v>23.5</v>
      </c>
    </row>
    <row r="4" spans="1:201" x14ac:dyDescent="0.3">
      <c r="A4" s="13"/>
      <c r="B4" s="13"/>
      <c r="C4" s="13"/>
      <c r="D4" s="3" t="s">
        <v>157</v>
      </c>
      <c r="E4">
        <v>-78.149849000000003</v>
      </c>
      <c r="F4">
        <v>0.78149999999999997</v>
      </c>
      <c r="G4">
        <v>3.3260000000000001</v>
      </c>
      <c r="H4">
        <v>1.8</v>
      </c>
      <c r="I4" s="1">
        <v>0.96699999999999997</v>
      </c>
      <c r="J4">
        <v>-67.652350999999996</v>
      </c>
      <c r="K4">
        <v>20.340499999999999</v>
      </c>
      <c r="L4">
        <v>2.879</v>
      </c>
      <c r="M4">
        <v>1.7</v>
      </c>
      <c r="N4" s="1">
        <v>0.13400000000000001</v>
      </c>
      <c r="O4">
        <v>-74.039496999999997</v>
      </c>
      <c r="P4">
        <v>25.717099999999999</v>
      </c>
      <c r="Q4">
        <v>3.1509999999999998</v>
      </c>
      <c r="R4">
        <v>1.78</v>
      </c>
      <c r="S4" s="1">
        <v>9.4E-2</v>
      </c>
      <c r="T4">
        <v>-80.070541000000006</v>
      </c>
      <c r="U4">
        <v>25.411200000000001</v>
      </c>
      <c r="V4">
        <v>3.4079999999999999</v>
      </c>
      <c r="W4">
        <v>1.85</v>
      </c>
      <c r="X4" s="1">
        <v>8.2000000000000003E-2</v>
      </c>
      <c r="Y4">
        <v>-85.011741999999998</v>
      </c>
      <c r="Z4">
        <v>24.944800000000001</v>
      </c>
      <c r="AA4">
        <v>3.6179999999999999</v>
      </c>
      <c r="AB4">
        <v>1.9</v>
      </c>
      <c r="AC4" s="1">
        <v>6.2E-2</v>
      </c>
      <c r="AD4">
        <v>-87.053436000000005</v>
      </c>
      <c r="AE4">
        <v>24.061299999999999</v>
      </c>
      <c r="AF4">
        <v>3.7050000000000001</v>
      </c>
      <c r="AG4">
        <v>1.92</v>
      </c>
      <c r="AH4" s="1">
        <v>2.4E-2</v>
      </c>
      <c r="AI4">
        <v>-90.448761000000005</v>
      </c>
      <c r="AJ4">
        <v>24.412700000000001</v>
      </c>
      <c r="AK4">
        <v>3.8489999999999998</v>
      </c>
      <c r="AL4">
        <v>1.96</v>
      </c>
      <c r="AM4" s="1">
        <v>3.9E-2</v>
      </c>
      <c r="AN4">
        <v>-93.110564999999994</v>
      </c>
      <c r="AO4">
        <v>24.190899999999999</v>
      </c>
      <c r="AP4">
        <v>3.9630000000000001</v>
      </c>
      <c r="AQ4">
        <v>1.99</v>
      </c>
      <c r="AR4" s="1">
        <v>0.03</v>
      </c>
      <c r="AS4">
        <v>-96.545180999999999</v>
      </c>
      <c r="AT4">
        <v>24.361699999999999</v>
      </c>
      <c r="AU4">
        <v>3.9620000000000002</v>
      </c>
      <c r="AV4">
        <v>2</v>
      </c>
      <c r="AW4" s="1">
        <v>0.03</v>
      </c>
      <c r="AX4">
        <v>95.08</v>
      </c>
      <c r="AY4">
        <v>24</v>
      </c>
      <c r="AZ4">
        <v>4.0460000000000003</v>
      </c>
      <c r="BA4">
        <v>2.02</v>
      </c>
      <c r="BB4" s="1">
        <v>0.01</v>
      </c>
      <c r="BC4">
        <v>96.55</v>
      </c>
      <c r="BD4">
        <v>23.86</v>
      </c>
      <c r="BE4">
        <v>4.109</v>
      </c>
      <c r="BF4">
        <v>2.0299999999999998</v>
      </c>
      <c r="BG4" s="1">
        <v>0.01</v>
      </c>
      <c r="BH4">
        <v>97.61</v>
      </c>
      <c r="BI4">
        <v>23.76</v>
      </c>
      <c r="BJ4">
        <v>4.1539999999999999</v>
      </c>
      <c r="BK4">
        <v>2.04</v>
      </c>
      <c r="BL4" s="1">
        <v>0.01</v>
      </c>
      <c r="BM4">
        <v>98.36</v>
      </c>
      <c r="BN4">
        <v>23.68</v>
      </c>
      <c r="BO4">
        <v>4.1859999999999999</v>
      </c>
      <c r="BP4">
        <v>2.0499999999999998</v>
      </c>
      <c r="BQ4" s="1">
        <v>0.01</v>
      </c>
      <c r="BR4">
        <v>98.89</v>
      </c>
      <c r="BS4">
        <v>23.62</v>
      </c>
      <c r="BT4">
        <v>4.2080000000000002</v>
      </c>
      <c r="BU4">
        <v>2.06</v>
      </c>
      <c r="BV4" s="1">
        <v>0</v>
      </c>
      <c r="BW4">
        <v>99.27</v>
      </c>
      <c r="BX4">
        <v>23.59</v>
      </c>
      <c r="BY4">
        <v>4.2240000000000002</v>
      </c>
      <c r="BZ4">
        <v>2.06</v>
      </c>
      <c r="CA4" s="1">
        <v>0</v>
      </c>
      <c r="CB4">
        <v>99.52</v>
      </c>
      <c r="CC4">
        <v>23.56</v>
      </c>
      <c r="CD4">
        <v>4.2350000000000003</v>
      </c>
      <c r="CE4">
        <v>2.06</v>
      </c>
      <c r="CF4" s="1">
        <v>0</v>
      </c>
      <c r="CG4">
        <v>99.71</v>
      </c>
      <c r="CH4">
        <v>23.54</v>
      </c>
      <c r="CI4">
        <v>4.2430000000000003</v>
      </c>
      <c r="CJ4">
        <v>2.06</v>
      </c>
      <c r="CK4" s="1">
        <v>0</v>
      </c>
      <c r="CL4">
        <v>99.84</v>
      </c>
      <c r="CM4">
        <v>23.53</v>
      </c>
      <c r="CN4">
        <v>4.2489999999999997</v>
      </c>
      <c r="CO4">
        <v>2.0699999999999998</v>
      </c>
      <c r="CP4" s="1">
        <v>0</v>
      </c>
      <c r="CQ4">
        <v>99.93</v>
      </c>
      <c r="CR4">
        <v>23.52</v>
      </c>
      <c r="CS4">
        <v>4.2519999999999998</v>
      </c>
      <c r="CT4">
        <v>2.0699999999999998</v>
      </c>
      <c r="CU4" s="1">
        <v>0.01</v>
      </c>
      <c r="CV4">
        <v>99.98</v>
      </c>
      <c r="CW4">
        <v>23.51</v>
      </c>
      <c r="CX4">
        <v>4.2539999999999996</v>
      </c>
      <c r="CY4">
        <v>2.0699999999999998</v>
      </c>
      <c r="CZ4" s="1">
        <v>0.01</v>
      </c>
      <c r="DA4">
        <v>100</v>
      </c>
      <c r="DB4">
        <v>23.51</v>
      </c>
      <c r="DC4">
        <v>4.2549999999999999</v>
      </c>
      <c r="DD4">
        <v>2.0699999999999998</v>
      </c>
      <c r="DE4" s="1">
        <v>0.01</v>
      </c>
      <c r="DF4">
        <v>100.02</v>
      </c>
      <c r="DG4">
        <v>23.51</v>
      </c>
      <c r="DH4">
        <v>4.2560000000000002</v>
      </c>
      <c r="DI4">
        <v>2.0699999999999998</v>
      </c>
      <c r="DJ4" s="1">
        <v>0.01</v>
      </c>
      <c r="DK4">
        <v>100.02</v>
      </c>
      <c r="DL4">
        <v>23.5</v>
      </c>
      <c r="DM4">
        <v>4.2560000000000002</v>
      </c>
      <c r="DN4">
        <v>2.0699999999999998</v>
      </c>
      <c r="DO4" s="1">
        <v>0.01</v>
      </c>
      <c r="DP4">
        <v>99.99</v>
      </c>
      <c r="DQ4">
        <v>23.49</v>
      </c>
      <c r="DR4">
        <v>4.2549999999999999</v>
      </c>
      <c r="DS4">
        <v>2.0699999999999998</v>
      </c>
      <c r="DT4" s="1">
        <v>0.01</v>
      </c>
      <c r="DU4">
        <v>100.01</v>
      </c>
      <c r="DV4">
        <v>23.5</v>
      </c>
      <c r="DW4">
        <v>4.2560000000000002</v>
      </c>
      <c r="DX4">
        <v>2.0699999999999998</v>
      </c>
      <c r="DY4" s="1">
        <v>0.01</v>
      </c>
      <c r="DZ4">
        <v>100.02</v>
      </c>
      <c r="EA4">
        <v>23.5</v>
      </c>
      <c r="EB4">
        <v>4.2560000000000002</v>
      </c>
      <c r="EC4">
        <v>2.0699999999999998</v>
      </c>
      <c r="ED4" s="1">
        <v>0.01</v>
      </c>
      <c r="EE4">
        <v>100</v>
      </c>
      <c r="EF4">
        <v>23.5</v>
      </c>
      <c r="EG4">
        <v>4.2549999999999999</v>
      </c>
      <c r="EH4">
        <v>2.0699999999999998</v>
      </c>
      <c r="EI4" s="1">
        <v>0.01</v>
      </c>
      <c r="EJ4">
        <v>100.02</v>
      </c>
      <c r="EK4">
        <v>23.51</v>
      </c>
      <c r="EL4">
        <v>4.2560000000000002</v>
      </c>
      <c r="EM4">
        <v>2.0699999999999998</v>
      </c>
      <c r="EN4" s="1">
        <v>0.01</v>
      </c>
      <c r="EO4">
        <v>100.02</v>
      </c>
      <c r="EP4">
        <v>23.5</v>
      </c>
      <c r="EQ4">
        <v>4.2560000000000002</v>
      </c>
      <c r="ER4">
        <v>2.0699999999999998</v>
      </c>
      <c r="ES4" s="1">
        <v>0.01</v>
      </c>
      <c r="ET4">
        <v>100.01</v>
      </c>
      <c r="EU4">
        <v>23.5</v>
      </c>
      <c r="EV4">
        <v>4.2560000000000002</v>
      </c>
      <c r="EW4">
        <v>2.0699999999999998</v>
      </c>
      <c r="EX4" s="1">
        <v>0.01</v>
      </c>
      <c r="EY4">
        <v>100.02</v>
      </c>
      <c r="EZ4">
        <v>23.5</v>
      </c>
      <c r="FA4">
        <v>4.2560000000000002</v>
      </c>
      <c r="FB4">
        <v>2.0699999999999998</v>
      </c>
      <c r="FC4" s="1">
        <v>0.01</v>
      </c>
      <c r="FD4">
        <v>100.01</v>
      </c>
      <c r="FE4">
        <v>23.5</v>
      </c>
      <c r="FF4">
        <v>4.2560000000000002</v>
      </c>
      <c r="FG4">
        <v>2.0699999999999998</v>
      </c>
      <c r="FH4" s="1">
        <v>0.01</v>
      </c>
      <c r="FI4">
        <v>100.02</v>
      </c>
      <c r="FJ4">
        <v>23.5</v>
      </c>
      <c r="FK4">
        <v>4.2560000000000002</v>
      </c>
      <c r="FL4">
        <v>2.0699999999999998</v>
      </c>
      <c r="FM4" s="1">
        <v>0.01</v>
      </c>
      <c r="FN4">
        <v>100.01</v>
      </c>
      <c r="FO4">
        <v>23.5</v>
      </c>
      <c r="FP4">
        <v>4.2560000000000002</v>
      </c>
      <c r="FQ4">
        <v>2.0699999999999998</v>
      </c>
      <c r="FR4" s="1">
        <v>0.01</v>
      </c>
      <c r="FS4">
        <v>100.02</v>
      </c>
      <c r="FT4">
        <v>23.5</v>
      </c>
      <c r="FU4">
        <v>4.2560000000000002</v>
      </c>
      <c r="FV4">
        <v>2.0699999999999998</v>
      </c>
      <c r="FW4" s="1">
        <v>0.01</v>
      </c>
      <c r="FX4">
        <v>100.01</v>
      </c>
      <c r="FY4">
        <v>23.5</v>
      </c>
      <c r="FZ4">
        <v>4.2560000000000002</v>
      </c>
      <c r="GA4">
        <v>2.0699999999999998</v>
      </c>
      <c r="GB4" s="1">
        <v>0.01</v>
      </c>
      <c r="GC4">
        <v>100.02</v>
      </c>
      <c r="GD4">
        <v>23.5</v>
      </c>
      <c r="GE4">
        <v>4.2560000000000002</v>
      </c>
      <c r="GF4">
        <v>2.0699999999999998</v>
      </c>
      <c r="GG4" s="1">
        <v>0.01</v>
      </c>
      <c r="GH4">
        <v>100.01</v>
      </c>
      <c r="GI4">
        <v>23.5</v>
      </c>
      <c r="GJ4">
        <v>4.2560000000000002</v>
      </c>
      <c r="GK4">
        <v>2.0699999999999998</v>
      </c>
      <c r="GL4" s="1">
        <v>0.01</v>
      </c>
      <c r="GM4">
        <v>100.02</v>
      </c>
      <c r="GN4">
        <v>23.5</v>
      </c>
      <c r="GO4">
        <v>4.2560000000000002</v>
      </c>
      <c r="GP4">
        <v>2.0699999999999998</v>
      </c>
      <c r="GQ4" s="1">
        <v>0.01</v>
      </c>
      <c r="GR4">
        <v>100.01</v>
      </c>
      <c r="GS4">
        <v>23.5</v>
      </c>
    </row>
    <row r="5" spans="1:201" x14ac:dyDescent="0.3">
      <c r="A5" s="13" t="s">
        <v>276</v>
      </c>
      <c r="B5" s="13">
        <v>100</v>
      </c>
      <c r="C5" s="13" t="s">
        <v>277</v>
      </c>
      <c r="D5" s="3" t="s">
        <v>158</v>
      </c>
      <c r="E5">
        <v>-87.147385</v>
      </c>
      <c r="F5">
        <v>0.87149999999999994</v>
      </c>
      <c r="G5">
        <v>3.7090000000000001</v>
      </c>
      <c r="H5">
        <v>1.9</v>
      </c>
      <c r="I5" s="1">
        <v>0.96299999999999997</v>
      </c>
      <c r="J5">
        <v>-50.435921</v>
      </c>
      <c r="K5">
        <v>13.5983</v>
      </c>
      <c r="L5">
        <v>2.1469999999999998</v>
      </c>
      <c r="M5">
        <v>1.47</v>
      </c>
      <c r="N5" s="1">
        <v>0.42099999999999999</v>
      </c>
      <c r="O5">
        <v>-39.096699000000001</v>
      </c>
      <c r="P5">
        <v>18.21</v>
      </c>
      <c r="Q5">
        <v>1.6639999999999999</v>
      </c>
      <c r="R5">
        <v>1.29</v>
      </c>
      <c r="S5" s="1">
        <v>0.22500000000000001</v>
      </c>
      <c r="T5">
        <v>-30.259160999999999</v>
      </c>
      <c r="U5">
        <v>18.1846</v>
      </c>
      <c r="V5">
        <v>1.2879999999999998</v>
      </c>
      <c r="W5">
        <v>1.1299999999999999</v>
      </c>
      <c r="X5" s="1">
        <v>0.22600000000000001</v>
      </c>
      <c r="Y5">
        <v>-23.120419999999999</v>
      </c>
      <c r="Z5">
        <v>17.950700000000001</v>
      </c>
      <c r="AA5">
        <v>0.98399999999999999</v>
      </c>
      <c r="AB5">
        <v>0.99</v>
      </c>
      <c r="AC5" s="1">
        <v>0.23599999999999999</v>
      </c>
      <c r="AD5">
        <v>-20.566998999999999</v>
      </c>
      <c r="AE5">
        <v>20.901499999999999</v>
      </c>
      <c r="AF5">
        <v>0.876</v>
      </c>
      <c r="AG5">
        <v>0.94</v>
      </c>
      <c r="AH5" s="1">
        <v>0.11</v>
      </c>
      <c r="AI5">
        <v>-15.410450000000001</v>
      </c>
      <c r="AJ5">
        <v>17.591899999999999</v>
      </c>
      <c r="AK5">
        <v>0.65600000000000003</v>
      </c>
      <c r="AL5">
        <v>0.81</v>
      </c>
      <c r="AM5" s="1">
        <v>0.251</v>
      </c>
      <c r="AN5">
        <v>-11.588950000000001</v>
      </c>
      <c r="AO5">
        <v>17.6661</v>
      </c>
      <c r="AP5">
        <v>0.49399999999999999</v>
      </c>
      <c r="AQ5">
        <v>0.7</v>
      </c>
      <c r="AR5" s="1">
        <v>0.247</v>
      </c>
      <c r="AS5">
        <v>-6.7228560000000002</v>
      </c>
      <c r="AT5">
        <v>13.6091</v>
      </c>
      <c r="AU5">
        <v>0.49299999999999999</v>
      </c>
      <c r="AV5">
        <v>0.71</v>
      </c>
      <c r="AW5" s="1">
        <v>0.25</v>
      </c>
      <c r="AX5">
        <v>8.8000000000000007</v>
      </c>
      <c r="AY5">
        <v>17.850000000000001</v>
      </c>
      <c r="AZ5">
        <v>0.374</v>
      </c>
      <c r="BA5">
        <v>0.62</v>
      </c>
      <c r="BB5" s="1">
        <v>0.26</v>
      </c>
      <c r="BC5">
        <v>6.72</v>
      </c>
      <c r="BD5">
        <v>17.97</v>
      </c>
      <c r="BE5">
        <v>0.28599999999999998</v>
      </c>
      <c r="BF5">
        <v>0.54</v>
      </c>
      <c r="BG5" s="1">
        <v>0.26</v>
      </c>
      <c r="BH5">
        <v>5.19</v>
      </c>
      <c r="BI5">
        <v>18.149999999999999</v>
      </c>
      <c r="BJ5">
        <v>0.221</v>
      </c>
      <c r="BK5">
        <v>0.48</v>
      </c>
      <c r="BL5" s="1">
        <v>0.24</v>
      </c>
      <c r="BM5">
        <v>4.0599999999999996</v>
      </c>
      <c r="BN5">
        <v>18.37</v>
      </c>
      <c r="BO5">
        <v>0.17299999999999999</v>
      </c>
      <c r="BP5">
        <v>0.42</v>
      </c>
      <c r="BQ5" s="1">
        <v>0.25</v>
      </c>
      <c r="BR5">
        <v>3.27</v>
      </c>
      <c r="BS5">
        <v>18.899999999999999</v>
      </c>
      <c r="BT5">
        <v>0.13900000000000001</v>
      </c>
      <c r="BU5">
        <v>0.38</v>
      </c>
      <c r="BV5" s="1">
        <v>0.21</v>
      </c>
      <c r="BW5">
        <v>2.69</v>
      </c>
      <c r="BX5">
        <v>19.350000000000001</v>
      </c>
      <c r="BY5">
        <v>0.114</v>
      </c>
      <c r="BZ5">
        <v>0.34</v>
      </c>
      <c r="CA5" s="1">
        <v>0.21</v>
      </c>
      <c r="CB5">
        <v>2.2400000000000002</v>
      </c>
      <c r="CC5">
        <v>19.649999999999999</v>
      </c>
      <c r="CD5">
        <v>9.5000000000000001E-2</v>
      </c>
      <c r="CE5">
        <v>0.31</v>
      </c>
      <c r="CF5" s="1">
        <v>0.18</v>
      </c>
      <c r="CG5">
        <v>1.9</v>
      </c>
      <c r="CH5">
        <v>20</v>
      </c>
      <c r="CI5">
        <v>8.1000000000000003E-2</v>
      </c>
      <c r="CJ5">
        <v>0.28999999999999998</v>
      </c>
      <c r="CK5" s="1">
        <v>0.16</v>
      </c>
      <c r="CL5">
        <v>1.66</v>
      </c>
      <c r="CM5">
        <v>20.49</v>
      </c>
      <c r="CN5">
        <v>7.0999999999999994E-2</v>
      </c>
      <c r="CO5">
        <v>0.27</v>
      </c>
      <c r="CP5" s="1">
        <v>0.15</v>
      </c>
      <c r="CQ5">
        <v>1.47</v>
      </c>
      <c r="CR5">
        <v>20.7</v>
      </c>
      <c r="CS5">
        <v>6.3E-2</v>
      </c>
      <c r="CT5">
        <v>0.26</v>
      </c>
      <c r="CU5" s="1">
        <v>0.14000000000000001</v>
      </c>
      <c r="CV5">
        <v>1.32</v>
      </c>
      <c r="CW5">
        <v>20.95</v>
      </c>
      <c r="CX5">
        <v>5.6000000000000001E-2</v>
      </c>
      <c r="CY5">
        <v>0.24</v>
      </c>
      <c r="CZ5" s="1">
        <v>0.18</v>
      </c>
      <c r="DA5">
        <v>1.2</v>
      </c>
      <c r="DB5">
        <v>21.43</v>
      </c>
      <c r="DC5">
        <v>5.0999999999999997E-2</v>
      </c>
      <c r="DD5">
        <v>0.23</v>
      </c>
      <c r="DE5" s="1">
        <v>0.12</v>
      </c>
      <c r="DF5">
        <v>1.1200000000000001</v>
      </c>
      <c r="DG5">
        <v>21.96</v>
      </c>
      <c r="DH5">
        <v>4.8000000000000001E-2</v>
      </c>
      <c r="DI5">
        <v>0.22</v>
      </c>
      <c r="DJ5" s="1">
        <v>0.09</v>
      </c>
      <c r="DK5">
        <v>1.04</v>
      </c>
      <c r="DL5">
        <v>21.67</v>
      </c>
      <c r="DM5">
        <v>4.3999999999999997E-2</v>
      </c>
      <c r="DN5">
        <v>0.21</v>
      </c>
      <c r="DO5" s="1">
        <v>0.08</v>
      </c>
      <c r="DP5">
        <v>0.98</v>
      </c>
      <c r="DQ5">
        <v>22.27</v>
      </c>
      <c r="DR5">
        <v>4.2000000000000003E-2</v>
      </c>
      <c r="DS5">
        <v>0.21</v>
      </c>
      <c r="DT5" s="1">
        <v>0.05</v>
      </c>
      <c r="DU5">
        <v>0.93</v>
      </c>
      <c r="DV5">
        <v>22.14</v>
      </c>
      <c r="DW5">
        <v>0.04</v>
      </c>
      <c r="DX5">
        <v>0.2</v>
      </c>
      <c r="DY5" s="1">
        <v>0.09</v>
      </c>
      <c r="DZ5">
        <v>0.89</v>
      </c>
      <c r="EA5">
        <v>22.25</v>
      </c>
      <c r="EB5">
        <v>3.7999999999999999E-2</v>
      </c>
      <c r="EC5">
        <v>0.2</v>
      </c>
      <c r="ED5" s="1">
        <v>0.05</v>
      </c>
      <c r="EE5">
        <v>0.87</v>
      </c>
      <c r="EF5">
        <v>22.89</v>
      </c>
      <c r="EG5">
        <v>3.6999999999999998E-2</v>
      </c>
      <c r="EH5">
        <v>0.2</v>
      </c>
      <c r="EI5" s="1">
        <v>0.08</v>
      </c>
      <c r="EJ5">
        <v>0.84</v>
      </c>
      <c r="EK5">
        <v>22.7</v>
      </c>
      <c r="EL5">
        <v>3.5999999999999997E-2</v>
      </c>
      <c r="EM5">
        <v>0.19</v>
      </c>
      <c r="EN5" s="1">
        <v>0.1</v>
      </c>
      <c r="EO5">
        <v>0.81</v>
      </c>
      <c r="EP5">
        <v>22.5</v>
      </c>
      <c r="EQ5">
        <v>3.4000000000000002E-2</v>
      </c>
      <c r="ER5">
        <v>0.19</v>
      </c>
      <c r="ES5" s="1">
        <v>0.06</v>
      </c>
      <c r="ET5">
        <v>0.8</v>
      </c>
      <c r="EU5">
        <v>23.53</v>
      </c>
      <c r="EV5">
        <v>3.4000000000000002E-2</v>
      </c>
      <c r="EW5">
        <v>0.19</v>
      </c>
      <c r="EX5" s="1">
        <v>0.06</v>
      </c>
      <c r="EY5">
        <v>0.79</v>
      </c>
      <c r="EZ5">
        <v>23.24</v>
      </c>
      <c r="FA5">
        <v>3.4000000000000002E-2</v>
      </c>
      <c r="FB5">
        <v>0.19</v>
      </c>
      <c r="FC5" s="1">
        <v>0.06</v>
      </c>
      <c r="FD5">
        <v>0.77</v>
      </c>
      <c r="FE5">
        <v>22.65</v>
      </c>
      <c r="FF5">
        <v>3.3000000000000002E-2</v>
      </c>
      <c r="FG5">
        <v>0.19</v>
      </c>
      <c r="FH5" s="1">
        <v>0.08</v>
      </c>
      <c r="FI5">
        <v>0.76</v>
      </c>
      <c r="FJ5">
        <v>23.03</v>
      </c>
      <c r="FK5">
        <v>3.2000000000000001E-2</v>
      </c>
      <c r="FL5">
        <v>0.18</v>
      </c>
      <c r="FM5" s="1">
        <v>0.11</v>
      </c>
      <c r="FN5">
        <v>0.75</v>
      </c>
      <c r="FO5">
        <v>23.44</v>
      </c>
      <c r="FP5">
        <v>3.2000000000000001E-2</v>
      </c>
      <c r="FQ5">
        <v>0.18</v>
      </c>
      <c r="FR5" s="1">
        <v>0</v>
      </c>
      <c r="FS5">
        <v>0.75</v>
      </c>
      <c r="FT5">
        <v>23.44</v>
      </c>
      <c r="FU5">
        <v>3.2000000000000001E-2</v>
      </c>
      <c r="FV5">
        <v>0.18</v>
      </c>
      <c r="FW5" s="1">
        <v>0</v>
      </c>
      <c r="FX5">
        <v>0.75</v>
      </c>
      <c r="FY5">
        <v>23.44</v>
      </c>
      <c r="FZ5">
        <v>3.2000000000000001E-2</v>
      </c>
      <c r="GA5">
        <v>0.18</v>
      </c>
      <c r="GB5" s="1">
        <v>0</v>
      </c>
      <c r="GC5">
        <v>0.75</v>
      </c>
      <c r="GD5">
        <v>23.44</v>
      </c>
      <c r="GE5">
        <v>3.2000000000000001E-2</v>
      </c>
      <c r="GF5">
        <v>0.18</v>
      </c>
      <c r="GG5" s="1">
        <v>0</v>
      </c>
      <c r="GH5">
        <v>0.75</v>
      </c>
      <c r="GI5">
        <v>23.44</v>
      </c>
      <c r="GJ5">
        <v>3.2000000000000001E-2</v>
      </c>
      <c r="GK5">
        <v>0.18</v>
      </c>
      <c r="GL5" s="1">
        <v>0</v>
      </c>
      <c r="GM5">
        <v>0.75</v>
      </c>
      <c r="GN5">
        <v>23.44</v>
      </c>
      <c r="GO5">
        <v>3.2000000000000001E-2</v>
      </c>
      <c r="GP5">
        <v>0.18</v>
      </c>
      <c r="GQ5" s="1">
        <v>0</v>
      </c>
      <c r="GR5">
        <v>0.75</v>
      </c>
      <c r="GS5">
        <v>23.44</v>
      </c>
    </row>
    <row r="6" spans="1:201" x14ac:dyDescent="0.3">
      <c r="A6" s="13"/>
      <c r="B6" s="13"/>
      <c r="C6" s="13"/>
      <c r="D6" s="3" t="s">
        <v>159</v>
      </c>
      <c r="E6">
        <v>73.699455</v>
      </c>
      <c r="F6">
        <v>0.73699999999999999</v>
      </c>
      <c r="G6">
        <v>3.137</v>
      </c>
      <c r="H6">
        <v>1.8</v>
      </c>
      <c r="I6" s="1">
        <v>0.96899999999999997</v>
      </c>
      <c r="J6">
        <v>92.432579000000004</v>
      </c>
      <c r="K6">
        <v>29.465299999999999</v>
      </c>
      <c r="L6">
        <v>3.9339999999999997</v>
      </c>
      <c r="M6">
        <v>1.98</v>
      </c>
      <c r="N6" s="1">
        <v>0.254</v>
      </c>
      <c r="O6">
        <v>103.27939600000001</v>
      </c>
      <c r="P6">
        <v>26.2531</v>
      </c>
      <c r="Q6">
        <v>4.3950000000000005</v>
      </c>
      <c r="R6">
        <v>2.1</v>
      </c>
      <c r="S6" s="1">
        <v>0.11700000000000001</v>
      </c>
      <c r="T6">
        <v>112.106201</v>
      </c>
      <c r="U6">
        <v>25.5077</v>
      </c>
      <c r="V6">
        <v>4.7709999999999999</v>
      </c>
      <c r="W6">
        <v>2.1800000000000002</v>
      </c>
      <c r="X6" s="1">
        <v>8.5999999999999993E-2</v>
      </c>
      <c r="Y6">
        <v>119.256401</v>
      </c>
      <c r="Z6">
        <v>24.996199999999998</v>
      </c>
      <c r="AA6">
        <v>5.0750000000000002</v>
      </c>
      <c r="AB6">
        <v>2.25</v>
      </c>
      <c r="AC6" s="1">
        <v>6.4000000000000001E-2</v>
      </c>
      <c r="AD6">
        <v>121.981499</v>
      </c>
      <c r="AE6">
        <v>24.035799999999998</v>
      </c>
      <c r="AF6">
        <v>5.1910000000000007</v>
      </c>
      <c r="AG6">
        <v>2.2799999999999998</v>
      </c>
      <c r="AH6" s="1">
        <v>2.3E-2</v>
      </c>
      <c r="AI6">
        <v>127.02800000000001</v>
      </c>
      <c r="AJ6">
        <v>24.4709</v>
      </c>
      <c r="AK6">
        <v>5.4060000000000006</v>
      </c>
      <c r="AL6">
        <v>2.33</v>
      </c>
      <c r="AM6" s="1">
        <v>4.1000000000000002E-2</v>
      </c>
      <c r="AN6">
        <v>130.84759500000001</v>
      </c>
      <c r="AO6">
        <v>24.2042</v>
      </c>
      <c r="AP6">
        <v>5.5680000000000005</v>
      </c>
      <c r="AQ6">
        <v>2.36</v>
      </c>
      <c r="AR6" s="1">
        <v>0.03</v>
      </c>
      <c r="AS6">
        <v>135.741501</v>
      </c>
      <c r="AT6">
        <v>24.378899999999998</v>
      </c>
      <c r="AU6">
        <v>5.5679999999999996</v>
      </c>
      <c r="AV6">
        <v>2.36</v>
      </c>
      <c r="AW6" s="1">
        <v>0.03</v>
      </c>
      <c r="AX6">
        <v>133.66</v>
      </c>
      <c r="AY6">
        <v>24.01</v>
      </c>
      <c r="AZ6">
        <v>5.6879999999999997</v>
      </c>
      <c r="BA6">
        <v>2.39</v>
      </c>
      <c r="BB6" s="1">
        <v>0.02</v>
      </c>
      <c r="BC6">
        <v>135.74</v>
      </c>
      <c r="BD6">
        <v>23.86</v>
      </c>
      <c r="BE6">
        <v>5.7759999999999998</v>
      </c>
      <c r="BF6">
        <v>2.41</v>
      </c>
      <c r="BG6" s="1">
        <v>0.01</v>
      </c>
      <c r="BH6">
        <v>137.27000000000001</v>
      </c>
      <c r="BI6">
        <v>23.77</v>
      </c>
      <c r="BJ6">
        <v>5.8410000000000002</v>
      </c>
      <c r="BK6">
        <v>2.42</v>
      </c>
      <c r="BL6" s="1">
        <v>0.01</v>
      </c>
      <c r="BM6">
        <v>138.36000000000001</v>
      </c>
      <c r="BN6">
        <v>23.69</v>
      </c>
      <c r="BO6">
        <v>5.8879999999999999</v>
      </c>
      <c r="BP6">
        <v>2.4300000000000002</v>
      </c>
      <c r="BQ6" s="1">
        <v>0.01</v>
      </c>
      <c r="BR6">
        <v>139.13999999999999</v>
      </c>
      <c r="BS6">
        <v>23.63</v>
      </c>
      <c r="BT6">
        <v>5.9210000000000003</v>
      </c>
      <c r="BU6">
        <v>2.44</v>
      </c>
      <c r="BV6" s="1">
        <v>0</v>
      </c>
      <c r="BW6">
        <v>139.69999999999999</v>
      </c>
      <c r="BX6">
        <v>23.59</v>
      </c>
      <c r="BY6">
        <v>5.9450000000000003</v>
      </c>
      <c r="BZ6">
        <v>2.44</v>
      </c>
      <c r="CA6" s="1">
        <v>0</v>
      </c>
      <c r="CB6">
        <v>140.1</v>
      </c>
      <c r="CC6">
        <v>23.57</v>
      </c>
      <c r="CD6">
        <v>5.9619999999999997</v>
      </c>
      <c r="CE6">
        <v>2.4500000000000002</v>
      </c>
      <c r="CF6" s="1">
        <v>0</v>
      </c>
      <c r="CG6">
        <v>140.4</v>
      </c>
      <c r="CH6">
        <v>23.55</v>
      </c>
      <c r="CI6">
        <v>5.9740000000000002</v>
      </c>
      <c r="CJ6">
        <v>2.4500000000000002</v>
      </c>
      <c r="CK6" s="1">
        <v>0</v>
      </c>
      <c r="CL6">
        <v>140.6</v>
      </c>
      <c r="CM6">
        <v>23.54</v>
      </c>
      <c r="CN6">
        <v>5.9829999999999997</v>
      </c>
      <c r="CO6">
        <v>2.4500000000000002</v>
      </c>
      <c r="CP6" s="1">
        <v>0</v>
      </c>
      <c r="CQ6">
        <v>140.75</v>
      </c>
      <c r="CR6">
        <v>23.52</v>
      </c>
      <c r="CS6">
        <v>5.9889999999999999</v>
      </c>
      <c r="CT6">
        <v>2.4500000000000002</v>
      </c>
      <c r="CU6" s="1">
        <v>0</v>
      </c>
      <c r="CV6">
        <v>140.86000000000001</v>
      </c>
      <c r="CW6">
        <v>23.52</v>
      </c>
      <c r="CX6">
        <v>5.9939999999999998</v>
      </c>
      <c r="CY6">
        <v>2.4500000000000002</v>
      </c>
      <c r="CZ6" s="1">
        <v>0</v>
      </c>
      <c r="DA6">
        <v>140.94</v>
      </c>
      <c r="DB6">
        <v>23.51</v>
      </c>
      <c r="DC6">
        <v>5.9969999999999999</v>
      </c>
      <c r="DD6">
        <v>2.4500000000000002</v>
      </c>
      <c r="DE6" s="1">
        <v>0</v>
      </c>
      <c r="DF6">
        <v>140.99</v>
      </c>
      <c r="DG6">
        <v>23.51</v>
      </c>
      <c r="DH6">
        <v>6</v>
      </c>
      <c r="DI6">
        <v>2.4500000000000002</v>
      </c>
      <c r="DJ6" s="1">
        <v>0</v>
      </c>
      <c r="DK6">
        <v>141.04</v>
      </c>
      <c r="DL6">
        <v>23.51</v>
      </c>
      <c r="DM6">
        <v>6.0019999999999998</v>
      </c>
      <c r="DN6">
        <v>2.4500000000000002</v>
      </c>
      <c r="DO6" s="1">
        <v>0</v>
      </c>
      <c r="DP6">
        <v>141.08000000000001</v>
      </c>
      <c r="DQ6">
        <v>23.51</v>
      </c>
      <c r="DR6">
        <v>6.0030000000000001</v>
      </c>
      <c r="DS6">
        <v>2.46</v>
      </c>
      <c r="DT6" s="1">
        <v>0</v>
      </c>
      <c r="DU6">
        <v>141.1</v>
      </c>
      <c r="DV6">
        <v>23.5</v>
      </c>
      <c r="DW6">
        <v>6.0039999999999996</v>
      </c>
      <c r="DX6">
        <v>2.46</v>
      </c>
      <c r="DY6" s="1">
        <v>0.01</v>
      </c>
      <c r="DZ6">
        <v>141.12</v>
      </c>
      <c r="EA6">
        <v>23.5</v>
      </c>
      <c r="EB6">
        <v>6.0049999999999999</v>
      </c>
      <c r="EC6">
        <v>2.46</v>
      </c>
      <c r="ED6" s="1">
        <v>0.01</v>
      </c>
      <c r="EE6">
        <v>141.13999999999999</v>
      </c>
      <c r="EF6">
        <v>23.5</v>
      </c>
      <c r="EG6">
        <v>6.0060000000000002</v>
      </c>
      <c r="EH6">
        <v>2.46</v>
      </c>
      <c r="EI6" s="1">
        <v>0.01</v>
      </c>
      <c r="EJ6">
        <v>141.15</v>
      </c>
      <c r="EK6">
        <v>23.5</v>
      </c>
      <c r="EL6">
        <v>6.0060000000000002</v>
      </c>
      <c r="EM6">
        <v>2.46</v>
      </c>
      <c r="EN6" s="1">
        <v>0.01</v>
      </c>
      <c r="EO6">
        <v>141.16999999999999</v>
      </c>
      <c r="EP6">
        <v>23.5</v>
      </c>
      <c r="EQ6">
        <v>6.0069999999999997</v>
      </c>
      <c r="ER6">
        <v>2.46</v>
      </c>
      <c r="ES6" s="1">
        <v>0.01</v>
      </c>
      <c r="ET6">
        <v>141.18</v>
      </c>
      <c r="EU6">
        <v>23.5</v>
      </c>
      <c r="EV6">
        <v>6.008</v>
      </c>
      <c r="EW6">
        <v>2.46</v>
      </c>
      <c r="EX6" s="1">
        <v>0.01</v>
      </c>
      <c r="EY6">
        <v>141.18</v>
      </c>
      <c r="EZ6">
        <v>23.5</v>
      </c>
      <c r="FA6">
        <v>6.008</v>
      </c>
      <c r="FB6">
        <v>2.46</v>
      </c>
      <c r="FC6" s="1">
        <v>0.01</v>
      </c>
      <c r="FD6">
        <v>141.19</v>
      </c>
      <c r="FE6">
        <v>23.5</v>
      </c>
      <c r="FF6">
        <v>6.008</v>
      </c>
      <c r="FG6">
        <v>2.46</v>
      </c>
      <c r="FH6" s="1">
        <v>0.01</v>
      </c>
      <c r="FI6">
        <v>141.19999999999999</v>
      </c>
      <c r="FJ6">
        <v>23.5</v>
      </c>
      <c r="FK6">
        <v>6.0090000000000003</v>
      </c>
      <c r="FL6">
        <v>2.46</v>
      </c>
      <c r="FM6" s="1">
        <v>0.01</v>
      </c>
      <c r="FN6">
        <v>141.19999999999999</v>
      </c>
      <c r="FO6">
        <v>23.5</v>
      </c>
      <c r="FP6">
        <v>6.0090000000000003</v>
      </c>
      <c r="FQ6">
        <v>2.46</v>
      </c>
      <c r="FR6" s="1">
        <v>0.01</v>
      </c>
      <c r="FS6">
        <v>141.19999999999999</v>
      </c>
      <c r="FT6">
        <v>23.5</v>
      </c>
      <c r="FU6">
        <v>6.0090000000000003</v>
      </c>
      <c r="FV6">
        <v>2.46</v>
      </c>
      <c r="FW6" s="1">
        <v>0.01</v>
      </c>
      <c r="FX6">
        <v>141.19999999999999</v>
      </c>
      <c r="FY6">
        <v>23.5</v>
      </c>
      <c r="FZ6">
        <v>6.0090000000000003</v>
      </c>
      <c r="GA6">
        <v>2.46</v>
      </c>
      <c r="GB6" s="1">
        <v>0.01</v>
      </c>
      <c r="GC6">
        <v>141.19999999999999</v>
      </c>
      <c r="GD6">
        <v>23.5</v>
      </c>
      <c r="GE6">
        <v>6.0090000000000003</v>
      </c>
      <c r="GF6">
        <v>2.46</v>
      </c>
      <c r="GG6" s="1">
        <v>0.01</v>
      </c>
      <c r="GH6">
        <v>141.19999999999999</v>
      </c>
      <c r="GI6">
        <v>23.5</v>
      </c>
      <c r="GJ6">
        <v>6.0090000000000003</v>
      </c>
      <c r="GK6">
        <v>2.46</v>
      </c>
      <c r="GL6" s="1">
        <v>0.01</v>
      </c>
      <c r="GM6">
        <v>141.19999999999999</v>
      </c>
      <c r="GN6">
        <v>23.5</v>
      </c>
      <c r="GO6">
        <v>6.0090000000000003</v>
      </c>
      <c r="GP6">
        <v>2.46</v>
      </c>
      <c r="GQ6" s="1">
        <v>0.01</v>
      </c>
      <c r="GR6">
        <v>141.19999999999999</v>
      </c>
      <c r="GS6">
        <v>23.5</v>
      </c>
    </row>
    <row r="7" spans="1:201" x14ac:dyDescent="0.3">
      <c r="A7" s="13" t="s">
        <v>278</v>
      </c>
      <c r="B7" s="13">
        <f>SQRT(B5)</f>
        <v>10</v>
      </c>
      <c r="C7" s="13" t="s">
        <v>279</v>
      </c>
      <c r="D7" s="3" t="s">
        <v>160</v>
      </c>
      <c r="E7">
        <v>-73.260658000000006</v>
      </c>
      <c r="F7">
        <v>0.73270000000000002</v>
      </c>
      <c r="G7">
        <v>3.1179999999999999</v>
      </c>
      <c r="H7">
        <v>1.8</v>
      </c>
      <c r="I7" s="1">
        <v>0.96899999999999997</v>
      </c>
      <c r="J7">
        <v>-92.446037000000004</v>
      </c>
      <c r="K7">
        <v>29.6492</v>
      </c>
      <c r="L7">
        <v>3.9339999999999997</v>
      </c>
      <c r="M7">
        <v>1.98</v>
      </c>
      <c r="N7" s="1">
        <v>0.26200000000000001</v>
      </c>
      <c r="O7">
        <v>-103.20970199999999</v>
      </c>
      <c r="P7">
        <v>26.235399999999998</v>
      </c>
      <c r="Q7">
        <v>4.3920000000000003</v>
      </c>
      <c r="R7">
        <v>2.1</v>
      </c>
      <c r="S7" s="1">
        <v>0.11600000000000001</v>
      </c>
      <c r="T7">
        <v>-112.000603</v>
      </c>
      <c r="U7">
        <v>25.501100000000001</v>
      </c>
      <c r="V7">
        <v>4.766</v>
      </c>
      <c r="W7">
        <v>2.1800000000000002</v>
      </c>
      <c r="X7" s="1">
        <v>8.5000000000000006E-2</v>
      </c>
      <c r="Y7">
        <v>-119.125603</v>
      </c>
      <c r="Z7">
        <v>24.994900000000001</v>
      </c>
      <c r="AA7">
        <v>5.07</v>
      </c>
      <c r="AB7">
        <v>2.25</v>
      </c>
      <c r="AC7" s="1">
        <v>6.4000000000000001E-2</v>
      </c>
      <c r="AD7">
        <v>-121.798897</v>
      </c>
      <c r="AE7">
        <v>24.023499999999999</v>
      </c>
      <c r="AF7">
        <v>5.1830000000000007</v>
      </c>
      <c r="AG7">
        <v>2.2799999999999998</v>
      </c>
      <c r="AH7" s="1">
        <v>2.1999999999999999E-2</v>
      </c>
      <c r="AI7">
        <v>-126.864395</v>
      </c>
      <c r="AJ7">
        <v>24.4771</v>
      </c>
      <c r="AK7">
        <v>5.399</v>
      </c>
      <c r="AL7">
        <v>2.3199999999999998</v>
      </c>
      <c r="AM7" s="1">
        <v>4.2000000000000003E-2</v>
      </c>
      <c r="AN7">
        <v>-130.675003</v>
      </c>
      <c r="AO7">
        <v>24.203599999999998</v>
      </c>
      <c r="AP7">
        <v>5.5609999999999999</v>
      </c>
      <c r="AQ7">
        <v>2.36</v>
      </c>
      <c r="AR7" s="1">
        <v>0.03</v>
      </c>
      <c r="AS7">
        <v>-135.55079699999999</v>
      </c>
      <c r="AT7">
        <v>24.375299999999999</v>
      </c>
      <c r="AU7">
        <v>5.5609999999999999</v>
      </c>
      <c r="AV7">
        <v>2.36</v>
      </c>
      <c r="AW7" s="1">
        <v>0.03</v>
      </c>
      <c r="AX7">
        <v>133.47</v>
      </c>
      <c r="AY7">
        <v>24</v>
      </c>
      <c r="AZ7">
        <v>5.68</v>
      </c>
      <c r="BA7">
        <v>2.39</v>
      </c>
      <c r="BB7" s="1">
        <v>0.02</v>
      </c>
      <c r="BC7">
        <v>135.55000000000001</v>
      </c>
      <c r="BD7">
        <v>23.86</v>
      </c>
      <c r="BE7">
        <v>5.7679999999999998</v>
      </c>
      <c r="BF7">
        <v>2.41</v>
      </c>
      <c r="BG7" s="1">
        <v>0.01</v>
      </c>
      <c r="BH7">
        <v>137.07</v>
      </c>
      <c r="BI7">
        <v>23.76</v>
      </c>
      <c r="BJ7">
        <v>5.8330000000000002</v>
      </c>
      <c r="BK7">
        <v>2.42</v>
      </c>
      <c r="BL7" s="1">
        <v>0</v>
      </c>
      <c r="BM7">
        <v>138.16999999999999</v>
      </c>
      <c r="BN7">
        <v>23.69</v>
      </c>
      <c r="BO7">
        <v>5.88</v>
      </c>
      <c r="BP7">
        <v>2.4300000000000002</v>
      </c>
      <c r="BQ7" s="1">
        <v>0</v>
      </c>
      <c r="BR7">
        <v>138.94999999999999</v>
      </c>
      <c r="BS7">
        <v>23.63</v>
      </c>
      <c r="BT7">
        <v>5.9130000000000003</v>
      </c>
      <c r="BU7">
        <v>2.44</v>
      </c>
      <c r="BV7" s="1">
        <v>0</v>
      </c>
      <c r="BW7">
        <v>139.51</v>
      </c>
      <c r="BX7">
        <v>23.59</v>
      </c>
      <c r="BY7">
        <v>5.9370000000000003</v>
      </c>
      <c r="BZ7">
        <v>2.44</v>
      </c>
      <c r="CA7" s="1">
        <v>0</v>
      </c>
      <c r="CB7">
        <v>139.91999999999999</v>
      </c>
      <c r="CC7">
        <v>23.57</v>
      </c>
      <c r="CD7">
        <v>5.9539999999999997</v>
      </c>
      <c r="CE7">
        <v>2.4500000000000002</v>
      </c>
      <c r="CF7" s="1">
        <v>0</v>
      </c>
      <c r="CG7">
        <v>140.22999999999999</v>
      </c>
      <c r="CH7">
        <v>23.55</v>
      </c>
      <c r="CI7">
        <v>5.9669999999999996</v>
      </c>
      <c r="CJ7">
        <v>2.4500000000000002</v>
      </c>
      <c r="CK7" s="1">
        <v>0.01</v>
      </c>
      <c r="CL7">
        <v>140.44999999999999</v>
      </c>
      <c r="CM7">
        <v>23.54</v>
      </c>
      <c r="CN7">
        <v>5.9770000000000003</v>
      </c>
      <c r="CO7">
        <v>2.4500000000000002</v>
      </c>
      <c r="CP7" s="1">
        <v>0</v>
      </c>
      <c r="CQ7">
        <v>140.6</v>
      </c>
      <c r="CR7">
        <v>23.52</v>
      </c>
      <c r="CS7">
        <v>5.9829999999999997</v>
      </c>
      <c r="CT7">
        <v>2.4500000000000002</v>
      </c>
      <c r="CU7" s="1">
        <v>0</v>
      </c>
      <c r="CV7">
        <v>140.72</v>
      </c>
      <c r="CW7">
        <v>23.52</v>
      </c>
      <c r="CX7">
        <v>5.9880000000000004</v>
      </c>
      <c r="CY7">
        <v>2.4500000000000002</v>
      </c>
      <c r="CZ7" s="1">
        <v>0</v>
      </c>
      <c r="DA7">
        <v>140.81</v>
      </c>
      <c r="DB7">
        <v>23.52</v>
      </c>
      <c r="DC7">
        <v>5.992</v>
      </c>
      <c r="DD7">
        <v>2.4500000000000002</v>
      </c>
      <c r="DE7" s="1">
        <v>0</v>
      </c>
      <c r="DF7">
        <v>140.86000000000001</v>
      </c>
      <c r="DG7">
        <v>23.51</v>
      </c>
      <c r="DH7">
        <v>5.9939999999999998</v>
      </c>
      <c r="DI7">
        <v>2.4500000000000002</v>
      </c>
      <c r="DJ7" s="1">
        <v>0</v>
      </c>
      <c r="DK7">
        <v>140.91999999999999</v>
      </c>
      <c r="DL7">
        <v>23.51</v>
      </c>
      <c r="DM7">
        <v>5.9969999999999999</v>
      </c>
      <c r="DN7">
        <v>2.4500000000000002</v>
      </c>
      <c r="DO7" s="1">
        <v>0</v>
      </c>
      <c r="DP7">
        <v>140.94999999999999</v>
      </c>
      <c r="DQ7">
        <v>23.5</v>
      </c>
      <c r="DR7">
        <v>5.9980000000000002</v>
      </c>
      <c r="DS7">
        <v>2.4500000000000002</v>
      </c>
      <c r="DT7" s="1">
        <v>0</v>
      </c>
      <c r="DU7">
        <v>140.97999999999999</v>
      </c>
      <c r="DV7">
        <v>23.5</v>
      </c>
      <c r="DW7">
        <v>5.9989999999999997</v>
      </c>
      <c r="DX7">
        <v>2.4500000000000002</v>
      </c>
      <c r="DY7" s="1">
        <v>0</v>
      </c>
      <c r="DZ7">
        <v>141.01</v>
      </c>
      <c r="EA7">
        <v>23.51</v>
      </c>
      <c r="EB7">
        <v>6</v>
      </c>
      <c r="EC7">
        <v>2.4500000000000002</v>
      </c>
      <c r="ED7" s="1">
        <v>0</v>
      </c>
      <c r="EE7">
        <v>141.03</v>
      </c>
      <c r="EF7">
        <v>23.5</v>
      </c>
      <c r="EG7">
        <v>6.0010000000000003</v>
      </c>
      <c r="EH7">
        <v>2.4500000000000002</v>
      </c>
      <c r="EI7" s="1">
        <v>0</v>
      </c>
      <c r="EJ7">
        <v>141.04</v>
      </c>
      <c r="EK7">
        <v>23.5</v>
      </c>
      <c r="EL7">
        <v>6.0019999999999998</v>
      </c>
      <c r="EM7">
        <v>2.4500000000000002</v>
      </c>
      <c r="EN7" s="1">
        <v>0</v>
      </c>
      <c r="EO7">
        <v>141.07</v>
      </c>
      <c r="EP7">
        <v>23.5</v>
      </c>
      <c r="EQ7">
        <v>6.0030000000000001</v>
      </c>
      <c r="ER7">
        <v>2.46</v>
      </c>
      <c r="ES7" s="1">
        <v>0</v>
      </c>
      <c r="ET7">
        <v>141.07</v>
      </c>
      <c r="EU7">
        <v>23.5</v>
      </c>
      <c r="EV7">
        <v>6.0030000000000001</v>
      </c>
      <c r="EW7">
        <v>2.46</v>
      </c>
      <c r="EX7" s="1">
        <v>0.01</v>
      </c>
      <c r="EY7">
        <v>141.08000000000001</v>
      </c>
      <c r="EZ7">
        <v>23.5</v>
      </c>
      <c r="FA7">
        <v>6.0030000000000001</v>
      </c>
      <c r="FB7">
        <v>2.46</v>
      </c>
      <c r="FC7" s="1">
        <v>0.01</v>
      </c>
      <c r="FD7">
        <v>141.08000000000001</v>
      </c>
      <c r="FE7">
        <v>23.5</v>
      </c>
      <c r="FF7">
        <v>6.0030000000000001</v>
      </c>
      <c r="FG7">
        <v>2.46</v>
      </c>
      <c r="FH7" s="1">
        <v>0.01</v>
      </c>
      <c r="FI7">
        <v>141.09</v>
      </c>
      <c r="FJ7">
        <v>23.5</v>
      </c>
      <c r="FK7">
        <v>6.0039999999999996</v>
      </c>
      <c r="FL7">
        <v>2.46</v>
      </c>
      <c r="FM7" s="1">
        <v>0.01</v>
      </c>
      <c r="FN7">
        <v>141.1</v>
      </c>
      <c r="FO7">
        <v>23.5</v>
      </c>
      <c r="FP7">
        <v>6.0039999999999996</v>
      </c>
      <c r="FQ7">
        <v>2.46</v>
      </c>
      <c r="FR7" s="1">
        <v>0.01</v>
      </c>
      <c r="FS7">
        <v>141.1</v>
      </c>
      <c r="FT7">
        <v>23.5</v>
      </c>
      <c r="FU7">
        <v>6.0039999999999996</v>
      </c>
      <c r="FV7">
        <v>2.46</v>
      </c>
      <c r="FW7" s="1">
        <v>0.01</v>
      </c>
      <c r="FX7">
        <v>141.1</v>
      </c>
      <c r="FY7">
        <v>23.5</v>
      </c>
      <c r="FZ7">
        <v>6.0039999999999996</v>
      </c>
      <c r="GA7">
        <v>2.46</v>
      </c>
      <c r="GB7" s="1">
        <v>0.01</v>
      </c>
      <c r="GC7">
        <v>141.1</v>
      </c>
      <c r="GD7">
        <v>23.5</v>
      </c>
      <c r="GE7">
        <v>6.0039999999999996</v>
      </c>
      <c r="GF7">
        <v>2.46</v>
      </c>
      <c r="GG7" s="1">
        <v>0.01</v>
      </c>
      <c r="GH7">
        <v>141.1</v>
      </c>
      <c r="GI7">
        <v>23.5</v>
      </c>
      <c r="GJ7">
        <v>6.0039999999999996</v>
      </c>
      <c r="GK7">
        <v>2.46</v>
      </c>
      <c r="GL7" s="1">
        <v>0.01</v>
      </c>
      <c r="GM7">
        <v>141.1</v>
      </c>
      <c r="GN7">
        <v>23.5</v>
      </c>
      <c r="GO7">
        <v>6.0039999999999996</v>
      </c>
      <c r="GP7">
        <v>2.46</v>
      </c>
      <c r="GQ7" s="1">
        <v>0.01</v>
      </c>
      <c r="GR7">
        <v>141.1</v>
      </c>
      <c r="GS7">
        <v>23.5</v>
      </c>
    </row>
    <row r="8" spans="1:201" x14ac:dyDescent="0.3">
      <c r="A8" s="13"/>
      <c r="B8" s="13"/>
      <c r="C8" s="13"/>
      <c r="D8" s="3" t="s">
        <v>161</v>
      </c>
      <c r="E8">
        <v>53.522987000000001</v>
      </c>
      <c r="F8">
        <v>0.5353</v>
      </c>
      <c r="G8">
        <v>2.278</v>
      </c>
      <c r="H8">
        <v>1.5</v>
      </c>
      <c r="I8" s="1">
        <v>0.97699999999999998</v>
      </c>
      <c r="J8">
        <v>46.973121999999996</v>
      </c>
      <c r="K8">
        <v>20.6204</v>
      </c>
      <c r="L8">
        <v>1.9989999999999999</v>
      </c>
      <c r="M8">
        <v>1.41</v>
      </c>
      <c r="N8" s="1">
        <v>0.122</v>
      </c>
      <c r="O8">
        <v>37.434288000000002</v>
      </c>
      <c r="P8">
        <v>18.726600000000001</v>
      </c>
      <c r="Q8">
        <v>1.593</v>
      </c>
      <c r="R8">
        <v>1.26</v>
      </c>
      <c r="S8" s="1">
        <v>0.20300000000000001</v>
      </c>
      <c r="T8">
        <v>28.797059999999998</v>
      </c>
      <c r="U8">
        <v>18.077300000000001</v>
      </c>
      <c r="V8">
        <v>1.226</v>
      </c>
      <c r="W8">
        <v>1.1100000000000001</v>
      </c>
      <c r="X8" s="1">
        <v>0.23</v>
      </c>
      <c r="Y8">
        <v>21.743509</v>
      </c>
      <c r="Z8">
        <v>17.735399999999998</v>
      </c>
      <c r="AA8">
        <v>0.92600000000000005</v>
      </c>
      <c r="AB8">
        <v>0.96</v>
      </c>
      <c r="AC8" s="1">
        <v>0.245</v>
      </c>
      <c r="AD8">
        <v>18.89967</v>
      </c>
      <c r="AE8">
        <v>20.4101</v>
      </c>
      <c r="AF8">
        <v>0.80500000000000005</v>
      </c>
      <c r="AG8">
        <v>0.9</v>
      </c>
      <c r="AH8" s="1">
        <v>0.13100000000000001</v>
      </c>
      <c r="AI8">
        <v>14.009550000000001</v>
      </c>
      <c r="AJ8">
        <v>17.403199999999998</v>
      </c>
      <c r="AK8">
        <v>0.59699999999999998</v>
      </c>
      <c r="AL8">
        <v>0.77</v>
      </c>
      <c r="AM8" s="1">
        <v>0.25800000000000001</v>
      </c>
      <c r="AN8">
        <v>10.224460000000001</v>
      </c>
      <c r="AO8">
        <v>17.1264</v>
      </c>
      <c r="AP8">
        <v>0.436</v>
      </c>
      <c r="AQ8">
        <v>0.66</v>
      </c>
      <c r="AR8" s="1">
        <v>0.27</v>
      </c>
      <c r="AS8">
        <v>5.349952</v>
      </c>
      <c r="AT8">
        <v>12.2706</v>
      </c>
      <c r="AU8">
        <v>0.435</v>
      </c>
      <c r="AV8">
        <v>0.66</v>
      </c>
      <c r="AW8" s="1">
        <v>0.27</v>
      </c>
      <c r="AX8">
        <v>7.42</v>
      </c>
      <c r="AY8">
        <v>17.059999999999999</v>
      </c>
      <c r="AZ8">
        <v>0.316</v>
      </c>
      <c r="BA8">
        <v>0.56999999999999995</v>
      </c>
      <c r="BB8" s="1">
        <v>0.28000000000000003</v>
      </c>
      <c r="BC8">
        <v>5.35</v>
      </c>
      <c r="BD8">
        <v>16.93</v>
      </c>
      <c r="BE8">
        <v>0.22800000000000001</v>
      </c>
      <c r="BF8">
        <v>0.48</v>
      </c>
      <c r="BG8" s="1">
        <v>0.3</v>
      </c>
      <c r="BH8">
        <v>3.83</v>
      </c>
      <c r="BI8">
        <v>16.8</v>
      </c>
      <c r="BJ8">
        <v>0.16300000000000001</v>
      </c>
      <c r="BK8">
        <v>0.41</v>
      </c>
      <c r="BL8" s="1">
        <v>0.28999999999999998</v>
      </c>
      <c r="BM8">
        <v>2.77</v>
      </c>
      <c r="BN8">
        <v>16.989999999999998</v>
      </c>
      <c r="BO8">
        <v>0.11799999999999999</v>
      </c>
      <c r="BP8">
        <v>0.35</v>
      </c>
      <c r="BQ8" s="1">
        <v>0.3</v>
      </c>
      <c r="BR8">
        <v>2.0099999999999998</v>
      </c>
      <c r="BS8">
        <v>17.03</v>
      </c>
      <c r="BT8">
        <v>8.5999999999999993E-2</v>
      </c>
      <c r="BU8">
        <v>0.3</v>
      </c>
      <c r="BV8" s="1">
        <v>0.3</v>
      </c>
      <c r="BW8">
        <v>1.48</v>
      </c>
      <c r="BX8">
        <v>17.21</v>
      </c>
      <c r="BY8">
        <v>6.3E-2</v>
      </c>
      <c r="BZ8">
        <v>0.26</v>
      </c>
      <c r="CA8" s="1">
        <v>0.3</v>
      </c>
      <c r="CB8">
        <v>1.1100000000000001</v>
      </c>
      <c r="CC8">
        <v>17.62</v>
      </c>
      <c r="CD8">
        <v>4.7E-2</v>
      </c>
      <c r="CE8">
        <v>0.22</v>
      </c>
      <c r="CF8" s="1">
        <v>0.31</v>
      </c>
      <c r="CG8">
        <v>0.83</v>
      </c>
      <c r="CH8">
        <v>17.66</v>
      </c>
      <c r="CI8">
        <v>3.5000000000000003E-2</v>
      </c>
      <c r="CJ8">
        <v>0.19</v>
      </c>
      <c r="CK8" s="1">
        <v>0.27</v>
      </c>
      <c r="CL8">
        <v>0.65</v>
      </c>
      <c r="CM8">
        <v>18.57</v>
      </c>
      <c r="CN8">
        <v>2.8000000000000001E-2</v>
      </c>
      <c r="CO8">
        <v>0.17</v>
      </c>
      <c r="CP8" s="1">
        <v>0.22</v>
      </c>
      <c r="CQ8">
        <v>0.52</v>
      </c>
      <c r="CR8">
        <v>18.57</v>
      </c>
      <c r="CS8">
        <v>2.1999999999999999E-2</v>
      </c>
      <c r="CT8">
        <v>0.15</v>
      </c>
      <c r="CU8" s="1">
        <v>0.24</v>
      </c>
      <c r="CV8">
        <v>0.45</v>
      </c>
      <c r="CW8">
        <v>20.45</v>
      </c>
      <c r="CX8">
        <v>1.9E-2</v>
      </c>
      <c r="CY8">
        <v>0.14000000000000001</v>
      </c>
      <c r="CZ8" s="1">
        <v>0.14000000000000001</v>
      </c>
      <c r="DA8">
        <v>0.4</v>
      </c>
      <c r="DB8">
        <v>21.05</v>
      </c>
      <c r="DC8">
        <v>1.7000000000000001E-2</v>
      </c>
      <c r="DD8">
        <v>0.14000000000000001</v>
      </c>
      <c r="DE8" s="1">
        <v>0.15</v>
      </c>
      <c r="DF8">
        <v>0.38</v>
      </c>
      <c r="DG8">
        <v>22.35</v>
      </c>
      <c r="DH8">
        <v>1.6E-2</v>
      </c>
      <c r="DI8">
        <v>0.13</v>
      </c>
      <c r="DJ8" s="1">
        <v>0.2</v>
      </c>
      <c r="DK8">
        <v>0.36</v>
      </c>
      <c r="DL8">
        <v>22.5</v>
      </c>
      <c r="DM8">
        <v>1.4999999999999999E-2</v>
      </c>
      <c r="DN8">
        <v>0.13</v>
      </c>
      <c r="DO8" s="1">
        <v>0.12</v>
      </c>
      <c r="DP8">
        <v>0.38</v>
      </c>
      <c r="DQ8">
        <v>25.33</v>
      </c>
      <c r="DR8">
        <v>1.6E-2</v>
      </c>
      <c r="DS8">
        <v>0.13</v>
      </c>
      <c r="DT8" s="1">
        <v>0.06</v>
      </c>
      <c r="DU8">
        <v>0.35</v>
      </c>
      <c r="DV8">
        <v>21.87</v>
      </c>
      <c r="DW8">
        <v>1.4999999999999999E-2</v>
      </c>
      <c r="DX8">
        <v>0.13</v>
      </c>
      <c r="DY8" s="1">
        <v>0.12</v>
      </c>
      <c r="DZ8">
        <v>0.34</v>
      </c>
      <c r="EA8">
        <v>22.67</v>
      </c>
      <c r="EB8">
        <v>1.4E-2</v>
      </c>
      <c r="EC8">
        <v>0.12</v>
      </c>
      <c r="ED8" s="1">
        <v>0.18</v>
      </c>
      <c r="EE8">
        <v>0.35</v>
      </c>
      <c r="EF8">
        <v>25</v>
      </c>
      <c r="EG8">
        <v>1.4999999999999999E-2</v>
      </c>
      <c r="EH8">
        <v>0.13</v>
      </c>
      <c r="EI8" s="1">
        <v>7.0000000000000007E-2</v>
      </c>
      <c r="EJ8">
        <v>0.34</v>
      </c>
      <c r="EK8">
        <v>22.67</v>
      </c>
      <c r="EL8">
        <v>1.4E-2</v>
      </c>
      <c r="EM8">
        <v>0.12</v>
      </c>
      <c r="EN8" s="1">
        <v>0.18</v>
      </c>
      <c r="EO8">
        <v>0.33</v>
      </c>
      <c r="EP8">
        <v>23.57</v>
      </c>
      <c r="EQ8">
        <v>1.4E-2</v>
      </c>
      <c r="ER8">
        <v>0.12</v>
      </c>
      <c r="ES8" s="1">
        <v>0</v>
      </c>
      <c r="ET8">
        <v>0.34</v>
      </c>
      <c r="EU8">
        <v>24.29</v>
      </c>
      <c r="EV8">
        <v>1.4E-2</v>
      </c>
      <c r="EW8">
        <v>0.12</v>
      </c>
      <c r="EX8" s="1">
        <v>0</v>
      </c>
      <c r="EY8">
        <v>0.32</v>
      </c>
      <c r="EZ8">
        <v>22.86</v>
      </c>
      <c r="FA8">
        <v>1.4E-2</v>
      </c>
      <c r="FB8">
        <v>0.12</v>
      </c>
      <c r="FC8" s="1">
        <v>0</v>
      </c>
      <c r="FD8">
        <v>0.34</v>
      </c>
      <c r="FE8">
        <v>24.29</v>
      </c>
      <c r="FF8">
        <v>1.4E-2</v>
      </c>
      <c r="FG8">
        <v>0.12</v>
      </c>
      <c r="FH8" s="1">
        <v>0</v>
      </c>
      <c r="FI8">
        <v>0.32</v>
      </c>
      <c r="FJ8">
        <v>22.86</v>
      </c>
      <c r="FK8">
        <v>1.4E-2</v>
      </c>
      <c r="FL8">
        <v>0.12</v>
      </c>
      <c r="FM8" s="1">
        <v>0</v>
      </c>
      <c r="FN8">
        <v>0.34</v>
      </c>
      <c r="FO8">
        <v>24.29</v>
      </c>
      <c r="FP8">
        <v>1.4E-2</v>
      </c>
      <c r="FQ8">
        <v>0.12</v>
      </c>
      <c r="FR8" s="1">
        <v>0</v>
      </c>
      <c r="FS8">
        <v>0.32</v>
      </c>
      <c r="FT8">
        <v>22.86</v>
      </c>
      <c r="FU8">
        <v>1.4E-2</v>
      </c>
      <c r="FV8">
        <v>0.12</v>
      </c>
      <c r="FW8" s="1">
        <v>0</v>
      </c>
      <c r="FX8">
        <v>0.34</v>
      </c>
      <c r="FY8">
        <v>24.29</v>
      </c>
      <c r="FZ8">
        <v>1.4E-2</v>
      </c>
      <c r="GA8">
        <v>0.12</v>
      </c>
      <c r="GB8" s="1">
        <v>0</v>
      </c>
      <c r="GC8">
        <v>0.32</v>
      </c>
      <c r="GD8">
        <v>22.86</v>
      </c>
      <c r="GE8">
        <v>1.4E-2</v>
      </c>
      <c r="GF8">
        <v>0.12</v>
      </c>
      <c r="GG8" s="1">
        <v>0</v>
      </c>
      <c r="GH8">
        <v>0.34</v>
      </c>
      <c r="GI8">
        <v>24.29</v>
      </c>
      <c r="GJ8">
        <v>1.4E-2</v>
      </c>
      <c r="GK8">
        <v>0.12</v>
      </c>
      <c r="GL8" s="1">
        <v>0</v>
      </c>
      <c r="GM8">
        <v>0.32</v>
      </c>
      <c r="GN8">
        <v>22.86</v>
      </c>
      <c r="GO8">
        <v>1.4E-2</v>
      </c>
      <c r="GP8">
        <v>0.12</v>
      </c>
      <c r="GQ8" s="1">
        <v>0</v>
      </c>
      <c r="GR8">
        <v>0.34</v>
      </c>
      <c r="GS8">
        <v>24.29</v>
      </c>
    </row>
    <row r="9" spans="1:201" x14ac:dyDescent="0.3">
      <c r="D9" s="3" t="s">
        <v>162</v>
      </c>
      <c r="E9">
        <v>-53.506359000000003</v>
      </c>
      <c r="F9">
        <v>0.53510000000000002</v>
      </c>
      <c r="G9">
        <v>2.2769999999999997</v>
      </c>
      <c r="H9">
        <v>1.5</v>
      </c>
      <c r="I9" s="1">
        <v>0.97699999999999998</v>
      </c>
      <c r="J9">
        <v>-46.958370000000002</v>
      </c>
      <c r="K9">
        <v>20.623000000000001</v>
      </c>
      <c r="L9">
        <v>1.9989999999999999</v>
      </c>
      <c r="M9">
        <v>1.41</v>
      </c>
      <c r="N9" s="1">
        <v>0.122</v>
      </c>
      <c r="O9">
        <v>-37.430424000000002</v>
      </c>
      <c r="P9">
        <v>18.724599999999999</v>
      </c>
      <c r="Q9">
        <v>1.593</v>
      </c>
      <c r="R9">
        <v>1.26</v>
      </c>
      <c r="S9" s="1">
        <v>0.20300000000000001</v>
      </c>
      <c r="T9">
        <v>-28.79468</v>
      </c>
      <c r="U9">
        <v>18.075800000000001</v>
      </c>
      <c r="V9">
        <v>1.226</v>
      </c>
      <c r="W9">
        <v>1.1100000000000001</v>
      </c>
      <c r="X9" s="1">
        <v>0.23</v>
      </c>
      <c r="Y9">
        <v>-21.742028999999999</v>
      </c>
      <c r="Z9">
        <v>17.734200000000001</v>
      </c>
      <c r="AA9">
        <v>0.92600000000000005</v>
      </c>
      <c r="AB9">
        <v>0.96</v>
      </c>
      <c r="AC9" s="1">
        <v>0.245</v>
      </c>
      <c r="AD9">
        <v>-18.898420000000002</v>
      </c>
      <c r="AE9">
        <v>20.4087</v>
      </c>
      <c r="AF9">
        <v>0.80500000000000005</v>
      </c>
      <c r="AG9">
        <v>0.9</v>
      </c>
      <c r="AH9" s="1">
        <v>0.13100000000000001</v>
      </c>
      <c r="AI9">
        <v>-14.00881</v>
      </c>
      <c r="AJ9">
        <v>17.4023</v>
      </c>
      <c r="AK9">
        <v>0.59699999999999998</v>
      </c>
      <c r="AL9">
        <v>0.77</v>
      </c>
      <c r="AM9" s="1">
        <v>0.25800000000000001</v>
      </c>
      <c r="AN9">
        <v>-10.224030000000001</v>
      </c>
      <c r="AO9">
        <v>17.125699999999998</v>
      </c>
      <c r="AP9">
        <v>0.436</v>
      </c>
      <c r="AQ9">
        <v>0.66</v>
      </c>
      <c r="AR9" s="1">
        <v>0.27</v>
      </c>
      <c r="AS9">
        <v>-5.349774</v>
      </c>
      <c r="AT9">
        <v>12.270199999999999</v>
      </c>
      <c r="AU9">
        <v>0.435</v>
      </c>
      <c r="AV9">
        <v>0.66</v>
      </c>
      <c r="AW9" s="1">
        <v>0.27</v>
      </c>
      <c r="AX9">
        <v>7.42</v>
      </c>
      <c r="AY9">
        <v>17.059999999999999</v>
      </c>
      <c r="AZ9">
        <v>0.316</v>
      </c>
      <c r="BA9">
        <v>0.56999999999999995</v>
      </c>
      <c r="BB9" s="1">
        <v>0.28000000000000003</v>
      </c>
      <c r="BC9">
        <v>5.35</v>
      </c>
      <c r="BD9">
        <v>16.93</v>
      </c>
      <c r="BE9">
        <v>0.22800000000000001</v>
      </c>
      <c r="BF9">
        <v>0.48</v>
      </c>
      <c r="BG9" s="1">
        <v>0.3</v>
      </c>
      <c r="BH9">
        <v>3.83</v>
      </c>
      <c r="BI9">
        <v>16.8</v>
      </c>
      <c r="BJ9">
        <v>0.16300000000000001</v>
      </c>
      <c r="BK9">
        <v>0.41</v>
      </c>
      <c r="BL9" s="1">
        <v>0.28999999999999998</v>
      </c>
      <c r="BM9">
        <v>2.77</v>
      </c>
      <c r="BN9">
        <v>16.989999999999998</v>
      </c>
      <c r="BO9">
        <v>0.11799999999999999</v>
      </c>
      <c r="BP9">
        <v>0.35</v>
      </c>
      <c r="BQ9" s="1">
        <v>0.3</v>
      </c>
      <c r="BR9">
        <v>2.0099999999999998</v>
      </c>
      <c r="BS9">
        <v>17.03</v>
      </c>
      <c r="BT9">
        <v>8.5999999999999993E-2</v>
      </c>
      <c r="BU9">
        <v>0.3</v>
      </c>
      <c r="BV9" s="1">
        <v>0.3</v>
      </c>
      <c r="BW9">
        <v>1.48</v>
      </c>
      <c r="BX9">
        <v>17.21</v>
      </c>
      <c r="BY9">
        <v>6.3E-2</v>
      </c>
      <c r="BZ9">
        <v>0.26</v>
      </c>
      <c r="CA9" s="1">
        <v>0.3</v>
      </c>
      <c r="CB9">
        <v>1.1100000000000001</v>
      </c>
      <c r="CC9">
        <v>17.62</v>
      </c>
      <c r="CD9">
        <v>4.7E-2</v>
      </c>
      <c r="CE9">
        <v>0.22</v>
      </c>
      <c r="CF9" s="1">
        <v>0.31</v>
      </c>
      <c r="CG9">
        <v>0.83</v>
      </c>
      <c r="CH9">
        <v>17.66</v>
      </c>
      <c r="CI9">
        <v>3.5000000000000003E-2</v>
      </c>
      <c r="CJ9">
        <v>0.19</v>
      </c>
      <c r="CK9" s="1">
        <v>0.27</v>
      </c>
      <c r="CL9">
        <v>0.65</v>
      </c>
      <c r="CM9">
        <v>18.57</v>
      </c>
      <c r="CN9">
        <v>2.8000000000000001E-2</v>
      </c>
      <c r="CO9">
        <v>0.17</v>
      </c>
      <c r="CP9" s="1">
        <v>0.22</v>
      </c>
      <c r="CQ9">
        <v>0.52</v>
      </c>
      <c r="CR9">
        <v>18.57</v>
      </c>
      <c r="CS9">
        <v>2.1999999999999999E-2</v>
      </c>
      <c r="CT9">
        <v>0.15</v>
      </c>
      <c r="CU9" s="1">
        <v>0.24</v>
      </c>
      <c r="CV9">
        <v>0.45</v>
      </c>
      <c r="CW9">
        <v>20.45</v>
      </c>
      <c r="CX9">
        <v>1.9E-2</v>
      </c>
      <c r="CY9">
        <v>0.14000000000000001</v>
      </c>
      <c r="CZ9" s="1">
        <v>0.14000000000000001</v>
      </c>
      <c r="DA9">
        <v>0.4</v>
      </c>
      <c r="DB9">
        <v>21.05</v>
      </c>
      <c r="DC9">
        <v>1.7000000000000001E-2</v>
      </c>
      <c r="DD9">
        <v>0.14000000000000001</v>
      </c>
      <c r="DE9" s="1">
        <v>0.15</v>
      </c>
      <c r="DF9">
        <v>0.38</v>
      </c>
      <c r="DG9">
        <v>22.35</v>
      </c>
      <c r="DH9">
        <v>1.6E-2</v>
      </c>
      <c r="DI9">
        <v>0.13</v>
      </c>
      <c r="DJ9" s="1">
        <v>0.2</v>
      </c>
      <c r="DK9">
        <v>0.36</v>
      </c>
      <c r="DL9">
        <v>22.5</v>
      </c>
      <c r="DM9">
        <v>1.4999999999999999E-2</v>
      </c>
      <c r="DN9">
        <v>0.13</v>
      </c>
      <c r="DO9" s="1">
        <v>0.12</v>
      </c>
      <c r="DP9">
        <v>0.38</v>
      </c>
      <c r="DQ9">
        <v>25.33</v>
      </c>
      <c r="DR9">
        <v>1.6E-2</v>
      </c>
      <c r="DS9">
        <v>0.13</v>
      </c>
      <c r="DT9" s="1">
        <v>0.06</v>
      </c>
      <c r="DU9">
        <v>0.35</v>
      </c>
      <c r="DV9">
        <v>21.87</v>
      </c>
      <c r="DW9">
        <v>1.4999999999999999E-2</v>
      </c>
      <c r="DX9">
        <v>0.13</v>
      </c>
      <c r="DY9" s="1">
        <v>0.12</v>
      </c>
      <c r="DZ9">
        <v>0.34</v>
      </c>
      <c r="EA9">
        <v>22.67</v>
      </c>
      <c r="EB9">
        <v>1.4E-2</v>
      </c>
      <c r="EC9">
        <v>0.12</v>
      </c>
      <c r="ED9" s="1">
        <v>0.18</v>
      </c>
      <c r="EE9">
        <v>0.35</v>
      </c>
      <c r="EF9">
        <v>25</v>
      </c>
      <c r="EG9">
        <v>1.4999999999999999E-2</v>
      </c>
      <c r="EH9">
        <v>0.13</v>
      </c>
      <c r="EI9" s="1">
        <v>7.0000000000000007E-2</v>
      </c>
      <c r="EJ9">
        <v>0.34</v>
      </c>
      <c r="EK9">
        <v>22.67</v>
      </c>
      <c r="EL9">
        <v>1.4E-2</v>
      </c>
      <c r="EM9">
        <v>0.12</v>
      </c>
      <c r="EN9" s="1">
        <v>0.18</v>
      </c>
      <c r="EO9">
        <v>0.33</v>
      </c>
      <c r="EP9">
        <v>23.57</v>
      </c>
      <c r="EQ9">
        <v>1.4E-2</v>
      </c>
      <c r="ER9">
        <v>0.12</v>
      </c>
      <c r="ES9" s="1">
        <v>0</v>
      </c>
      <c r="ET9">
        <v>0.34</v>
      </c>
      <c r="EU9">
        <v>24.29</v>
      </c>
      <c r="EV9">
        <v>1.4E-2</v>
      </c>
      <c r="EW9">
        <v>0.12</v>
      </c>
      <c r="EX9" s="1">
        <v>0</v>
      </c>
      <c r="EY9">
        <v>0.32</v>
      </c>
      <c r="EZ9">
        <v>22.86</v>
      </c>
      <c r="FA9">
        <v>1.4E-2</v>
      </c>
      <c r="FB9">
        <v>0.12</v>
      </c>
      <c r="FC9" s="1">
        <v>0</v>
      </c>
      <c r="FD9">
        <v>0.34</v>
      </c>
      <c r="FE9">
        <v>24.29</v>
      </c>
      <c r="FF9">
        <v>1.4E-2</v>
      </c>
      <c r="FG9">
        <v>0.12</v>
      </c>
      <c r="FH9" s="1">
        <v>0</v>
      </c>
      <c r="FI9">
        <v>0.32</v>
      </c>
      <c r="FJ9">
        <v>22.86</v>
      </c>
      <c r="FK9">
        <v>1.4E-2</v>
      </c>
      <c r="FL9">
        <v>0.12</v>
      </c>
      <c r="FM9" s="1">
        <v>0</v>
      </c>
      <c r="FN9">
        <v>0.34</v>
      </c>
      <c r="FO9">
        <v>24.29</v>
      </c>
      <c r="FP9">
        <v>1.4E-2</v>
      </c>
      <c r="FQ9">
        <v>0.12</v>
      </c>
      <c r="FR9" s="1">
        <v>0</v>
      </c>
      <c r="FS9">
        <v>0.32</v>
      </c>
      <c r="FT9">
        <v>22.86</v>
      </c>
      <c r="FU9">
        <v>1.4E-2</v>
      </c>
      <c r="FV9">
        <v>0.12</v>
      </c>
      <c r="FW9" s="1">
        <v>0</v>
      </c>
      <c r="FX9">
        <v>0.34</v>
      </c>
      <c r="FY9">
        <v>24.29</v>
      </c>
      <c r="FZ9">
        <v>1.4E-2</v>
      </c>
      <c r="GA9">
        <v>0.12</v>
      </c>
      <c r="GB9" s="1">
        <v>0</v>
      </c>
      <c r="GC9">
        <v>0.32</v>
      </c>
      <c r="GD9">
        <v>22.86</v>
      </c>
      <c r="GE9">
        <v>1.4E-2</v>
      </c>
      <c r="GF9">
        <v>0.12</v>
      </c>
      <c r="GG9" s="1">
        <v>0</v>
      </c>
      <c r="GH9">
        <v>0.34</v>
      </c>
      <c r="GI9">
        <v>24.29</v>
      </c>
      <c r="GJ9">
        <v>1.4E-2</v>
      </c>
      <c r="GK9">
        <v>0.12</v>
      </c>
      <c r="GL9" s="1">
        <v>0</v>
      </c>
      <c r="GM9">
        <v>0.32</v>
      </c>
      <c r="GN9">
        <v>22.86</v>
      </c>
      <c r="GO9">
        <v>1.4E-2</v>
      </c>
      <c r="GP9">
        <v>0.12</v>
      </c>
      <c r="GQ9" s="1">
        <v>0</v>
      </c>
      <c r="GR9">
        <v>0.34</v>
      </c>
      <c r="GS9">
        <v>24.29</v>
      </c>
    </row>
    <row r="10" spans="1:201" x14ac:dyDescent="0.3">
      <c r="D10" s="3" t="s">
        <v>163</v>
      </c>
      <c r="E10">
        <v>-32.401142</v>
      </c>
      <c r="F10">
        <v>0.3241</v>
      </c>
      <c r="G10">
        <v>1.3789999999999998</v>
      </c>
      <c r="H10">
        <v>1.2</v>
      </c>
      <c r="I10" s="1">
        <v>0.98599999999999999</v>
      </c>
      <c r="J10">
        <v>-45.785671000000001</v>
      </c>
      <c r="K10">
        <v>33.202100000000002</v>
      </c>
      <c r="L10">
        <v>1.9489999999999998</v>
      </c>
      <c r="M10">
        <v>1.4</v>
      </c>
      <c r="N10" s="1">
        <v>0.41299999999999998</v>
      </c>
      <c r="O10">
        <v>-36.750801000000003</v>
      </c>
      <c r="P10">
        <v>18.856300000000001</v>
      </c>
      <c r="Q10">
        <v>1.5639999999999998</v>
      </c>
      <c r="R10">
        <v>1.25</v>
      </c>
      <c r="S10" s="1">
        <v>0.19800000000000001</v>
      </c>
      <c r="T10">
        <v>-28.224779000000002</v>
      </c>
      <c r="U10">
        <v>18.046600000000002</v>
      </c>
      <c r="V10">
        <v>1.202</v>
      </c>
      <c r="W10">
        <v>1.1000000000000001</v>
      </c>
      <c r="X10" s="1">
        <v>0.23100000000000001</v>
      </c>
      <c r="Y10">
        <v>-21.239160999999999</v>
      </c>
      <c r="Z10">
        <v>17.669899999999998</v>
      </c>
      <c r="AA10">
        <v>0.90400000000000003</v>
      </c>
      <c r="AB10">
        <v>0.95</v>
      </c>
      <c r="AC10" s="1">
        <v>0.248</v>
      </c>
      <c r="AD10">
        <v>-18.353100000000001</v>
      </c>
      <c r="AE10">
        <v>20.302199999999999</v>
      </c>
      <c r="AF10">
        <v>0.78100000000000003</v>
      </c>
      <c r="AG10">
        <v>0.88</v>
      </c>
      <c r="AH10" s="1">
        <v>0.13600000000000001</v>
      </c>
      <c r="AI10">
        <v>-13.551861000000001</v>
      </c>
      <c r="AJ10">
        <v>17.352</v>
      </c>
      <c r="AK10">
        <v>0.57699999999999996</v>
      </c>
      <c r="AL10">
        <v>0.76</v>
      </c>
      <c r="AM10" s="1">
        <v>0.26100000000000001</v>
      </c>
      <c r="AN10">
        <v>-9.788532</v>
      </c>
      <c r="AO10">
        <v>16.964600000000001</v>
      </c>
      <c r="AP10">
        <v>0.41699999999999998</v>
      </c>
      <c r="AQ10">
        <v>0.65</v>
      </c>
      <c r="AR10" s="1">
        <v>0.27700000000000002</v>
      </c>
      <c r="AS10">
        <v>-4.932696</v>
      </c>
      <c r="AT10">
        <v>11.8291</v>
      </c>
      <c r="AU10">
        <v>0.41699999999999998</v>
      </c>
      <c r="AV10">
        <v>0.65</v>
      </c>
      <c r="AW10" s="1">
        <v>0.28000000000000003</v>
      </c>
      <c r="AX10">
        <v>7</v>
      </c>
      <c r="AY10">
        <v>16.79</v>
      </c>
      <c r="AZ10">
        <v>0.29799999999999999</v>
      </c>
      <c r="BA10">
        <v>0.55000000000000004</v>
      </c>
      <c r="BB10" s="1">
        <v>0.3</v>
      </c>
      <c r="BC10">
        <v>4.93</v>
      </c>
      <c r="BD10">
        <v>16.54</v>
      </c>
      <c r="BE10">
        <v>0.21</v>
      </c>
      <c r="BF10">
        <v>0.46</v>
      </c>
      <c r="BG10" s="1">
        <v>0.3</v>
      </c>
      <c r="BH10">
        <v>3.42</v>
      </c>
      <c r="BI10">
        <v>16.29</v>
      </c>
      <c r="BJ10">
        <v>0.14599999999999999</v>
      </c>
      <c r="BK10">
        <v>0.39</v>
      </c>
      <c r="BL10" s="1">
        <v>0.31</v>
      </c>
      <c r="BM10">
        <v>2.37</v>
      </c>
      <c r="BN10">
        <v>16.23</v>
      </c>
      <c r="BO10">
        <v>0.10100000000000001</v>
      </c>
      <c r="BP10">
        <v>0.32</v>
      </c>
      <c r="BQ10" s="1">
        <v>0.34</v>
      </c>
      <c r="BR10">
        <v>1.61</v>
      </c>
      <c r="BS10">
        <v>15.94</v>
      </c>
      <c r="BT10">
        <v>6.9000000000000006E-2</v>
      </c>
      <c r="BU10">
        <v>0.27</v>
      </c>
      <c r="BV10" s="1">
        <v>0.32</v>
      </c>
      <c r="BW10">
        <v>1.08</v>
      </c>
      <c r="BX10">
        <v>15.65</v>
      </c>
      <c r="BY10">
        <v>4.5999999999999999E-2</v>
      </c>
      <c r="BZ10">
        <v>0.22</v>
      </c>
      <c r="CA10" s="1">
        <v>0.37</v>
      </c>
      <c r="CB10">
        <v>0.72</v>
      </c>
      <c r="CC10">
        <v>15.65</v>
      </c>
      <c r="CD10">
        <v>3.1E-2</v>
      </c>
      <c r="CE10">
        <v>0.18</v>
      </c>
      <c r="CF10" s="1">
        <v>0.35</v>
      </c>
      <c r="CG10">
        <v>0.45</v>
      </c>
      <c r="CH10">
        <v>14.52</v>
      </c>
      <c r="CI10">
        <v>1.9E-2</v>
      </c>
      <c r="CJ10">
        <v>0.14000000000000001</v>
      </c>
      <c r="CK10" s="1">
        <v>0.41</v>
      </c>
      <c r="CL10">
        <v>0.27</v>
      </c>
      <c r="CM10">
        <v>14.21</v>
      </c>
      <c r="CN10">
        <v>1.0999999999999999E-2</v>
      </c>
      <c r="CO10">
        <v>0.11</v>
      </c>
      <c r="CP10" s="1">
        <v>0.45</v>
      </c>
      <c r="CQ10">
        <v>0.15</v>
      </c>
      <c r="CR10">
        <v>13.64</v>
      </c>
      <c r="CS10">
        <v>6.0000000000000001E-3</v>
      </c>
      <c r="CT10">
        <v>0.08</v>
      </c>
      <c r="CU10" s="1">
        <v>0.5</v>
      </c>
      <c r="CV10">
        <v>0.08</v>
      </c>
      <c r="CW10">
        <v>13.33</v>
      </c>
      <c r="CX10">
        <v>3.0000000000000001E-3</v>
      </c>
      <c r="CY10">
        <v>0.06</v>
      </c>
      <c r="CZ10" s="1">
        <v>0.5</v>
      </c>
      <c r="DA10">
        <v>0.04</v>
      </c>
      <c r="DB10">
        <v>13.33</v>
      </c>
      <c r="DC10">
        <v>2E-3</v>
      </c>
      <c r="DD10">
        <v>0.05</v>
      </c>
      <c r="DE10" s="1">
        <v>0.5</v>
      </c>
      <c r="DF10">
        <v>0.02</v>
      </c>
      <c r="DG10">
        <v>10</v>
      </c>
      <c r="DH10">
        <v>1E-3</v>
      </c>
      <c r="DI10">
        <v>0.04</v>
      </c>
      <c r="DJ10" s="1">
        <v>0.67</v>
      </c>
      <c r="DK10">
        <v>0.01</v>
      </c>
      <c r="DL10">
        <v>10</v>
      </c>
      <c r="DM10">
        <v>0.01</v>
      </c>
      <c r="DN10">
        <v>0.1</v>
      </c>
      <c r="DO10" s="1">
        <v>4</v>
      </c>
      <c r="DP10">
        <v>0.06</v>
      </c>
      <c r="DQ10">
        <v>6</v>
      </c>
      <c r="DR10">
        <v>3.0000000000000001E-3</v>
      </c>
      <c r="DS10">
        <v>0.06</v>
      </c>
      <c r="DT10" s="1">
        <v>0.7</v>
      </c>
      <c r="DU10">
        <v>0.03</v>
      </c>
      <c r="DV10">
        <v>10</v>
      </c>
      <c r="DW10">
        <v>1E-3</v>
      </c>
      <c r="DX10">
        <v>0.04</v>
      </c>
      <c r="DY10" s="1">
        <v>0.75</v>
      </c>
      <c r="DZ10">
        <v>0.01</v>
      </c>
      <c r="EA10">
        <v>10</v>
      </c>
      <c r="EB10">
        <v>0.01</v>
      </c>
      <c r="EC10">
        <v>0.1</v>
      </c>
      <c r="ED10" s="1">
        <v>4</v>
      </c>
      <c r="EE10">
        <v>0.04</v>
      </c>
      <c r="EF10">
        <v>4</v>
      </c>
      <c r="EG10">
        <v>2E-3</v>
      </c>
      <c r="EH10">
        <v>0.05</v>
      </c>
      <c r="EI10" s="1">
        <v>0.8</v>
      </c>
      <c r="EJ10">
        <v>0.02</v>
      </c>
      <c r="EK10">
        <v>10</v>
      </c>
      <c r="EL10">
        <v>1E-3</v>
      </c>
      <c r="EM10">
        <v>0.04</v>
      </c>
      <c r="EN10" s="1">
        <v>0.67</v>
      </c>
      <c r="EO10">
        <v>0.01</v>
      </c>
      <c r="EP10">
        <v>10</v>
      </c>
      <c r="EQ10">
        <v>0.01</v>
      </c>
      <c r="ER10">
        <v>0.1</v>
      </c>
      <c r="ES10" s="1">
        <v>4</v>
      </c>
      <c r="ET10">
        <v>0.04</v>
      </c>
      <c r="EU10">
        <v>4</v>
      </c>
      <c r="EV10">
        <v>2E-3</v>
      </c>
      <c r="EW10">
        <v>0.05</v>
      </c>
      <c r="EX10" s="1">
        <v>0.8</v>
      </c>
      <c r="EY10">
        <v>0.01</v>
      </c>
      <c r="EZ10">
        <v>5</v>
      </c>
      <c r="FA10">
        <v>0.01</v>
      </c>
      <c r="FB10">
        <v>0.1</v>
      </c>
      <c r="FC10" s="1">
        <v>2.33</v>
      </c>
      <c r="FD10">
        <v>0.04</v>
      </c>
      <c r="FE10">
        <v>4</v>
      </c>
      <c r="FF10">
        <v>2E-3</v>
      </c>
      <c r="FG10">
        <v>0.05</v>
      </c>
      <c r="FH10" s="1">
        <v>0.8</v>
      </c>
      <c r="FI10">
        <v>0.01</v>
      </c>
      <c r="FJ10">
        <v>5</v>
      </c>
      <c r="FK10">
        <v>0.01</v>
      </c>
      <c r="FL10">
        <v>0.1</v>
      </c>
      <c r="FM10" s="1">
        <v>2.33</v>
      </c>
      <c r="FN10">
        <v>0.04</v>
      </c>
      <c r="FO10">
        <v>4</v>
      </c>
      <c r="FP10">
        <v>2E-3</v>
      </c>
      <c r="FQ10">
        <v>0.05</v>
      </c>
      <c r="FR10" s="1">
        <v>0.8</v>
      </c>
      <c r="FS10">
        <v>0.01</v>
      </c>
      <c r="FT10">
        <v>5</v>
      </c>
      <c r="FU10">
        <v>0.01</v>
      </c>
      <c r="FV10">
        <v>0.1</v>
      </c>
      <c r="FW10" s="1">
        <v>2.33</v>
      </c>
      <c r="FX10">
        <v>0.04</v>
      </c>
      <c r="FY10">
        <v>4</v>
      </c>
      <c r="FZ10">
        <v>2E-3</v>
      </c>
      <c r="GA10">
        <v>0.05</v>
      </c>
      <c r="GB10" s="1">
        <v>0.8</v>
      </c>
      <c r="GC10">
        <v>0.01</v>
      </c>
      <c r="GD10">
        <v>5</v>
      </c>
      <c r="GE10">
        <v>0.01</v>
      </c>
      <c r="GF10">
        <v>0.1</v>
      </c>
      <c r="GG10" s="1">
        <v>2.33</v>
      </c>
      <c r="GH10">
        <v>0.04</v>
      </c>
      <c r="GI10">
        <v>4</v>
      </c>
      <c r="GJ10">
        <v>2E-3</v>
      </c>
      <c r="GK10">
        <v>0.05</v>
      </c>
      <c r="GL10" s="1">
        <v>0.8</v>
      </c>
      <c r="GM10">
        <v>0.01</v>
      </c>
      <c r="GN10">
        <v>5</v>
      </c>
      <c r="GO10">
        <v>0.01</v>
      </c>
      <c r="GP10">
        <v>0.1</v>
      </c>
      <c r="GQ10" s="1">
        <v>2.33</v>
      </c>
      <c r="GR10">
        <v>0.04</v>
      </c>
      <c r="GS10">
        <v>4</v>
      </c>
    </row>
    <row r="11" spans="1:201" x14ac:dyDescent="0.3">
      <c r="D11" s="3" t="s">
        <v>164</v>
      </c>
      <c r="E11">
        <v>60.417309000000003</v>
      </c>
      <c r="F11">
        <v>0.60419999999999996</v>
      </c>
      <c r="G11">
        <v>2.5709999999999997</v>
      </c>
      <c r="H11">
        <v>1.6</v>
      </c>
      <c r="I11" s="1">
        <v>0.97399999999999998</v>
      </c>
      <c r="J11">
        <v>35.530318999999999</v>
      </c>
      <c r="K11">
        <v>13.819699999999999</v>
      </c>
      <c r="L11">
        <v>1.5119999999999998</v>
      </c>
      <c r="M11">
        <v>1.23</v>
      </c>
      <c r="N11" s="1">
        <v>0.41199999999999998</v>
      </c>
      <c r="O11">
        <v>27.61891</v>
      </c>
      <c r="P11">
        <v>18.266500000000001</v>
      </c>
      <c r="Q11">
        <v>1.1759999999999999</v>
      </c>
      <c r="R11">
        <v>1.08</v>
      </c>
      <c r="S11" s="1">
        <v>0.222</v>
      </c>
      <c r="T11">
        <v>21.381150999999999</v>
      </c>
      <c r="U11">
        <v>18.1813</v>
      </c>
      <c r="V11">
        <v>0.91</v>
      </c>
      <c r="W11">
        <v>0.95</v>
      </c>
      <c r="X11" s="1">
        <v>0.22600000000000001</v>
      </c>
      <c r="Y11">
        <v>16.339769</v>
      </c>
      <c r="Z11">
        <v>17.9558</v>
      </c>
      <c r="AA11">
        <v>0.69599999999999995</v>
      </c>
      <c r="AB11">
        <v>0.83</v>
      </c>
      <c r="AC11" s="1">
        <v>0.23499999999999999</v>
      </c>
      <c r="AD11">
        <v>14.536149999999999</v>
      </c>
      <c r="AE11">
        <v>20.885300000000001</v>
      </c>
      <c r="AF11">
        <v>0.61899999999999999</v>
      </c>
      <c r="AG11">
        <v>0.79</v>
      </c>
      <c r="AH11" s="1">
        <v>0.111</v>
      </c>
      <c r="AI11">
        <v>10.89254</v>
      </c>
      <c r="AJ11">
        <v>17.597000000000001</v>
      </c>
      <c r="AK11">
        <v>0.46400000000000002</v>
      </c>
      <c r="AL11">
        <v>0.68</v>
      </c>
      <c r="AM11" s="1">
        <v>0.25</v>
      </c>
      <c r="AN11">
        <v>8.1922460000000008</v>
      </c>
      <c r="AO11">
        <v>17.655799999999999</v>
      </c>
      <c r="AP11">
        <v>0.34899999999999998</v>
      </c>
      <c r="AQ11">
        <v>0.59</v>
      </c>
      <c r="AR11" s="1">
        <v>0.248</v>
      </c>
      <c r="AS11">
        <v>4.7529159999999999</v>
      </c>
      <c r="AT11">
        <v>13.6187</v>
      </c>
      <c r="AU11">
        <v>0.34899999999999998</v>
      </c>
      <c r="AV11">
        <v>0.6</v>
      </c>
      <c r="AW11" s="1">
        <v>0.24</v>
      </c>
      <c r="AX11">
        <v>6.22</v>
      </c>
      <c r="AY11">
        <v>17.82</v>
      </c>
      <c r="AZ11">
        <v>0.26500000000000001</v>
      </c>
      <c r="BA11">
        <v>0.52</v>
      </c>
      <c r="BB11" s="1">
        <v>0.26</v>
      </c>
      <c r="BC11">
        <v>4.75</v>
      </c>
      <c r="BD11">
        <v>17.920000000000002</v>
      </c>
      <c r="BE11">
        <v>0.20200000000000001</v>
      </c>
      <c r="BF11">
        <v>0.45</v>
      </c>
      <c r="BG11" s="1">
        <v>0.25</v>
      </c>
      <c r="BH11">
        <v>3.67</v>
      </c>
      <c r="BI11">
        <v>18.170000000000002</v>
      </c>
      <c r="BJ11">
        <v>0.156</v>
      </c>
      <c r="BK11">
        <v>0.4</v>
      </c>
      <c r="BL11" s="1">
        <v>0.23</v>
      </c>
      <c r="BM11">
        <v>2.87</v>
      </c>
      <c r="BN11">
        <v>18.399999999999999</v>
      </c>
      <c r="BO11">
        <v>0.122</v>
      </c>
      <c r="BP11">
        <v>0.35</v>
      </c>
      <c r="BQ11" s="1">
        <v>0.24</v>
      </c>
      <c r="BR11">
        <v>2.31</v>
      </c>
      <c r="BS11">
        <v>18.93</v>
      </c>
      <c r="BT11">
        <v>9.8000000000000004E-2</v>
      </c>
      <c r="BU11">
        <v>0.32</v>
      </c>
      <c r="BV11" s="1">
        <v>0.2</v>
      </c>
      <c r="BW11">
        <v>1.9</v>
      </c>
      <c r="BX11">
        <v>19.39</v>
      </c>
      <c r="BY11">
        <v>8.1000000000000003E-2</v>
      </c>
      <c r="BZ11">
        <v>0.28999999999999998</v>
      </c>
      <c r="CA11" s="1">
        <v>0.21</v>
      </c>
      <c r="CB11">
        <v>1.58</v>
      </c>
      <c r="CC11">
        <v>19.510000000000002</v>
      </c>
      <c r="CD11">
        <v>6.7000000000000004E-2</v>
      </c>
      <c r="CE11">
        <v>0.26</v>
      </c>
      <c r="CF11" s="1">
        <v>0.2</v>
      </c>
      <c r="CG11">
        <v>1.35</v>
      </c>
      <c r="CH11">
        <v>20.149999999999999</v>
      </c>
      <c r="CI11">
        <v>5.7000000000000002E-2</v>
      </c>
      <c r="CJ11">
        <v>0.24</v>
      </c>
      <c r="CK11" s="1">
        <v>0.16</v>
      </c>
      <c r="CL11">
        <v>1.17</v>
      </c>
      <c r="CM11">
        <v>20.53</v>
      </c>
      <c r="CN11">
        <v>0.05</v>
      </c>
      <c r="CO11">
        <v>0.23</v>
      </c>
      <c r="CP11" s="1">
        <v>0.14000000000000001</v>
      </c>
      <c r="CQ11">
        <v>1.04</v>
      </c>
      <c r="CR11">
        <v>20.8</v>
      </c>
      <c r="CS11">
        <v>4.3999999999999997E-2</v>
      </c>
      <c r="CT11">
        <v>0.21</v>
      </c>
      <c r="CU11" s="1">
        <v>0.17</v>
      </c>
      <c r="CV11">
        <v>0.93</v>
      </c>
      <c r="CW11">
        <v>21.14</v>
      </c>
      <c r="CX11">
        <v>0.04</v>
      </c>
      <c r="CY11">
        <v>0.2</v>
      </c>
      <c r="CZ11" s="1">
        <v>0.09</v>
      </c>
      <c r="DA11">
        <v>0.85</v>
      </c>
      <c r="DB11">
        <v>21.25</v>
      </c>
      <c r="DC11">
        <v>3.5999999999999997E-2</v>
      </c>
      <c r="DD11">
        <v>0.19</v>
      </c>
      <c r="DE11" s="1">
        <v>0.1</v>
      </c>
      <c r="DF11">
        <v>0.79</v>
      </c>
      <c r="DG11">
        <v>21.94</v>
      </c>
      <c r="DH11">
        <v>3.4000000000000002E-2</v>
      </c>
      <c r="DI11">
        <v>0.19</v>
      </c>
      <c r="DJ11" s="1">
        <v>0.06</v>
      </c>
      <c r="DK11">
        <v>0.74</v>
      </c>
      <c r="DL11">
        <v>21.76</v>
      </c>
      <c r="DM11">
        <v>3.1E-2</v>
      </c>
      <c r="DN11">
        <v>0.18</v>
      </c>
      <c r="DO11" s="1">
        <v>0.14000000000000001</v>
      </c>
      <c r="DP11">
        <v>0.69</v>
      </c>
      <c r="DQ11">
        <v>22.26</v>
      </c>
      <c r="DR11">
        <v>2.9000000000000001E-2</v>
      </c>
      <c r="DS11">
        <v>0.18</v>
      </c>
      <c r="DT11" s="1">
        <v>0.09</v>
      </c>
      <c r="DU11">
        <v>0.66</v>
      </c>
      <c r="DV11">
        <v>22.76</v>
      </c>
      <c r="DW11">
        <v>2.8000000000000001E-2</v>
      </c>
      <c r="DX11">
        <v>0.17</v>
      </c>
      <c r="DY11" s="1">
        <v>0.12</v>
      </c>
      <c r="DZ11">
        <v>0.63</v>
      </c>
      <c r="EA11">
        <v>22.5</v>
      </c>
      <c r="EB11">
        <v>2.7E-2</v>
      </c>
      <c r="EC11">
        <v>0.17</v>
      </c>
      <c r="ED11" s="1">
        <v>7.0000000000000007E-2</v>
      </c>
      <c r="EE11">
        <v>0.61</v>
      </c>
      <c r="EF11">
        <v>22.59</v>
      </c>
      <c r="EG11">
        <v>2.5999999999999999E-2</v>
      </c>
      <c r="EH11">
        <v>0.17</v>
      </c>
      <c r="EI11" s="1">
        <v>0.1</v>
      </c>
      <c r="EJ11">
        <v>0.59</v>
      </c>
      <c r="EK11">
        <v>22.69</v>
      </c>
      <c r="EL11">
        <v>2.5000000000000001E-2</v>
      </c>
      <c r="EM11">
        <v>0.16</v>
      </c>
      <c r="EN11" s="1">
        <v>0.14000000000000001</v>
      </c>
      <c r="EO11">
        <v>0.56999999999999995</v>
      </c>
      <c r="EP11">
        <v>22.8</v>
      </c>
      <c r="EQ11">
        <v>2.4E-2</v>
      </c>
      <c r="ER11">
        <v>0.16</v>
      </c>
      <c r="ES11" s="1">
        <v>0.08</v>
      </c>
      <c r="ET11">
        <v>0.56000000000000005</v>
      </c>
      <c r="EU11">
        <v>23.33</v>
      </c>
      <c r="EV11">
        <v>2.4E-2</v>
      </c>
      <c r="EW11">
        <v>0.16</v>
      </c>
      <c r="EX11" s="1">
        <v>0.08</v>
      </c>
      <c r="EY11">
        <v>0.56000000000000005</v>
      </c>
      <c r="EZ11">
        <v>23.33</v>
      </c>
      <c r="FA11">
        <v>2.4E-2</v>
      </c>
      <c r="FB11">
        <v>0.16</v>
      </c>
      <c r="FC11" s="1">
        <v>0.08</v>
      </c>
      <c r="FD11">
        <v>0.54</v>
      </c>
      <c r="FE11">
        <v>22.5</v>
      </c>
      <c r="FF11">
        <v>2.3E-2</v>
      </c>
      <c r="FG11">
        <v>0.16</v>
      </c>
      <c r="FH11" s="1">
        <v>0.12</v>
      </c>
      <c r="FI11">
        <v>0.54</v>
      </c>
      <c r="FJ11">
        <v>23.48</v>
      </c>
      <c r="FK11">
        <v>2.3E-2</v>
      </c>
      <c r="FL11">
        <v>0.16</v>
      </c>
      <c r="FM11" s="1">
        <v>0.12</v>
      </c>
      <c r="FN11">
        <v>0.53</v>
      </c>
      <c r="FO11">
        <v>23.04</v>
      </c>
      <c r="FP11">
        <v>2.3E-2</v>
      </c>
      <c r="FQ11">
        <v>0.16</v>
      </c>
      <c r="FR11" s="1">
        <v>0.12</v>
      </c>
      <c r="FS11">
        <v>0.53</v>
      </c>
      <c r="FT11">
        <v>23.04</v>
      </c>
      <c r="FU11">
        <v>2.3E-2</v>
      </c>
      <c r="FV11">
        <v>0.16</v>
      </c>
      <c r="FW11" s="1">
        <v>0.12</v>
      </c>
      <c r="FX11">
        <v>0.53</v>
      </c>
      <c r="FY11">
        <v>23.04</v>
      </c>
      <c r="FZ11">
        <v>2.3E-2</v>
      </c>
      <c r="GA11">
        <v>0.16</v>
      </c>
      <c r="GB11" s="1">
        <v>0.12</v>
      </c>
      <c r="GC11">
        <v>0.53</v>
      </c>
      <c r="GD11">
        <v>23.04</v>
      </c>
      <c r="GE11">
        <v>2.3E-2</v>
      </c>
      <c r="GF11">
        <v>0.16</v>
      </c>
      <c r="GG11" s="1">
        <v>0.12</v>
      </c>
      <c r="GH11">
        <v>0.53</v>
      </c>
      <c r="GI11">
        <v>23.04</v>
      </c>
      <c r="GJ11">
        <v>2.3E-2</v>
      </c>
      <c r="GK11">
        <v>0.16</v>
      </c>
      <c r="GL11" s="1">
        <v>0.12</v>
      </c>
      <c r="GM11">
        <v>0.53</v>
      </c>
      <c r="GN11">
        <v>23.04</v>
      </c>
      <c r="GO11">
        <v>2.3E-2</v>
      </c>
      <c r="GP11">
        <v>0.16</v>
      </c>
      <c r="GQ11" s="1">
        <v>0.12</v>
      </c>
      <c r="GR11">
        <v>0.53</v>
      </c>
      <c r="GS11">
        <v>23.04</v>
      </c>
    </row>
    <row r="12" spans="1:201" x14ac:dyDescent="0.3">
      <c r="D12" s="3" t="s">
        <v>165</v>
      </c>
      <c r="E12">
        <v>22.794481000000001</v>
      </c>
      <c r="F12">
        <v>0.22799999999999998</v>
      </c>
      <c r="G12">
        <v>0.97</v>
      </c>
      <c r="H12">
        <v>1</v>
      </c>
      <c r="I12" s="1">
        <v>0.99</v>
      </c>
      <c r="J12">
        <v>32.373699000000002</v>
      </c>
      <c r="K12">
        <v>33.375</v>
      </c>
      <c r="L12">
        <v>1.3779999999999999</v>
      </c>
      <c r="M12">
        <v>1.17</v>
      </c>
      <c r="N12" s="1">
        <v>0.42099999999999999</v>
      </c>
      <c r="O12">
        <v>25.984921</v>
      </c>
      <c r="P12">
        <v>18.856999999999999</v>
      </c>
      <c r="Q12">
        <v>1.1059999999999999</v>
      </c>
      <c r="R12">
        <v>1.05</v>
      </c>
      <c r="S12" s="1">
        <v>0.19700000000000001</v>
      </c>
      <c r="T12">
        <v>19.957211000000001</v>
      </c>
      <c r="U12">
        <v>18.044499999999999</v>
      </c>
      <c r="V12">
        <v>0.85</v>
      </c>
      <c r="W12">
        <v>0.92</v>
      </c>
      <c r="X12" s="1">
        <v>0.23100000000000001</v>
      </c>
      <c r="Y12">
        <v>15.01826</v>
      </c>
      <c r="Z12">
        <v>17.668600000000001</v>
      </c>
      <c r="AA12">
        <v>0.64</v>
      </c>
      <c r="AB12">
        <v>0.8</v>
      </c>
      <c r="AC12" s="1">
        <v>0.247</v>
      </c>
      <c r="AD12">
        <v>12.97777</v>
      </c>
      <c r="AE12">
        <v>20.277799999999999</v>
      </c>
      <c r="AF12">
        <v>0.55300000000000005</v>
      </c>
      <c r="AG12">
        <v>0.74</v>
      </c>
      <c r="AH12" s="1">
        <v>0.13600000000000001</v>
      </c>
      <c r="AI12">
        <v>9.5828860000000002</v>
      </c>
      <c r="AJ12">
        <v>17.329000000000001</v>
      </c>
      <c r="AK12">
        <v>0.40799999999999997</v>
      </c>
      <c r="AL12">
        <v>0.64</v>
      </c>
      <c r="AM12" s="1">
        <v>0.26200000000000001</v>
      </c>
      <c r="AN12">
        <v>6.9218729999999997</v>
      </c>
      <c r="AO12">
        <v>16.965399999999999</v>
      </c>
      <c r="AP12">
        <v>0.29499999999999998</v>
      </c>
      <c r="AQ12">
        <v>0.54</v>
      </c>
      <c r="AR12" s="1">
        <v>0.27700000000000002</v>
      </c>
      <c r="AS12">
        <v>3.4881980000000001</v>
      </c>
      <c r="AT12">
        <v>11.824400000000001</v>
      </c>
      <c r="AU12">
        <v>0.29399999999999998</v>
      </c>
      <c r="AV12">
        <v>0.55000000000000004</v>
      </c>
      <c r="AW12" s="1">
        <v>0.28000000000000003</v>
      </c>
      <c r="AX12">
        <v>4.95</v>
      </c>
      <c r="AY12">
        <v>16.84</v>
      </c>
      <c r="AZ12">
        <v>0.21099999999999999</v>
      </c>
      <c r="BA12">
        <v>0.46</v>
      </c>
      <c r="BB12" s="1">
        <v>0.3</v>
      </c>
      <c r="BC12">
        <v>3.49</v>
      </c>
      <c r="BD12">
        <v>16.54</v>
      </c>
      <c r="BE12">
        <v>0.14899999999999999</v>
      </c>
      <c r="BF12">
        <v>0.39</v>
      </c>
      <c r="BG12" s="1">
        <v>0.3</v>
      </c>
      <c r="BH12">
        <v>2.42</v>
      </c>
      <c r="BI12">
        <v>16.239999999999998</v>
      </c>
      <c r="BJ12">
        <v>0.10299999999999999</v>
      </c>
      <c r="BK12">
        <v>0.33</v>
      </c>
      <c r="BL12" s="1">
        <v>0.32</v>
      </c>
      <c r="BM12">
        <v>1.68</v>
      </c>
      <c r="BN12">
        <v>16.309999999999999</v>
      </c>
      <c r="BO12">
        <v>7.0999999999999994E-2</v>
      </c>
      <c r="BP12">
        <v>0.27</v>
      </c>
      <c r="BQ12" s="1">
        <v>0.35</v>
      </c>
      <c r="BR12">
        <v>1.1399999999999999</v>
      </c>
      <c r="BS12">
        <v>16.059999999999999</v>
      </c>
      <c r="BT12">
        <v>4.9000000000000002E-2</v>
      </c>
      <c r="BU12">
        <v>0.23</v>
      </c>
      <c r="BV12" s="1">
        <v>0.33</v>
      </c>
      <c r="BW12">
        <v>0.77</v>
      </c>
      <c r="BX12">
        <v>15.71</v>
      </c>
      <c r="BY12">
        <v>3.3000000000000002E-2</v>
      </c>
      <c r="BZ12">
        <v>0.19</v>
      </c>
      <c r="CA12" s="1">
        <v>0.38</v>
      </c>
      <c r="CB12">
        <v>0.51</v>
      </c>
      <c r="CC12">
        <v>15.45</v>
      </c>
      <c r="CD12">
        <v>2.1999999999999999E-2</v>
      </c>
      <c r="CE12">
        <v>0.15</v>
      </c>
      <c r="CF12" s="1">
        <v>0.39</v>
      </c>
      <c r="CG12">
        <v>0.32</v>
      </c>
      <c r="CH12">
        <v>14.55</v>
      </c>
      <c r="CI12">
        <v>1.4E-2</v>
      </c>
      <c r="CJ12">
        <v>0.12</v>
      </c>
      <c r="CK12" s="1">
        <v>0.36</v>
      </c>
      <c r="CL12">
        <v>0.19</v>
      </c>
      <c r="CM12">
        <v>13.57</v>
      </c>
      <c r="CN12">
        <v>8.0000000000000002E-3</v>
      </c>
      <c r="CO12">
        <v>0.09</v>
      </c>
      <c r="CP12" s="1">
        <v>0.43</v>
      </c>
      <c r="CQ12">
        <v>0.11</v>
      </c>
      <c r="CR12">
        <v>13.75</v>
      </c>
      <c r="CS12">
        <v>5.0000000000000001E-3</v>
      </c>
      <c r="CT12">
        <v>0.08</v>
      </c>
      <c r="CU12" s="1">
        <v>0.38</v>
      </c>
      <c r="CV12">
        <v>0.06</v>
      </c>
      <c r="CW12">
        <v>12</v>
      </c>
      <c r="CX12">
        <v>3.0000000000000001E-3</v>
      </c>
      <c r="CY12">
        <v>0.06</v>
      </c>
      <c r="CZ12" s="1">
        <v>0.5</v>
      </c>
      <c r="DA12">
        <v>0.03</v>
      </c>
      <c r="DB12">
        <v>10</v>
      </c>
      <c r="DC12">
        <v>1E-3</v>
      </c>
      <c r="DD12">
        <v>0.04</v>
      </c>
      <c r="DE12" s="1">
        <v>0.75</v>
      </c>
      <c r="DF12">
        <v>0.02</v>
      </c>
      <c r="DG12">
        <v>20</v>
      </c>
      <c r="DH12">
        <v>1E-3</v>
      </c>
      <c r="DI12">
        <v>0.04</v>
      </c>
      <c r="DJ12" s="1">
        <v>0.5</v>
      </c>
      <c r="DK12">
        <v>0.01</v>
      </c>
      <c r="DL12">
        <v>10</v>
      </c>
      <c r="DM12">
        <v>0.01</v>
      </c>
      <c r="DN12">
        <v>0.1</v>
      </c>
      <c r="DO12" s="1">
        <v>4</v>
      </c>
      <c r="DP12">
        <v>0.04</v>
      </c>
      <c r="DQ12">
        <v>4</v>
      </c>
      <c r="DR12">
        <v>2E-3</v>
      </c>
      <c r="DS12">
        <v>0.05</v>
      </c>
      <c r="DT12" s="1">
        <v>0.8</v>
      </c>
      <c r="DU12">
        <v>0.02</v>
      </c>
      <c r="DV12">
        <v>10</v>
      </c>
      <c r="DW12">
        <v>1E-3</v>
      </c>
      <c r="DX12">
        <v>0.04</v>
      </c>
      <c r="DY12" s="1">
        <v>0.67</v>
      </c>
      <c r="DZ12">
        <v>0.01</v>
      </c>
      <c r="EA12">
        <v>10</v>
      </c>
      <c r="EB12">
        <v>0.01</v>
      </c>
      <c r="EC12">
        <v>0.1</v>
      </c>
      <c r="ED12" s="1">
        <v>4</v>
      </c>
      <c r="EE12">
        <v>0.03</v>
      </c>
      <c r="EF12">
        <v>3</v>
      </c>
      <c r="EG12">
        <v>1E-3</v>
      </c>
      <c r="EH12">
        <v>0.04</v>
      </c>
      <c r="EI12" s="1">
        <v>0.9</v>
      </c>
      <c r="EJ12">
        <v>0.01</v>
      </c>
      <c r="EK12">
        <v>10</v>
      </c>
      <c r="EL12">
        <v>0.01</v>
      </c>
      <c r="EM12">
        <v>0.1</v>
      </c>
      <c r="EN12" s="1">
        <v>4</v>
      </c>
      <c r="EO12">
        <v>0.01</v>
      </c>
      <c r="EP12">
        <v>1</v>
      </c>
      <c r="EQ12">
        <v>0.01</v>
      </c>
      <c r="ER12">
        <v>0.1</v>
      </c>
      <c r="ES12" s="1">
        <v>0</v>
      </c>
      <c r="ET12">
        <v>0.03</v>
      </c>
      <c r="EU12">
        <v>3</v>
      </c>
      <c r="EV12">
        <v>1E-3</v>
      </c>
      <c r="EW12">
        <v>0.04</v>
      </c>
      <c r="EX12" s="1">
        <v>0.9</v>
      </c>
      <c r="EY12">
        <v>0.01</v>
      </c>
      <c r="EZ12">
        <v>10</v>
      </c>
      <c r="FA12">
        <v>0.01</v>
      </c>
      <c r="FB12">
        <v>0.1</v>
      </c>
      <c r="FC12" s="1">
        <v>4</v>
      </c>
      <c r="FD12">
        <v>0.03</v>
      </c>
      <c r="FE12">
        <v>3</v>
      </c>
      <c r="FF12">
        <v>1E-3</v>
      </c>
      <c r="FG12">
        <v>0.04</v>
      </c>
      <c r="FH12" s="1">
        <v>0.9</v>
      </c>
      <c r="FI12">
        <v>0.01</v>
      </c>
      <c r="FJ12">
        <v>10</v>
      </c>
      <c r="FK12">
        <v>0.01</v>
      </c>
      <c r="FL12">
        <v>0.1</v>
      </c>
      <c r="FM12" s="1">
        <v>4</v>
      </c>
      <c r="FN12">
        <v>0.03</v>
      </c>
      <c r="FO12">
        <v>3</v>
      </c>
      <c r="FP12">
        <v>1E-3</v>
      </c>
      <c r="FQ12">
        <v>0.04</v>
      </c>
      <c r="FR12" s="1">
        <v>0.9</v>
      </c>
      <c r="FS12">
        <v>0.01</v>
      </c>
      <c r="FT12">
        <v>10</v>
      </c>
      <c r="FU12">
        <v>0.01</v>
      </c>
      <c r="FV12">
        <v>0.1</v>
      </c>
      <c r="FW12" s="1">
        <v>4</v>
      </c>
      <c r="FX12">
        <v>0.03</v>
      </c>
      <c r="FY12">
        <v>3</v>
      </c>
      <c r="FZ12">
        <v>1E-3</v>
      </c>
      <c r="GA12">
        <v>0.04</v>
      </c>
      <c r="GB12" s="1">
        <v>0.9</v>
      </c>
      <c r="GC12">
        <v>0.01</v>
      </c>
      <c r="GD12">
        <v>10</v>
      </c>
      <c r="GE12">
        <v>0.01</v>
      </c>
      <c r="GF12">
        <v>0.1</v>
      </c>
      <c r="GG12" s="1">
        <v>4</v>
      </c>
      <c r="GH12">
        <v>0.03</v>
      </c>
      <c r="GI12">
        <v>3</v>
      </c>
      <c r="GJ12">
        <v>1E-3</v>
      </c>
      <c r="GK12">
        <v>0.04</v>
      </c>
      <c r="GL12" s="1">
        <v>0.9</v>
      </c>
      <c r="GM12">
        <v>0.01</v>
      </c>
      <c r="GN12">
        <v>10</v>
      </c>
      <c r="GO12">
        <v>0.01</v>
      </c>
      <c r="GP12">
        <v>0.1</v>
      </c>
      <c r="GQ12" s="1">
        <v>4</v>
      </c>
      <c r="GR12">
        <v>0.03</v>
      </c>
      <c r="GS12">
        <v>3</v>
      </c>
    </row>
    <row r="13" spans="1:201" x14ac:dyDescent="0.3">
      <c r="D13" s="3" t="s">
        <v>166</v>
      </c>
      <c r="E13">
        <v>78.738715999999997</v>
      </c>
      <c r="F13">
        <v>0.78739999999999999</v>
      </c>
      <c r="G13">
        <v>3.351</v>
      </c>
      <c r="H13">
        <v>1.8</v>
      </c>
      <c r="I13" s="1">
        <v>0.96599999999999997</v>
      </c>
      <c r="J13">
        <v>93.059241999999998</v>
      </c>
      <c r="K13">
        <v>27.770599999999998</v>
      </c>
      <c r="L13">
        <v>3.96</v>
      </c>
      <c r="M13">
        <v>1.99</v>
      </c>
      <c r="N13" s="1">
        <v>0.182</v>
      </c>
      <c r="O13">
        <v>103.387604</v>
      </c>
      <c r="P13">
        <v>26.108000000000001</v>
      </c>
      <c r="Q13">
        <v>4.4000000000000004</v>
      </c>
      <c r="R13">
        <v>2.1</v>
      </c>
      <c r="S13" s="1">
        <v>0.111</v>
      </c>
      <c r="T13">
        <v>112.1502</v>
      </c>
      <c r="U13">
        <v>25.488700000000001</v>
      </c>
      <c r="V13">
        <v>4.7730000000000006</v>
      </c>
      <c r="W13">
        <v>2.1800000000000002</v>
      </c>
      <c r="X13" s="1">
        <v>8.5000000000000006E-2</v>
      </c>
      <c r="Y13">
        <v>119.26309999999999</v>
      </c>
      <c r="Z13">
        <v>24.987099999999998</v>
      </c>
      <c r="AA13">
        <v>5.0760000000000005</v>
      </c>
      <c r="AB13">
        <v>2.25</v>
      </c>
      <c r="AC13" s="1">
        <v>6.3E-2</v>
      </c>
      <c r="AD13">
        <v>121.97339599999999</v>
      </c>
      <c r="AE13">
        <v>24.029499999999999</v>
      </c>
      <c r="AF13">
        <v>5.1910000000000007</v>
      </c>
      <c r="AG13">
        <v>2.2799999999999998</v>
      </c>
      <c r="AH13" s="1">
        <v>2.3E-2</v>
      </c>
      <c r="AI13">
        <v>127.006897</v>
      </c>
      <c r="AJ13">
        <v>24.466799999999999</v>
      </c>
      <c r="AK13">
        <v>5.4050000000000002</v>
      </c>
      <c r="AL13">
        <v>2.3199999999999998</v>
      </c>
      <c r="AM13" s="1">
        <v>4.1000000000000002E-2</v>
      </c>
      <c r="AN13">
        <v>130.81509399999999</v>
      </c>
      <c r="AO13">
        <v>24.2027</v>
      </c>
      <c r="AP13">
        <v>5.5670000000000002</v>
      </c>
      <c r="AQ13">
        <v>2.36</v>
      </c>
      <c r="AR13" s="1">
        <v>0.03</v>
      </c>
      <c r="AS13">
        <v>135.69929500000001</v>
      </c>
      <c r="AT13">
        <v>24.375699999999998</v>
      </c>
      <c r="AU13">
        <v>5.5670000000000002</v>
      </c>
      <c r="AV13">
        <v>2.36</v>
      </c>
      <c r="AW13" s="1">
        <v>0.03</v>
      </c>
      <c r="AX13">
        <v>133.62</v>
      </c>
      <c r="AY13">
        <v>24</v>
      </c>
      <c r="AZ13">
        <v>5.6859999999999999</v>
      </c>
      <c r="BA13">
        <v>2.39</v>
      </c>
      <c r="BB13" s="1">
        <v>0.02</v>
      </c>
      <c r="BC13">
        <v>135.69999999999999</v>
      </c>
      <c r="BD13">
        <v>23.87</v>
      </c>
      <c r="BE13">
        <v>5.774</v>
      </c>
      <c r="BF13">
        <v>2.41</v>
      </c>
      <c r="BG13" s="1">
        <v>0.01</v>
      </c>
      <c r="BH13">
        <v>137.22</v>
      </c>
      <c r="BI13">
        <v>23.77</v>
      </c>
      <c r="BJ13">
        <v>5.8390000000000004</v>
      </c>
      <c r="BK13">
        <v>2.42</v>
      </c>
      <c r="BL13" s="1">
        <v>0.01</v>
      </c>
      <c r="BM13">
        <v>138.32</v>
      </c>
      <c r="BN13">
        <v>23.69</v>
      </c>
      <c r="BO13">
        <v>5.8860000000000001</v>
      </c>
      <c r="BP13">
        <v>2.4300000000000002</v>
      </c>
      <c r="BQ13" s="1">
        <v>0.01</v>
      </c>
      <c r="BR13">
        <v>139.09</v>
      </c>
      <c r="BS13">
        <v>23.63</v>
      </c>
      <c r="BT13">
        <v>5.9189999999999996</v>
      </c>
      <c r="BU13">
        <v>2.44</v>
      </c>
      <c r="BV13" s="1">
        <v>0</v>
      </c>
      <c r="BW13">
        <v>139.65</v>
      </c>
      <c r="BX13">
        <v>23.59</v>
      </c>
      <c r="BY13">
        <v>5.9429999999999996</v>
      </c>
      <c r="BZ13">
        <v>2.44</v>
      </c>
      <c r="CA13" s="1">
        <v>0</v>
      </c>
      <c r="CB13">
        <v>140.05000000000001</v>
      </c>
      <c r="CC13">
        <v>23.57</v>
      </c>
      <c r="CD13">
        <v>5.96</v>
      </c>
      <c r="CE13">
        <v>2.4500000000000002</v>
      </c>
      <c r="CF13" s="1">
        <v>0</v>
      </c>
      <c r="CG13">
        <v>140.35</v>
      </c>
      <c r="CH13">
        <v>23.55</v>
      </c>
      <c r="CI13">
        <v>5.9720000000000004</v>
      </c>
      <c r="CJ13">
        <v>2.4500000000000002</v>
      </c>
      <c r="CK13" s="1">
        <v>0.01</v>
      </c>
      <c r="CL13">
        <v>140.56</v>
      </c>
      <c r="CM13">
        <v>23.54</v>
      </c>
      <c r="CN13">
        <v>5.9809999999999999</v>
      </c>
      <c r="CO13">
        <v>2.4500000000000002</v>
      </c>
      <c r="CP13" s="1">
        <v>0</v>
      </c>
      <c r="CQ13">
        <v>140.69999999999999</v>
      </c>
      <c r="CR13">
        <v>23.52</v>
      </c>
      <c r="CS13">
        <v>5.9870000000000001</v>
      </c>
      <c r="CT13">
        <v>2.4500000000000002</v>
      </c>
      <c r="CU13" s="1">
        <v>0</v>
      </c>
      <c r="CV13">
        <v>140.81</v>
      </c>
      <c r="CW13">
        <v>23.52</v>
      </c>
      <c r="CX13">
        <v>5.992</v>
      </c>
      <c r="CY13">
        <v>2.4500000000000002</v>
      </c>
      <c r="CZ13" s="1">
        <v>0</v>
      </c>
      <c r="DA13">
        <v>140.88999999999999</v>
      </c>
      <c r="DB13">
        <v>23.51</v>
      </c>
      <c r="DC13">
        <v>5.9950000000000001</v>
      </c>
      <c r="DD13">
        <v>2.4500000000000002</v>
      </c>
      <c r="DE13" s="1">
        <v>0</v>
      </c>
      <c r="DF13">
        <v>140.94</v>
      </c>
      <c r="DG13">
        <v>23.51</v>
      </c>
      <c r="DH13">
        <v>5.9969999999999999</v>
      </c>
      <c r="DI13">
        <v>2.4500000000000002</v>
      </c>
      <c r="DJ13" s="1">
        <v>0</v>
      </c>
      <c r="DK13">
        <v>140.99</v>
      </c>
      <c r="DL13">
        <v>23.51</v>
      </c>
      <c r="DM13">
        <v>6</v>
      </c>
      <c r="DN13">
        <v>2.4500000000000002</v>
      </c>
      <c r="DO13" s="1">
        <v>0</v>
      </c>
      <c r="DP13">
        <v>141.03</v>
      </c>
      <c r="DQ13">
        <v>23.5</v>
      </c>
      <c r="DR13">
        <v>6.0010000000000003</v>
      </c>
      <c r="DS13">
        <v>2.4500000000000002</v>
      </c>
      <c r="DT13" s="1">
        <v>0</v>
      </c>
      <c r="DU13">
        <v>141.06</v>
      </c>
      <c r="DV13">
        <v>23.51</v>
      </c>
      <c r="DW13">
        <v>6.0030000000000001</v>
      </c>
      <c r="DX13">
        <v>2.46</v>
      </c>
      <c r="DY13" s="1">
        <v>0</v>
      </c>
      <c r="DZ13">
        <v>141.07</v>
      </c>
      <c r="EA13">
        <v>23.5</v>
      </c>
      <c r="EB13">
        <v>6.0030000000000001</v>
      </c>
      <c r="EC13">
        <v>2.46</v>
      </c>
      <c r="ED13" s="1">
        <v>0.01</v>
      </c>
      <c r="EE13">
        <v>141.09</v>
      </c>
      <c r="EF13">
        <v>23.5</v>
      </c>
      <c r="EG13">
        <v>6.0039999999999996</v>
      </c>
      <c r="EH13">
        <v>2.46</v>
      </c>
      <c r="EI13" s="1">
        <v>0.01</v>
      </c>
      <c r="EJ13">
        <v>141.1</v>
      </c>
      <c r="EK13">
        <v>23.5</v>
      </c>
      <c r="EL13">
        <v>6.0039999999999996</v>
      </c>
      <c r="EM13">
        <v>2.46</v>
      </c>
      <c r="EN13" s="1">
        <v>0.01</v>
      </c>
      <c r="EO13">
        <v>141.12</v>
      </c>
      <c r="EP13">
        <v>23.5</v>
      </c>
      <c r="EQ13">
        <v>6.0049999999999999</v>
      </c>
      <c r="ER13">
        <v>2.46</v>
      </c>
      <c r="ES13" s="1">
        <v>0.01</v>
      </c>
      <c r="ET13">
        <v>141.13</v>
      </c>
      <c r="EU13">
        <v>23.5</v>
      </c>
      <c r="EV13">
        <v>6.0060000000000002</v>
      </c>
      <c r="EW13">
        <v>2.46</v>
      </c>
      <c r="EX13" s="1">
        <v>0.01</v>
      </c>
      <c r="EY13">
        <v>141.13999999999999</v>
      </c>
      <c r="EZ13">
        <v>23.5</v>
      </c>
      <c r="FA13">
        <v>6.0060000000000002</v>
      </c>
      <c r="FB13">
        <v>2.46</v>
      </c>
      <c r="FC13" s="1">
        <v>0.01</v>
      </c>
      <c r="FD13">
        <v>141.13999999999999</v>
      </c>
      <c r="FE13">
        <v>23.5</v>
      </c>
      <c r="FF13">
        <v>6.0060000000000002</v>
      </c>
      <c r="FG13">
        <v>2.46</v>
      </c>
      <c r="FH13" s="1">
        <v>0.01</v>
      </c>
      <c r="FI13">
        <v>141.15</v>
      </c>
      <c r="FJ13">
        <v>23.5</v>
      </c>
      <c r="FK13">
        <v>6.0060000000000002</v>
      </c>
      <c r="FL13">
        <v>2.46</v>
      </c>
      <c r="FM13" s="1">
        <v>0.01</v>
      </c>
      <c r="FN13">
        <v>141.15</v>
      </c>
      <c r="FO13">
        <v>23.5</v>
      </c>
      <c r="FP13">
        <v>6.0060000000000002</v>
      </c>
      <c r="FQ13">
        <v>2.46</v>
      </c>
      <c r="FR13" s="1">
        <v>0.01</v>
      </c>
      <c r="FS13">
        <v>141.15</v>
      </c>
      <c r="FT13">
        <v>23.5</v>
      </c>
      <c r="FU13">
        <v>6.0060000000000002</v>
      </c>
      <c r="FV13">
        <v>2.46</v>
      </c>
      <c r="FW13" s="1">
        <v>0.01</v>
      </c>
      <c r="FX13">
        <v>141.15</v>
      </c>
      <c r="FY13">
        <v>23.5</v>
      </c>
      <c r="FZ13">
        <v>6.0060000000000002</v>
      </c>
      <c r="GA13">
        <v>2.46</v>
      </c>
      <c r="GB13" s="1">
        <v>0.01</v>
      </c>
      <c r="GC13">
        <v>141.15</v>
      </c>
      <c r="GD13">
        <v>23.5</v>
      </c>
      <c r="GE13">
        <v>6.0060000000000002</v>
      </c>
      <c r="GF13">
        <v>2.46</v>
      </c>
      <c r="GG13" s="1">
        <v>0.01</v>
      </c>
      <c r="GH13">
        <v>141.15</v>
      </c>
      <c r="GI13">
        <v>23.5</v>
      </c>
      <c r="GJ13">
        <v>6.0060000000000002</v>
      </c>
      <c r="GK13">
        <v>2.46</v>
      </c>
      <c r="GL13" s="1">
        <v>0.01</v>
      </c>
      <c r="GM13">
        <v>141.15</v>
      </c>
      <c r="GN13">
        <v>23.5</v>
      </c>
      <c r="GO13">
        <v>6.0060000000000002</v>
      </c>
      <c r="GP13">
        <v>2.46</v>
      </c>
      <c r="GQ13" s="1">
        <v>0.01</v>
      </c>
      <c r="GR13">
        <v>141.15</v>
      </c>
      <c r="GS13">
        <v>23.5</v>
      </c>
    </row>
    <row r="14" spans="1:201" x14ac:dyDescent="0.3">
      <c r="D14" s="3" t="s">
        <v>167</v>
      </c>
      <c r="E14">
        <v>-86.362380999999999</v>
      </c>
      <c r="F14">
        <v>0.86370000000000002</v>
      </c>
      <c r="G14">
        <v>3.6749999999999998</v>
      </c>
      <c r="H14">
        <v>1.9</v>
      </c>
      <c r="I14" s="1">
        <v>0.96299999999999997</v>
      </c>
      <c r="J14">
        <v>-50.409039</v>
      </c>
      <c r="K14">
        <v>13.716799999999999</v>
      </c>
      <c r="L14">
        <v>2.1459999999999999</v>
      </c>
      <c r="M14">
        <v>1.46</v>
      </c>
      <c r="N14" s="1">
        <v>0.41599999999999998</v>
      </c>
      <c r="O14">
        <v>-39.072761999999997</v>
      </c>
      <c r="P14">
        <v>18.2073</v>
      </c>
      <c r="Q14">
        <v>1.6629999999999998</v>
      </c>
      <c r="R14">
        <v>1.29</v>
      </c>
      <c r="S14" s="1">
        <v>0.22500000000000001</v>
      </c>
      <c r="T14">
        <v>-30.235320999999999</v>
      </c>
      <c r="U14">
        <v>18.1812</v>
      </c>
      <c r="V14">
        <v>1.2869999999999999</v>
      </c>
      <c r="W14">
        <v>1.1299999999999999</v>
      </c>
      <c r="X14" s="1">
        <v>0.22600000000000001</v>
      </c>
      <c r="Y14">
        <v>-23.09676</v>
      </c>
      <c r="Z14">
        <v>17.946300000000001</v>
      </c>
      <c r="AA14">
        <v>0.98299999999999998</v>
      </c>
      <c r="AB14">
        <v>0.99</v>
      </c>
      <c r="AC14" s="1">
        <v>0.23599999999999999</v>
      </c>
      <c r="AD14">
        <v>-20.543289000000001</v>
      </c>
      <c r="AE14">
        <v>20.898599999999998</v>
      </c>
      <c r="AF14">
        <v>0.875</v>
      </c>
      <c r="AG14">
        <v>0.94</v>
      </c>
      <c r="AH14" s="1">
        <v>0.11</v>
      </c>
      <c r="AI14">
        <v>-15.38658</v>
      </c>
      <c r="AJ14">
        <v>17.584699999999998</v>
      </c>
      <c r="AK14">
        <v>0.65500000000000003</v>
      </c>
      <c r="AL14">
        <v>0.81</v>
      </c>
      <c r="AM14" s="1">
        <v>0.251</v>
      </c>
      <c r="AN14">
        <v>-11.565160000000001</v>
      </c>
      <c r="AO14">
        <v>17.6568</v>
      </c>
      <c r="AP14">
        <v>0.49299999999999999</v>
      </c>
      <c r="AQ14">
        <v>0.7</v>
      </c>
      <c r="AR14" s="1">
        <v>0.247</v>
      </c>
      <c r="AS14">
        <v>-6.6989270000000003</v>
      </c>
      <c r="AT14">
        <v>13.588099999999999</v>
      </c>
      <c r="AU14">
        <v>0.49199999999999999</v>
      </c>
      <c r="AV14">
        <v>0.71</v>
      </c>
      <c r="AW14" s="1">
        <v>0.25</v>
      </c>
      <c r="AX14">
        <v>8.7799999999999994</v>
      </c>
      <c r="AY14">
        <v>17.850000000000001</v>
      </c>
      <c r="AZ14">
        <v>0.374</v>
      </c>
      <c r="BA14">
        <v>0.62</v>
      </c>
      <c r="BB14" s="1">
        <v>0.26</v>
      </c>
      <c r="BC14">
        <v>6.7</v>
      </c>
      <c r="BD14">
        <v>17.91</v>
      </c>
      <c r="BE14">
        <v>0.28499999999999998</v>
      </c>
      <c r="BF14">
        <v>0.54</v>
      </c>
      <c r="BG14" s="1">
        <v>0.26</v>
      </c>
      <c r="BH14">
        <v>5.17</v>
      </c>
      <c r="BI14">
        <v>18.14</v>
      </c>
      <c r="BJ14">
        <v>0.22</v>
      </c>
      <c r="BK14">
        <v>0.47</v>
      </c>
      <c r="BL14" s="1">
        <v>0.25</v>
      </c>
      <c r="BM14">
        <v>4.04</v>
      </c>
      <c r="BN14">
        <v>18.36</v>
      </c>
      <c r="BO14">
        <v>0.17199999999999999</v>
      </c>
      <c r="BP14">
        <v>0.42</v>
      </c>
      <c r="BQ14" s="1">
        <v>0.22</v>
      </c>
      <c r="BR14">
        <v>3.24</v>
      </c>
      <c r="BS14">
        <v>18.84</v>
      </c>
      <c r="BT14">
        <v>0.13800000000000001</v>
      </c>
      <c r="BU14">
        <v>0.38</v>
      </c>
      <c r="BV14" s="1">
        <v>0.22</v>
      </c>
      <c r="BW14">
        <v>2.67</v>
      </c>
      <c r="BX14">
        <v>19.350000000000001</v>
      </c>
      <c r="BY14">
        <v>0.114</v>
      </c>
      <c r="BZ14">
        <v>0.34</v>
      </c>
      <c r="CA14" s="1">
        <v>0.21</v>
      </c>
      <c r="CB14">
        <v>2.2200000000000002</v>
      </c>
      <c r="CC14">
        <v>19.47</v>
      </c>
      <c r="CD14">
        <v>9.4E-2</v>
      </c>
      <c r="CE14">
        <v>0.31</v>
      </c>
      <c r="CF14" s="1">
        <v>0.19</v>
      </c>
      <c r="CG14">
        <v>1.88</v>
      </c>
      <c r="CH14">
        <v>20</v>
      </c>
      <c r="CI14">
        <v>0.08</v>
      </c>
      <c r="CJ14">
        <v>0.28999999999999998</v>
      </c>
      <c r="CK14" s="1">
        <v>0.17</v>
      </c>
      <c r="CL14">
        <v>1.63</v>
      </c>
      <c r="CM14">
        <v>20.38</v>
      </c>
      <c r="CN14">
        <v>6.9000000000000006E-2</v>
      </c>
      <c r="CO14">
        <v>0.27</v>
      </c>
      <c r="CP14" s="1">
        <v>0.18</v>
      </c>
      <c r="CQ14">
        <v>1.45</v>
      </c>
      <c r="CR14">
        <v>21.01</v>
      </c>
      <c r="CS14">
        <v>6.2E-2</v>
      </c>
      <c r="CT14">
        <v>0.25</v>
      </c>
      <c r="CU14" s="1">
        <v>0.15</v>
      </c>
      <c r="CV14">
        <v>1.29</v>
      </c>
      <c r="CW14">
        <v>20.81</v>
      </c>
      <c r="CX14">
        <v>5.5E-2</v>
      </c>
      <c r="CY14">
        <v>0.24</v>
      </c>
      <c r="CZ14" s="1">
        <v>0.11</v>
      </c>
      <c r="DA14">
        <v>1.18</v>
      </c>
      <c r="DB14">
        <v>21.45</v>
      </c>
      <c r="DC14">
        <v>0.05</v>
      </c>
      <c r="DD14">
        <v>0.23</v>
      </c>
      <c r="DE14" s="1">
        <v>0.14000000000000001</v>
      </c>
      <c r="DF14">
        <v>1.0900000000000001</v>
      </c>
      <c r="DG14">
        <v>21.8</v>
      </c>
      <c r="DH14">
        <v>4.5999999999999999E-2</v>
      </c>
      <c r="DI14">
        <v>0.22</v>
      </c>
      <c r="DJ14" s="1">
        <v>0.13</v>
      </c>
      <c r="DK14">
        <v>1.02</v>
      </c>
      <c r="DL14">
        <v>22.17</v>
      </c>
      <c r="DM14">
        <v>4.2999999999999997E-2</v>
      </c>
      <c r="DN14">
        <v>0.21</v>
      </c>
      <c r="DO14" s="1">
        <v>0.1</v>
      </c>
      <c r="DP14">
        <v>0.95</v>
      </c>
      <c r="DQ14">
        <v>22.09</v>
      </c>
      <c r="DR14">
        <v>0.04</v>
      </c>
      <c r="DS14">
        <v>0.2</v>
      </c>
      <c r="DT14" s="1">
        <v>0.09</v>
      </c>
      <c r="DU14">
        <v>0.9</v>
      </c>
      <c r="DV14">
        <v>22.5</v>
      </c>
      <c r="DW14">
        <v>3.7999999999999999E-2</v>
      </c>
      <c r="DX14">
        <v>0.2</v>
      </c>
      <c r="DY14" s="1">
        <v>0.05</v>
      </c>
      <c r="DZ14">
        <v>0.87</v>
      </c>
      <c r="EA14">
        <v>22.89</v>
      </c>
      <c r="EB14">
        <v>3.6999999999999998E-2</v>
      </c>
      <c r="EC14">
        <v>0.2</v>
      </c>
      <c r="ED14" s="1">
        <v>0.08</v>
      </c>
      <c r="EE14">
        <v>0.84</v>
      </c>
      <c r="EF14">
        <v>22.7</v>
      </c>
      <c r="EG14">
        <v>3.5999999999999997E-2</v>
      </c>
      <c r="EH14">
        <v>0.19</v>
      </c>
      <c r="EI14" s="1">
        <v>0.1</v>
      </c>
      <c r="EJ14">
        <v>0.81</v>
      </c>
      <c r="EK14">
        <v>22.5</v>
      </c>
      <c r="EL14">
        <v>3.4000000000000002E-2</v>
      </c>
      <c r="EM14">
        <v>0.19</v>
      </c>
      <c r="EN14" s="1">
        <v>0.06</v>
      </c>
      <c r="EO14">
        <v>0.79</v>
      </c>
      <c r="EP14">
        <v>23.24</v>
      </c>
      <c r="EQ14">
        <v>3.4000000000000002E-2</v>
      </c>
      <c r="ER14">
        <v>0.19</v>
      </c>
      <c r="ES14" s="1">
        <v>0.06</v>
      </c>
      <c r="ET14">
        <v>0.77</v>
      </c>
      <c r="EU14">
        <v>22.65</v>
      </c>
      <c r="EV14">
        <v>3.3000000000000002E-2</v>
      </c>
      <c r="EW14">
        <v>0.19</v>
      </c>
      <c r="EX14" s="1">
        <v>0.08</v>
      </c>
      <c r="EY14">
        <v>0.76</v>
      </c>
      <c r="EZ14">
        <v>23.03</v>
      </c>
      <c r="FA14">
        <v>3.2000000000000001E-2</v>
      </c>
      <c r="FB14">
        <v>0.18</v>
      </c>
      <c r="FC14" s="1">
        <v>0.11</v>
      </c>
      <c r="FD14">
        <v>0.74</v>
      </c>
      <c r="FE14">
        <v>23.12</v>
      </c>
      <c r="FF14">
        <v>3.1E-2</v>
      </c>
      <c r="FG14">
        <v>0.18</v>
      </c>
      <c r="FH14" s="1">
        <v>0.03</v>
      </c>
      <c r="FI14">
        <v>0.73</v>
      </c>
      <c r="FJ14">
        <v>23.55</v>
      </c>
      <c r="FK14">
        <v>3.1E-2</v>
      </c>
      <c r="FL14">
        <v>0.18</v>
      </c>
      <c r="FM14" s="1">
        <v>0.03</v>
      </c>
      <c r="FN14">
        <v>0.73</v>
      </c>
      <c r="FO14">
        <v>23.55</v>
      </c>
      <c r="FP14">
        <v>3.1E-2</v>
      </c>
      <c r="FQ14">
        <v>0.18</v>
      </c>
      <c r="FR14" s="1">
        <v>0.03</v>
      </c>
      <c r="FS14">
        <v>0.73</v>
      </c>
      <c r="FT14">
        <v>23.55</v>
      </c>
      <c r="FU14">
        <v>3.1E-2</v>
      </c>
      <c r="FV14">
        <v>0.18</v>
      </c>
      <c r="FW14" s="1">
        <v>0.03</v>
      </c>
      <c r="FX14">
        <v>0.73</v>
      </c>
      <c r="FY14">
        <v>23.55</v>
      </c>
      <c r="FZ14">
        <v>3.1E-2</v>
      </c>
      <c r="GA14">
        <v>0.18</v>
      </c>
      <c r="GB14" s="1">
        <v>0.03</v>
      </c>
      <c r="GC14">
        <v>0.73</v>
      </c>
      <c r="GD14">
        <v>23.55</v>
      </c>
      <c r="GE14">
        <v>3.1E-2</v>
      </c>
      <c r="GF14">
        <v>0.18</v>
      </c>
      <c r="GG14" s="1">
        <v>0.03</v>
      </c>
      <c r="GH14">
        <v>0.73</v>
      </c>
      <c r="GI14">
        <v>23.55</v>
      </c>
      <c r="GJ14">
        <v>3.1E-2</v>
      </c>
      <c r="GK14">
        <v>0.18</v>
      </c>
      <c r="GL14" s="1">
        <v>0.03</v>
      </c>
      <c r="GM14">
        <v>0.73</v>
      </c>
      <c r="GN14">
        <v>23.55</v>
      </c>
      <c r="GO14">
        <v>3.1E-2</v>
      </c>
      <c r="GP14">
        <v>0.18</v>
      </c>
      <c r="GQ14" s="1">
        <v>0.03</v>
      </c>
      <c r="GR14">
        <v>0.73</v>
      </c>
      <c r="GS14">
        <v>23.55</v>
      </c>
    </row>
    <row r="15" spans="1:201" x14ac:dyDescent="0.3">
      <c r="D15" s="3" t="s">
        <v>168</v>
      </c>
      <c r="E15">
        <v>49.912041000000002</v>
      </c>
      <c r="F15">
        <v>0.49919999999999998</v>
      </c>
      <c r="G15">
        <v>2.1240000000000001</v>
      </c>
      <c r="H15">
        <v>1.5</v>
      </c>
      <c r="I15" s="1">
        <v>0.97899999999999998</v>
      </c>
      <c r="J15">
        <v>46.783988999999998</v>
      </c>
      <c r="K15">
        <v>22.026399999999999</v>
      </c>
      <c r="L15">
        <v>1.9909999999999999</v>
      </c>
      <c r="M15">
        <v>1.41</v>
      </c>
      <c r="N15" s="1">
        <v>6.3E-2</v>
      </c>
      <c r="O15">
        <v>37.240760999999999</v>
      </c>
      <c r="P15">
        <v>18.704599999999999</v>
      </c>
      <c r="Q15">
        <v>1.585</v>
      </c>
      <c r="R15">
        <v>1.26</v>
      </c>
      <c r="S15" s="1">
        <v>0.20399999999999999</v>
      </c>
      <c r="T15">
        <v>28.567419000000001</v>
      </c>
      <c r="U15">
        <v>18.023699999999998</v>
      </c>
      <c r="V15">
        <v>1.216</v>
      </c>
      <c r="W15">
        <v>1.1000000000000001</v>
      </c>
      <c r="X15" s="1">
        <v>0.23300000000000001</v>
      </c>
      <c r="Y15">
        <v>21.487539000000002</v>
      </c>
      <c r="Z15">
        <v>17.6707</v>
      </c>
      <c r="AA15">
        <v>0.91500000000000004</v>
      </c>
      <c r="AB15">
        <v>0.96</v>
      </c>
      <c r="AC15" s="1">
        <v>0.248</v>
      </c>
      <c r="AD15">
        <v>18.584220999999999</v>
      </c>
      <c r="AE15">
        <v>20.310700000000001</v>
      </c>
      <c r="AF15">
        <v>0.79100000000000004</v>
      </c>
      <c r="AG15">
        <v>0.89</v>
      </c>
      <c r="AH15" s="1">
        <v>0.13600000000000001</v>
      </c>
      <c r="AI15">
        <v>13.712151</v>
      </c>
      <c r="AJ15">
        <v>17.3353</v>
      </c>
      <c r="AK15">
        <v>0.58399999999999996</v>
      </c>
      <c r="AL15">
        <v>0.76</v>
      </c>
      <c r="AM15" s="1">
        <v>0.26200000000000001</v>
      </c>
      <c r="AN15">
        <v>9.9175260000000005</v>
      </c>
      <c r="AO15">
        <v>16.982099999999999</v>
      </c>
      <c r="AP15">
        <v>0.42299999999999999</v>
      </c>
      <c r="AQ15">
        <v>0.65</v>
      </c>
      <c r="AR15" s="1">
        <v>0.27600000000000002</v>
      </c>
      <c r="AS15">
        <v>5.0152359999999998</v>
      </c>
      <c r="AT15">
        <v>11.856399999999999</v>
      </c>
      <c r="AU15">
        <v>0.42199999999999999</v>
      </c>
      <c r="AV15">
        <v>0.65</v>
      </c>
      <c r="AW15" s="1">
        <v>0.27</v>
      </c>
      <c r="AX15">
        <v>7.1</v>
      </c>
      <c r="AY15">
        <v>16.82</v>
      </c>
      <c r="AZ15">
        <v>0.30199999999999999</v>
      </c>
      <c r="BA15">
        <v>0.55000000000000004</v>
      </c>
      <c r="BB15" s="1">
        <v>0.28999999999999998</v>
      </c>
      <c r="BC15">
        <v>5.0199999999999996</v>
      </c>
      <c r="BD15">
        <v>16.62</v>
      </c>
      <c r="BE15">
        <v>0.214</v>
      </c>
      <c r="BF15">
        <v>0.47</v>
      </c>
      <c r="BG15" s="1">
        <v>0.28999999999999998</v>
      </c>
      <c r="BH15">
        <v>3.5</v>
      </c>
      <c r="BI15">
        <v>16.36</v>
      </c>
      <c r="BJ15">
        <v>0.14899999999999999</v>
      </c>
      <c r="BK15">
        <v>0.39</v>
      </c>
      <c r="BL15" s="1">
        <v>0.33</v>
      </c>
      <c r="BM15">
        <v>2.44</v>
      </c>
      <c r="BN15">
        <v>16.38</v>
      </c>
      <c r="BO15">
        <v>0.104</v>
      </c>
      <c r="BP15">
        <v>0.33</v>
      </c>
      <c r="BQ15" s="1">
        <v>0.32</v>
      </c>
      <c r="BR15">
        <v>1.69</v>
      </c>
      <c r="BS15">
        <v>16.25</v>
      </c>
      <c r="BT15">
        <v>7.1999999999999995E-2</v>
      </c>
      <c r="BU15">
        <v>0.27</v>
      </c>
      <c r="BV15" s="1">
        <v>0.34</v>
      </c>
      <c r="BW15">
        <v>1.1499999999999999</v>
      </c>
      <c r="BX15">
        <v>15.97</v>
      </c>
      <c r="BY15">
        <v>4.9000000000000002E-2</v>
      </c>
      <c r="BZ15">
        <v>0.23</v>
      </c>
      <c r="CA15" s="1">
        <v>0.33</v>
      </c>
      <c r="CB15">
        <v>0.8</v>
      </c>
      <c r="CC15">
        <v>16.329999999999998</v>
      </c>
      <c r="CD15">
        <v>3.4000000000000002E-2</v>
      </c>
      <c r="CE15">
        <v>0.19</v>
      </c>
      <c r="CF15" s="1">
        <v>0.36</v>
      </c>
      <c r="CG15">
        <v>0.55000000000000004</v>
      </c>
      <c r="CH15">
        <v>16.18</v>
      </c>
      <c r="CI15">
        <v>2.3E-2</v>
      </c>
      <c r="CJ15">
        <v>0.16</v>
      </c>
      <c r="CK15" s="1">
        <v>0.36</v>
      </c>
      <c r="CL15">
        <v>0.38</v>
      </c>
      <c r="CM15">
        <v>16.52</v>
      </c>
      <c r="CN15">
        <v>1.6E-2</v>
      </c>
      <c r="CO15">
        <v>0.13</v>
      </c>
      <c r="CP15" s="1">
        <v>0.38</v>
      </c>
      <c r="CQ15">
        <v>0.27</v>
      </c>
      <c r="CR15">
        <v>16.88</v>
      </c>
      <c r="CS15">
        <v>1.0999999999999999E-2</v>
      </c>
      <c r="CT15">
        <v>0.11</v>
      </c>
      <c r="CU15" s="1">
        <v>0.35</v>
      </c>
      <c r="CV15">
        <v>0.2</v>
      </c>
      <c r="CW15">
        <v>18.18</v>
      </c>
      <c r="CX15">
        <v>8.9999999999999993E-3</v>
      </c>
      <c r="CY15">
        <v>0.1</v>
      </c>
      <c r="CZ15" s="1">
        <v>0.25</v>
      </c>
      <c r="DA15">
        <v>0.17</v>
      </c>
      <c r="DB15">
        <v>18.89</v>
      </c>
      <c r="DC15">
        <v>7.0000000000000001E-3</v>
      </c>
      <c r="DD15">
        <v>0.09</v>
      </c>
      <c r="DE15" s="1">
        <v>0.3</v>
      </c>
      <c r="DF15">
        <v>0.15</v>
      </c>
      <c r="DG15">
        <v>21.43</v>
      </c>
      <c r="DH15">
        <v>6.0000000000000001E-3</v>
      </c>
      <c r="DI15">
        <v>0.08</v>
      </c>
      <c r="DJ15" s="1">
        <v>0.25</v>
      </c>
      <c r="DK15">
        <v>0.12</v>
      </c>
      <c r="DL15">
        <v>20</v>
      </c>
      <c r="DM15">
        <v>5.0000000000000001E-3</v>
      </c>
      <c r="DN15">
        <v>0.08</v>
      </c>
      <c r="DO15" s="1">
        <v>0.17</v>
      </c>
      <c r="DP15">
        <v>0.13</v>
      </c>
      <c r="DQ15">
        <v>26</v>
      </c>
      <c r="DR15">
        <v>6.0000000000000001E-3</v>
      </c>
      <c r="DS15">
        <v>0.08</v>
      </c>
      <c r="DT15" s="1">
        <v>0</v>
      </c>
      <c r="DU15">
        <v>0.13</v>
      </c>
      <c r="DV15">
        <v>21.67</v>
      </c>
      <c r="DW15">
        <v>6.0000000000000001E-3</v>
      </c>
      <c r="DX15">
        <v>0.08</v>
      </c>
      <c r="DY15" s="1">
        <v>0</v>
      </c>
      <c r="DZ15">
        <v>0.12</v>
      </c>
      <c r="EA15">
        <v>20</v>
      </c>
      <c r="EB15">
        <v>5.0000000000000001E-3</v>
      </c>
      <c r="EC15">
        <v>0.08</v>
      </c>
      <c r="ED15" s="1">
        <v>0.17</v>
      </c>
      <c r="EE15">
        <v>0.12</v>
      </c>
      <c r="EF15">
        <v>24</v>
      </c>
      <c r="EG15">
        <v>5.0000000000000001E-3</v>
      </c>
      <c r="EH15">
        <v>0.08</v>
      </c>
      <c r="EI15" s="1">
        <v>0.17</v>
      </c>
      <c r="EJ15">
        <v>0.12</v>
      </c>
      <c r="EK15">
        <v>24</v>
      </c>
      <c r="EL15">
        <v>5.0000000000000001E-3</v>
      </c>
      <c r="EM15">
        <v>0.08</v>
      </c>
      <c r="EN15" s="1">
        <v>0.17</v>
      </c>
      <c r="EO15">
        <v>0.11</v>
      </c>
      <c r="EP15">
        <v>22</v>
      </c>
      <c r="EQ15">
        <v>5.0000000000000001E-3</v>
      </c>
      <c r="ER15">
        <v>0.08</v>
      </c>
      <c r="ES15" s="1">
        <v>0.17</v>
      </c>
      <c r="ET15">
        <v>0.12</v>
      </c>
      <c r="EU15">
        <v>24</v>
      </c>
      <c r="EV15">
        <v>5.0000000000000001E-3</v>
      </c>
      <c r="EW15">
        <v>0.08</v>
      </c>
      <c r="EX15" s="1">
        <v>0.17</v>
      </c>
      <c r="EY15">
        <v>0.11</v>
      </c>
      <c r="EZ15">
        <v>22</v>
      </c>
      <c r="FA15">
        <v>5.0000000000000001E-3</v>
      </c>
      <c r="FB15">
        <v>0.08</v>
      </c>
      <c r="FC15" s="1">
        <v>0.17</v>
      </c>
      <c r="FD15">
        <v>0.12</v>
      </c>
      <c r="FE15">
        <v>24</v>
      </c>
      <c r="FF15">
        <v>5.0000000000000001E-3</v>
      </c>
      <c r="FG15">
        <v>0.08</v>
      </c>
      <c r="FH15" s="1">
        <v>0.17</v>
      </c>
      <c r="FI15">
        <v>0.11</v>
      </c>
      <c r="FJ15">
        <v>22</v>
      </c>
      <c r="FK15">
        <v>5.0000000000000001E-3</v>
      </c>
      <c r="FL15">
        <v>0.08</v>
      </c>
      <c r="FM15" s="1">
        <v>0.17</v>
      </c>
      <c r="FN15">
        <v>0.12</v>
      </c>
      <c r="FO15">
        <v>24</v>
      </c>
      <c r="FP15">
        <v>5.0000000000000001E-3</v>
      </c>
      <c r="FQ15">
        <v>0.08</v>
      </c>
      <c r="FR15" s="1">
        <v>0.17</v>
      </c>
      <c r="FS15">
        <v>0.11</v>
      </c>
      <c r="FT15">
        <v>22</v>
      </c>
      <c r="FU15">
        <v>5.0000000000000001E-3</v>
      </c>
      <c r="FV15">
        <v>0.08</v>
      </c>
      <c r="FW15" s="1">
        <v>0.17</v>
      </c>
      <c r="FX15">
        <v>0.12</v>
      </c>
      <c r="FY15">
        <v>24</v>
      </c>
      <c r="FZ15">
        <v>5.0000000000000001E-3</v>
      </c>
      <c r="GA15">
        <v>0.08</v>
      </c>
      <c r="GB15" s="1">
        <v>0.17</v>
      </c>
      <c r="GC15">
        <v>0.11</v>
      </c>
      <c r="GD15">
        <v>22</v>
      </c>
      <c r="GE15">
        <v>5.0000000000000001E-3</v>
      </c>
      <c r="GF15">
        <v>0.08</v>
      </c>
      <c r="GG15" s="1">
        <v>0.17</v>
      </c>
      <c r="GH15">
        <v>0.12</v>
      </c>
      <c r="GI15">
        <v>24</v>
      </c>
      <c r="GJ15">
        <v>5.0000000000000001E-3</v>
      </c>
      <c r="GK15">
        <v>0.08</v>
      </c>
      <c r="GL15" s="1">
        <v>0.17</v>
      </c>
      <c r="GM15">
        <v>0.11</v>
      </c>
      <c r="GN15">
        <v>22</v>
      </c>
      <c r="GO15">
        <v>5.0000000000000001E-3</v>
      </c>
      <c r="GP15">
        <v>0.08</v>
      </c>
      <c r="GQ15" s="1">
        <v>0.17</v>
      </c>
      <c r="GR15">
        <v>0.12</v>
      </c>
      <c r="GS15">
        <v>24</v>
      </c>
    </row>
    <row r="16" spans="1:201" x14ac:dyDescent="0.3">
      <c r="D16" s="3" t="s">
        <v>169</v>
      </c>
      <c r="E16">
        <v>-72.475655000000003</v>
      </c>
      <c r="F16">
        <v>0.7248</v>
      </c>
      <c r="G16">
        <v>3.085</v>
      </c>
      <c r="H16">
        <v>1.8</v>
      </c>
      <c r="I16" s="1">
        <v>0.96899999999999997</v>
      </c>
      <c r="J16">
        <v>-92.424476999999996</v>
      </c>
      <c r="K16">
        <v>29.959399999999999</v>
      </c>
      <c r="L16">
        <v>3.9329999999999998</v>
      </c>
      <c r="M16">
        <v>1.98</v>
      </c>
      <c r="N16" s="1">
        <v>0.27500000000000002</v>
      </c>
      <c r="O16">
        <v>-103.18650100000001</v>
      </c>
      <c r="P16">
        <v>26.2361</v>
      </c>
      <c r="Q16">
        <v>4.391</v>
      </c>
      <c r="R16">
        <v>2.1</v>
      </c>
      <c r="S16" s="1">
        <v>0.11600000000000001</v>
      </c>
      <c r="T16">
        <v>-111.977104</v>
      </c>
      <c r="U16">
        <v>25.5016</v>
      </c>
      <c r="V16">
        <v>4.7650000000000006</v>
      </c>
      <c r="W16">
        <v>2.1800000000000002</v>
      </c>
      <c r="X16" s="1">
        <v>8.5000000000000006E-2</v>
      </c>
      <c r="Y16">
        <v>-119.102104</v>
      </c>
      <c r="Z16">
        <v>24.995200000000001</v>
      </c>
      <c r="AA16">
        <v>5.069</v>
      </c>
      <c r="AB16">
        <v>2.25</v>
      </c>
      <c r="AC16" s="1">
        <v>6.4000000000000001E-2</v>
      </c>
      <c r="AD16">
        <v>-121.775497</v>
      </c>
      <c r="AE16">
        <v>24.023599999999998</v>
      </c>
      <c r="AF16">
        <v>5.1820000000000004</v>
      </c>
      <c r="AG16">
        <v>2.2799999999999998</v>
      </c>
      <c r="AH16" s="1">
        <v>2.1999999999999999E-2</v>
      </c>
      <c r="AI16">
        <v>-126.84079699999999</v>
      </c>
      <c r="AJ16">
        <v>24.4772</v>
      </c>
      <c r="AK16">
        <v>5.3980000000000006</v>
      </c>
      <c r="AL16">
        <v>2.3199999999999998</v>
      </c>
      <c r="AM16" s="1">
        <v>4.2000000000000003E-2</v>
      </c>
      <c r="AN16">
        <v>-130.65150499999999</v>
      </c>
      <c r="AO16">
        <v>24.203700000000001</v>
      </c>
      <c r="AP16">
        <v>5.5600000000000005</v>
      </c>
      <c r="AQ16">
        <v>2.36</v>
      </c>
      <c r="AR16" s="1">
        <v>0.03</v>
      </c>
      <c r="AS16">
        <v>-135.52720600000001</v>
      </c>
      <c r="AT16">
        <v>24.375399999999999</v>
      </c>
      <c r="AU16">
        <v>5.56</v>
      </c>
      <c r="AV16">
        <v>2.36</v>
      </c>
      <c r="AW16" s="1">
        <v>0.03</v>
      </c>
      <c r="AX16">
        <v>133.44999999999999</v>
      </c>
      <c r="AY16">
        <v>24</v>
      </c>
      <c r="AZ16">
        <v>5.6790000000000003</v>
      </c>
      <c r="BA16">
        <v>2.39</v>
      </c>
      <c r="BB16" s="1">
        <v>0.02</v>
      </c>
      <c r="BC16">
        <v>135.53</v>
      </c>
      <c r="BD16">
        <v>23.87</v>
      </c>
      <c r="BE16">
        <v>5.7670000000000003</v>
      </c>
      <c r="BF16">
        <v>2.41</v>
      </c>
      <c r="BG16" s="1">
        <v>0.01</v>
      </c>
      <c r="BH16">
        <v>137.05000000000001</v>
      </c>
      <c r="BI16">
        <v>23.76</v>
      </c>
      <c r="BJ16">
        <v>5.8319999999999999</v>
      </c>
      <c r="BK16">
        <v>2.42</v>
      </c>
      <c r="BL16" s="1">
        <v>0</v>
      </c>
      <c r="BM16">
        <v>138.15</v>
      </c>
      <c r="BN16">
        <v>23.69</v>
      </c>
      <c r="BO16">
        <v>5.8789999999999996</v>
      </c>
      <c r="BP16">
        <v>2.4300000000000002</v>
      </c>
      <c r="BQ16" s="1">
        <v>0</v>
      </c>
      <c r="BR16">
        <v>138.93</v>
      </c>
      <c r="BS16">
        <v>23.63</v>
      </c>
      <c r="BT16">
        <v>5.9119999999999999</v>
      </c>
      <c r="BU16">
        <v>2.44</v>
      </c>
      <c r="BV16" s="1">
        <v>0</v>
      </c>
      <c r="BW16">
        <v>139.49</v>
      </c>
      <c r="BX16">
        <v>23.59</v>
      </c>
      <c r="BY16">
        <v>5.9359999999999999</v>
      </c>
      <c r="BZ16">
        <v>2.44</v>
      </c>
      <c r="CA16" s="1">
        <v>0</v>
      </c>
      <c r="CB16">
        <v>139.9</v>
      </c>
      <c r="CC16">
        <v>23.57</v>
      </c>
      <c r="CD16">
        <v>5.9530000000000003</v>
      </c>
      <c r="CE16">
        <v>2.44</v>
      </c>
      <c r="CF16" s="1">
        <v>0</v>
      </c>
      <c r="CG16">
        <v>140.21</v>
      </c>
      <c r="CH16">
        <v>23.55</v>
      </c>
      <c r="CI16">
        <v>5.9660000000000002</v>
      </c>
      <c r="CJ16">
        <v>2.4500000000000002</v>
      </c>
      <c r="CK16" s="1">
        <v>0</v>
      </c>
      <c r="CL16">
        <v>140.43</v>
      </c>
      <c r="CM16">
        <v>23.54</v>
      </c>
      <c r="CN16">
        <v>5.976</v>
      </c>
      <c r="CO16">
        <v>2.4500000000000002</v>
      </c>
      <c r="CP16" s="1">
        <v>0</v>
      </c>
      <c r="CQ16">
        <v>140.58000000000001</v>
      </c>
      <c r="CR16">
        <v>23.52</v>
      </c>
      <c r="CS16">
        <v>5.9820000000000002</v>
      </c>
      <c r="CT16">
        <v>2.4500000000000002</v>
      </c>
      <c r="CU16" s="1">
        <v>0</v>
      </c>
      <c r="CV16">
        <v>140.69999999999999</v>
      </c>
      <c r="CW16">
        <v>23.52</v>
      </c>
      <c r="CX16">
        <v>5.9870000000000001</v>
      </c>
      <c r="CY16">
        <v>2.4500000000000002</v>
      </c>
      <c r="CZ16" s="1">
        <v>0</v>
      </c>
      <c r="DA16">
        <v>140.79</v>
      </c>
      <c r="DB16">
        <v>23.52</v>
      </c>
      <c r="DC16">
        <v>5.9909999999999997</v>
      </c>
      <c r="DD16">
        <v>2.4500000000000002</v>
      </c>
      <c r="DE16" s="1">
        <v>0</v>
      </c>
      <c r="DF16">
        <v>140.84</v>
      </c>
      <c r="DG16">
        <v>23.51</v>
      </c>
      <c r="DH16">
        <v>5.9930000000000003</v>
      </c>
      <c r="DI16">
        <v>2.4500000000000002</v>
      </c>
      <c r="DJ16" s="1">
        <v>0</v>
      </c>
      <c r="DK16">
        <v>140.88999999999999</v>
      </c>
      <c r="DL16">
        <v>23.51</v>
      </c>
      <c r="DM16">
        <v>5.9950000000000001</v>
      </c>
      <c r="DN16">
        <v>2.4500000000000002</v>
      </c>
      <c r="DO16" s="1">
        <v>0</v>
      </c>
      <c r="DP16">
        <v>140.93</v>
      </c>
      <c r="DQ16">
        <v>23.51</v>
      </c>
      <c r="DR16">
        <v>5.9969999999999999</v>
      </c>
      <c r="DS16">
        <v>2.4500000000000002</v>
      </c>
      <c r="DT16" s="1">
        <v>0</v>
      </c>
      <c r="DU16">
        <v>140.96</v>
      </c>
      <c r="DV16">
        <v>23.51</v>
      </c>
      <c r="DW16">
        <v>5.9980000000000002</v>
      </c>
      <c r="DX16">
        <v>2.4500000000000002</v>
      </c>
      <c r="DY16" s="1">
        <v>0</v>
      </c>
      <c r="DZ16">
        <v>140.97999999999999</v>
      </c>
      <c r="EA16">
        <v>23.5</v>
      </c>
      <c r="EB16">
        <v>5.9989999999999997</v>
      </c>
      <c r="EC16">
        <v>2.4500000000000002</v>
      </c>
      <c r="ED16" s="1">
        <v>0</v>
      </c>
      <c r="EE16">
        <v>141</v>
      </c>
      <c r="EF16">
        <v>23.5</v>
      </c>
      <c r="EG16">
        <v>6</v>
      </c>
      <c r="EH16">
        <v>2.4500000000000002</v>
      </c>
      <c r="EI16" s="1">
        <v>0</v>
      </c>
      <c r="EJ16">
        <v>141.02000000000001</v>
      </c>
      <c r="EK16">
        <v>23.5</v>
      </c>
      <c r="EL16">
        <v>6.0010000000000003</v>
      </c>
      <c r="EM16">
        <v>2.4500000000000002</v>
      </c>
      <c r="EN16" s="1">
        <v>0</v>
      </c>
      <c r="EO16">
        <v>141.04</v>
      </c>
      <c r="EP16">
        <v>23.5</v>
      </c>
      <c r="EQ16">
        <v>6.0019999999999998</v>
      </c>
      <c r="ER16">
        <v>2.4500000000000002</v>
      </c>
      <c r="ES16" s="1">
        <v>0</v>
      </c>
      <c r="ET16">
        <v>141.04</v>
      </c>
      <c r="EU16">
        <v>23.5</v>
      </c>
      <c r="EV16">
        <v>6.0019999999999998</v>
      </c>
      <c r="EW16">
        <v>2.4500000000000002</v>
      </c>
      <c r="EX16" s="1">
        <v>0</v>
      </c>
      <c r="EY16">
        <v>141.05000000000001</v>
      </c>
      <c r="EZ16">
        <v>23.5</v>
      </c>
      <c r="FA16">
        <v>6.0019999999999998</v>
      </c>
      <c r="FB16">
        <v>2.4500000000000002</v>
      </c>
      <c r="FC16" s="1">
        <v>0</v>
      </c>
      <c r="FD16">
        <v>141.06</v>
      </c>
      <c r="FE16">
        <v>23.5</v>
      </c>
      <c r="FF16">
        <v>6.0030000000000001</v>
      </c>
      <c r="FG16">
        <v>2.46</v>
      </c>
      <c r="FH16" s="1">
        <v>0</v>
      </c>
      <c r="FI16">
        <v>141.07</v>
      </c>
      <c r="FJ16">
        <v>23.5</v>
      </c>
      <c r="FK16">
        <v>6.0030000000000001</v>
      </c>
      <c r="FL16">
        <v>2.46</v>
      </c>
      <c r="FM16" s="1">
        <v>0.01</v>
      </c>
      <c r="FN16">
        <v>141.07</v>
      </c>
      <c r="FO16">
        <v>23.5</v>
      </c>
      <c r="FP16">
        <v>6.0030000000000001</v>
      </c>
      <c r="FQ16">
        <v>2.46</v>
      </c>
      <c r="FR16" s="1">
        <v>0.01</v>
      </c>
      <c r="FS16">
        <v>141.07</v>
      </c>
      <c r="FT16">
        <v>23.5</v>
      </c>
      <c r="FU16">
        <v>6.0030000000000001</v>
      </c>
      <c r="FV16">
        <v>2.46</v>
      </c>
      <c r="FW16" s="1">
        <v>0.01</v>
      </c>
      <c r="FX16">
        <v>141.07</v>
      </c>
      <c r="FY16">
        <v>23.5</v>
      </c>
      <c r="FZ16">
        <v>6.0030000000000001</v>
      </c>
      <c r="GA16">
        <v>2.46</v>
      </c>
      <c r="GB16" s="1">
        <v>0.01</v>
      </c>
      <c r="GC16">
        <v>141.07</v>
      </c>
      <c r="GD16">
        <v>23.5</v>
      </c>
      <c r="GE16">
        <v>6.0030000000000001</v>
      </c>
      <c r="GF16">
        <v>2.46</v>
      </c>
      <c r="GG16" s="1">
        <v>0.01</v>
      </c>
      <c r="GH16">
        <v>141.07</v>
      </c>
      <c r="GI16">
        <v>23.5</v>
      </c>
      <c r="GJ16">
        <v>6.0030000000000001</v>
      </c>
      <c r="GK16">
        <v>2.46</v>
      </c>
      <c r="GL16" s="1">
        <v>0.01</v>
      </c>
      <c r="GM16">
        <v>141.07</v>
      </c>
      <c r="GN16">
        <v>23.5</v>
      </c>
      <c r="GO16">
        <v>6.0030000000000001</v>
      </c>
      <c r="GP16">
        <v>2.46</v>
      </c>
      <c r="GQ16" s="1">
        <v>0.01</v>
      </c>
      <c r="GR16">
        <v>141.07</v>
      </c>
      <c r="GS16">
        <v>23.5</v>
      </c>
    </row>
    <row r="17" spans="4:201" x14ac:dyDescent="0.3">
      <c r="D17" s="3" t="s">
        <v>170</v>
      </c>
      <c r="E17">
        <v>-33.580539999999999</v>
      </c>
      <c r="F17">
        <v>0.33589999999999998</v>
      </c>
      <c r="G17">
        <v>1.4289999999999998</v>
      </c>
      <c r="H17">
        <v>1.2</v>
      </c>
      <c r="I17" s="1">
        <v>0.98599999999999999</v>
      </c>
      <c r="J17">
        <v>-45.834808000000002</v>
      </c>
      <c r="K17">
        <v>32.074800000000003</v>
      </c>
      <c r="L17">
        <v>1.9509999999999998</v>
      </c>
      <c r="M17">
        <v>1.4</v>
      </c>
      <c r="N17" s="1">
        <v>0.36499999999999999</v>
      </c>
      <c r="O17">
        <v>-36.780448999999997</v>
      </c>
      <c r="P17">
        <v>18.8522</v>
      </c>
      <c r="Q17">
        <v>1.5659999999999998</v>
      </c>
      <c r="R17">
        <v>1.25</v>
      </c>
      <c r="S17" s="1">
        <v>0.19700000000000001</v>
      </c>
      <c r="T17">
        <v>-28.246009999999998</v>
      </c>
      <c r="U17">
        <v>18.037099999999999</v>
      </c>
      <c r="V17">
        <v>1.202</v>
      </c>
      <c r="W17">
        <v>1.1000000000000001</v>
      </c>
      <c r="X17" s="1">
        <v>0.23200000000000001</v>
      </c>
      <c r="Y17">
        <v>-21.254211000000002</v>
      </c>
      <c r="Z17">
        <v>17.682400000000001</v>
      </c>
      <c r="AA17">
        <v>0.90500000000000003</v>
      </c>
      <c r="AB17">
        <v>0.95</v>
      </c>
      <c r="AC17" s="1">
        <v>0.247</v>
      </c>
      <c r="AD17">
        <v>-18.364301999999999</v>
      </c>
      <c r="AE17">
        <v>20.292100000000001</v>
      </c>
      <c r="AF17">
        <v>0.78200000000000003</v>
      </c>
      <c r="AG17">
        <v>0.88</v>
      </c>
      <c r="AH17" s="1">
        <v>0.13600000000000001</v>
      </c>
      <c r="AI17">
        <v>-13.560679</v>
      </c>
      <c r="AJ17">
        <v>17.341100000000001</v>
      </c>
      <c r="AK17">
        <v>0.57799999999999996</v>
      </c>
      <c r="AL17">
        <v>0.76</v>
      </c>
      <c r="AM17" s="1">
        <v>0.26100000000000001</v>
      </c>
      <c r="AN17">
        <v>-9.7946480000000005</v>
      </c>
      <c r="AO17">
        <v>16.945799999999998</v>
      </c>
      <c r="AP17">
        <v>0.41699999999999998</v>
      </c>
      <c r="AQ17">
        <v>0.65</v>
      </c>
      <c r="AR17" s="1">
        <v>0.27900000000000003</v>
      </c>
      <c r="AS17">
        <v>-4.9357449999999998</v>
      </c>
      <c r="AT17">
        <v>11.836399999999999</v>
      </c>
      <c r="AU17">
        <v>0.41699999999999998</v>
      </c>
      <c r="AV17">
        <v>0.65</v>
      </c>
      <c r="AW17" s="1">
        <v>0.28000000000000003</v>
      </c>
      <c r="AX17">
        <v>7</v>
      </c>
      <c r="AY17">
        <v>16.79</v>
      </c>
      <c r="AZ17">
        <v>0.29799999999999999</v>
      </c>
      <c r="BA17">
        <v>0.55000000000000004</v>
      </c>
      <c r="BB17" s="1">
        <v>0.3</v>
      </c>
      <c r="BC17">
        <v>4.9400000000000004</v>
      </c>
      <c r="BD17">
        <v>16.579999999999998</v>
      </c>
      <c r="BE17">
        <v>0.21</v>
      </c>
      <c r="BF17">
        <v>0.46</v>
      </c>
      <c r="BG17" s="1">
        <v>0.3</v>
      </c>
      <c r="BH17">
        <v>3.42</v>
      </c>
      <c r="BI17">
        <v>16.29</v>
      </c>
      <c r="BJ17">
        <v>0.14599999999999999</v>
      </c>
      <c r="BK17">
        <v>0.39</v>
      </c>
      <c r="BL17" s="1">
        <v>0.31</v>
      </c>
      <c r="BM17">
        <v>2.37</v>
      </c>
      <c r="BN17">
        <v>16.23</v>
      </c>
      <c r="BO17">
        <v>0.10100000000000001</v>
      </c>
      <c r="BP17">
        <v>0.32</v>
      </c>
      <c r="BQ17" s="1">
        <v>0.34</v>
      </c>
      <c r="BR17">
        <v>1.61</v>
      </c>
      <c r="BS17">
        <v>15.94</v>
      </c>
      <c r="BT17">
        <v>6.9000000000000006E-2</v>
      </c>
      <c r="BU17">
        <v>0.27</v>
      </c>
      <c r="BV17" s="1">
        <v>0.32</v>
      </c>
      <c r="BW17">
        <v>1.0900000000000001</v>
      </c>
      <c r="BX17">
        <v>15.8</v>
      </c>
      <c r="BY17">
        <v>4.5999999999999999E-2</v>
      </c>
      <c r="BZ17">
        <v>0.22</v>
      </c>
      <c r="CA17" s="1">
        <v>0.37</v>
      </c>
      <c r="CB17">
        <v>0.72</v>
      </c>
      <c r="CC17">
        <v>15.65</v>
      </c>
      <c r="CD17">
        <v>3.1E-2</v>
      </c>
      <c r="CE17">
        <v>0.18</v>
      </c>
      <c r="CF17" s="1">
        <v>0.35</v>
      </c>
      <c r="CG17">
        <v>0.45</v>
      </c>
      <c r="CH17">
        <v>14.52</v>
      </c>
      <c r="CI17">
        <v>1.9E-2</v>
      </c>
      <c r="CJ17">
        <v>0.14000000000000001</v>
      </c>
      <c r="CK17" s="1">
        <v>0.41</v>
      </c>
      <c r="CL17">
        <v>0.27</v>
      </c>
      <c r="CM17">
        <v>14.21</v>
      </c>
      <c r="CN17">
        <v>1.0999999999999999E-2</v>
      </c>
      <c r="CO17">
        <v>0.11</v>
      </c>
      <c r="CP17" s="1">
        <v>0.45</v>
      </c>
      <c r="CQ17">
        <v>0.15</v>
      </c>
      <c r="CR17">
        <v>13.64</v>
      </c>
      <c r="CS17">
        <v>6.0000000000000001E-3</v>
      </c>
      <c r="CT17">
        <v>0.08</v>
      </c>
      <c r="CU17" s="1">
        <v>0.5</v>
      </c>
      <c r="CV17">
        <v>0.08</v>
      </c>
      <c r="CW17">
        <v>13.33</v>
      </c>
      <c r="CX17">
        <v>3.0000000000000001E-3</v>
      </c>
      <c r="CY17">
        <v>0.06</v>
      </c>
      <c r="CZ17" s="1">
        <v>0.5</v>
      </c>
      <c r="DA17">
        <v>0.04</v>
      </c>
      <c r="DB17">
        <v>13.33</v>
      </c>
      <c r="DC17">
        <v>2E-3</v>
      </c>
      <c r="DD17">
        <v>0.05</v>
      </c>
      <c r="DE17" s="1">
        <v>0.5</v>
      </c>
      <c r="DF17">
        <v>0.02</v>
      </c>
      <c r="DG17">
        <v>10</v>
      </c>
      <c r="DH17">
        <v>1E-3</v>
      </c>
      <c r="DI17">
        <v>0.04</v>
      </c>
      <c r="DJ17" s="1">
        <v>0.67</v>
      </c>
      <c r="DK17">
        <v>0.01</v>
      </c>
      <c r="DL17">
        <v>10</v>
      </c>
      <c r="DM17">
        <v>0.01</v>
      </c>
      <c r="DN17">
        <v>0.1</v>
      </c>
      <c r="DO17" s="1">
        <v>4</v>
      </c>
      <c r="DP17">
        <v>0.06</v>
      </c>
      <c r="DQ17">
        <v>6</v>
      </c>
      <c r="DR17">
        <v>3.0000000000000001E-3</v>
      </c>
      <c r="DS17">
        <v>0.06</v>
      </c>
      <c r="DT17" s="1">
        <v>0.7</v>
      </c>
      <c r="DU17">
        <v>0.03</v>
      </c>
      <c r="DV17">
        <v>10</v>
      </c>
      <c r="DW17">
        <v>1E-3</v>
      </c>
      <c r="DX17">
        <v>0.04</v>
      </c>
      <c r="DY17" s="1">
        <v>0.75</v>
      </c>
      <c r="DZ17">
        <v>0.01</v>
      </c>
      <c r="EA17">
        <v>10</v>
      </c>
      <c r="EB17">
        <v>0.01</v>
      </c>
      <c r="EC17">
        <v>0.1</v>
      </c>
      <c r="ED17" s="1">
        <v>4</v>
      </c>
      <c r="EE17">
        <v>0.04</v>
      </c>
      <c r="EF17">
        <v>4</v>
      </c>
      <c r="EG17">
        <v>2E-3</v>
      </c>
      <c r="EH17">
        <v>0.05</v>
      </c>
      <c r="EI17" s="1">
        <v>0.8</v>
      </c>
      <c r="EJ17">
        <v>0.02</v>
      </c>
      <c r="EK17">
        <v>10</v>
      </c>
      <c r="EL17">
        <v>1E-3</v>
      </c>
      <c r="EM17">
        <v>0.04</v>
      </c>
      <c r="EN17" s="1">
        <v>0.67</v>
      </c>
      <c r="EO17">
        <v>0.01</v>
      </c>
      <c r="EP17">
        <v>10</v>
      </c>
      <c r="EQ17">
        <v>0.01</v>
      </c>
      <c r="ER17">
        <v>0.1</v>
      </c>
      <c r="ES17" s="1">
        <v>4</v>
      </c>
      <c r="ET17">
        <v>0.04</v>
      </c>
      <c r="EU17">
        <v>4</v>
      </c>
      <c r="EV17">
        <v>2E-3</v>
      </c>
      <c r="EW17">
        <v>0.05</v>
      </c>
      <c r="EX17" s="1">
        <v>0.8</v>
      </c>
      <c r="EY17">
        <v>0.01</v>
      </c>
      <c r="EZ17">
        <v>5</v>
      </c>
      <c r="FA17">
        <v>0.01</v>
      </c>
      <c r="FB17">
        <v>0.1</v>
      </c>
      <c r="FC17" s="1">
        <v>2.33</v>
      </c>
      <c r="FD17">
        <v>0.04</v>
      </c>
      <c r="FE17">
        <v>4</v>
      </c>
      <c r="FF17">
        <v>2E-3</v>
      </c>
      <c r="FG17">
        <v>0.05</v>
      </c>
      <c r="FH17" s="1">
        <v>0.8</v>
      </c>
      <c r="FI17">
        <v>0.01</v>
      </c>
      <c r="FJ17">
        <v>5</v>
      </c>
      <c r="FK17">
        <v>0.01</v>
      </c>
      <c r="FL17">
        <v>0.1</v>
      </c>
      <c r="FM17" s="1">
        <v>2.33</v>
      </c>
      <c r="FN17">
        <v>0.04</v>
      </c>
      <c r="FO17">
        <v>4</v>
      </c>
      <c r="FP17">
        <v>2E-3</v>
      </c>
      <c r="FQ17">
        <v>0.05</v>
      </c>
      <c r="FR17" s="1">
        <v>0.8</v>
      </c>
      <c r="FS17">
        <v>0.01</v>
      </c>
      <c r="FT17">
        <v>5</v>
      </c>
      <c r="FU17">
        <v>0.01</v>
      </c>
      <c r="FV17">
        <v>0.1</v>
      </c>
      <c r="FW17" s="1">
        <v>2.33</v>
      </c>
      <c r="FX17">
        <v>0.04</v>
      </c>
      <c r="FY17">
        <v>4</v>
      </c>
      <c r="FZ17">
        <v>2E-3</v>
      </c>
      <c r="GA17">
        <v>0.05</v>
      </c>
      <c r="GB17" s="1">
        <v>0.8</v>
      </c>
      <c r="GC17">
        <v>0.01</v>
      </c>
      <c r="GD17">
        <v>5</v>
      </c>
      <c r="GE17">
        <v>0.01</v>
      </c>
      <c r="GF17">
        <v>0.1</v>
      </c>
      <c r="GG17" s="1">
        <v>2.33</v>
      </c>
      <c r="GH17">
        <v>0.04</v>
      </c>
      <c r="GI17">
        <v>4</v>
      </c>
      <c r="GJ17">
        <v>2E-3</v>
      </c>
      <c r="GK17">
        <v>0.05</v>
      </c>
      <c r="GL17" s="1">
        <v>0.8</v>
      </c>
      <c r="GM17">
        <v>0.01</v>
      </c>
      <c r="GN17">
        <v>5</v>
      </c>
      <c r="GO17">
        <v>0.01</v>
      </c>
      <c r="GP17">
        <v>0.1</v>
      </c>
      <c r="GQ17" s="1">
        <v>2.33</v>
      </c>
      <c r="GR17">
        <v>0.04</v>
      </c>
      <c r="GS17">
        <v>4</v>
      </c>
    </row>
    <row r="18" spans="4:201" x14ac:dyDescent="0.3">
      <c r="D18" s="3" t="s">
        <v>171</v>
      </c>
      <c r="E18">
        <v>-52.360236999999998</v>
      </c>
      <c r="F18">
        <v>0.52369999999999994</v>
      </c>
      <c r="G18">
        <v>2.2290000000000001</v>
      </c>
      <c r="H18">
        <v>1.5</v>
      </c>
      <c r="I18" s="1">
        <v>0.97799999999999998</v>
      </c>
      <c r="J18">
        <v>-46.938709000000003</v>
      </c>
      <c r="K18">
        <v>21.058199999999999</v>
      </c>
      <c r="L18">
        <v>1.998</v>
      </c>
      <c r="M18">
        <v>1.41</v>
      </c>
      <c r="N18" s="1">
        <v>0.104</v>
      </c>
      <c r="O18">
        <v>-37.408501000000001</v>
      </c>
      <c r="P18">
        <v>18.722999999999999</v>
      </c>
      <c r="Q18">
        <v>1.5919999999999999</v>
      </c>
      <c r="R18">
        <v>1.26</v>
      </c>
      <c r="S18" s="1">
        <v>0.20300000000000001</v>
      </c>
      <c r="T18">
        <v>-28.778220999999998</v>
      </c>
      <c r="U18">
        <v>18.076799999999999</v>
      </c>
      <c r="V18">
        <v>1.2249999999999999</v>
      </c>
      <c r="W18">
        <v>1.1100000000000001</v>
      </c>
      <c r="X18" s="1">
        <v>0.23100000000000001</v>
      </c>
      <c r="Y18">
        <v>-21.729939000000002</v>
      </c>
      <c r="Z18">
        <v>17.738800000000001</v>
      </c>
      <c r="AA18">
        <v>0.92500000000000004</v>
      </c>
      <c r="AB18">
        <v>0.96</v>
      </c>
      <c r="AC18" s="1">
        <v>0.245</v>
      </c>
      <c r="AD18">
        <v>-18.88973</v>
      </c>
      <c r="AE18">
        <v>20.421399999999998</v>
      </c>
      <c r="AF18">
        <v>0.80400000000000005</v>
      </c>
      <c r="AG18">
        <v>0.9</v>
      </c>
      <c r="AH18" s="1">
        <v>0.13100000000000001</v>
      </c>
      <c r="AI18">
        <v>-14.00146</v>
      </c>
      <c r="AJ18">
        <v>17.4148</v>
      </c>
      <c r="AK18">
        <v>0.59599999999999997</v>
      </c>
      <c r="AL18">
        <v>0.77</v>
      </c>
      <c r="AM18" s="1">
        <v>0.25900000000000001</v>
      </c>
      <c r="AN18">
        <v>-10.218781</v>
      </c>
      <c r="AO18">
        <v>17.145700000000001</v>
      </c>
      <c r="AP18">
        <v>0.435</v>
      </c>
      <c r="AQ18">
        <v>0.66</v>
      </c>
      <c r="AR18" s="1">
        <v>0.27</v>
      </c>
      <c r="AS18">
        <v>-5.3470789999999999</v>
      </c>
      <c r="AT18">
        <v>12.292199999999999</v>
      </c>
      <c r="AU18">
        <v>0.435</v>
      </c>
      <c r="AV18">
        <v>0.66</v>
      </c>
      <c r="AW18" s="1">
        <v>0.27</v>
      </c>
      <c r="AX18">
        <v>7.42</v>
      </c>
      <c r="AY18">
        <v>17.059999999999999</v>
      </c>
      <c r="AZ18">
        <v>0.316</v>
      </c>
      <c r="BA18">
        <v>0.56999999999999995</v>
      </c>
      <c r="BB18" s="1">
        <v>0.28000000000000003</v>
      </c>
      <c r="BC18">
        <v>5.35</v>
      </c>
      <c r="BD18">
        <v>16.93</v>
      </c>
      <c r="BE18">
        <v>0.22800000000000001</v>
      </c>
      <c r="BF18">
        <v>0.48</v>
      </c>
      <c r="BG18" s="1">
        <v>0.3</v>
      </c>
      <c r="BH18">
        <v>3.83</v>
      </c>
      <c r="BI18">
        <v>16.8</v>
      </c>
      <c r="BJ18">
        <v>0.16300000000000001</v>
      </c>
      <c r="BK18">
        <v>0.41</v>
      </c>
      <c r="BL18" s="1">
        <v>0.28999999999999998</v>
      </c>
      <c r="BM18">
        <v>2.77</v>
      </c>
      <c r="BN18">
        <v>16.989999999999998</v>
      </c>
      <c r="BO18">
        <v>0.11799999999999999</v>
      </c>
      <c r="BP18">
        <v>0.35</v>
      </c>
      <c r="BQ18" s="1">
        <v>0.3</v>
      </c>
      <c r="BR18">
        <v>2.0099999999999998</v>
      </c>
      <c r="BS18">
        <v>17.03</v>
      </c>
      <c r="BT18">
        <v>8.5999999999999993E-2</v>
      </c>
      <c r="BU18">
        <v>0.3</v>
      </c>
      <c r="BV18" s="1">
        <v>0.3</v>
      </c>
      <c r="BW18">
        <v>1.48</v>
      </c>
      <c r="BX18">
        <v>17.21</v>
      </c>
      <c r="BY18">
        <v>6.3E-2</v>
      </c>
      <c r="BZ18">
        <v>0.26</v>
      </c>
      <c r="CA18" s="1">
        <v>0.3</v>
      </c>
      <c r="CB18">
        <v>1.1100000000000001</v>
      </c>
      <c r="CC18">
        <v>17.62</v>
      </c>
      <c r="CD18">
        <v>4.7E-2</v>
      </c>
      <c r="CE18">
        <v>0.22</v>
      </c>
      <c r="CF18" s="1">
        <v>0.31</v>
      </c>
      <c r="CG18">
        <v>0.83</v>
      </c>
      <c r="CH18">
        <v>17.66</v>
      </c>
      <c r="CI18">
        <v>3.5000000000000003E-2</v>
      </c>
      <c r="CJ18">
        <v>0.19</v>
      </c>
      <c r="CK18" s="1">
        <v>0.27</v>
      </c>
      <c r="CL18">
        <v>0.65</v>
      </c>
      <c r="CM18">
        <v>18.57</v>
      </c>
      <c r="CN18">
        <v>2.8000000000000001E-2</v>
      </c>
      <c r="CO18">
        <v>0.17</v>
      </c>
      <c r="CP18" s="1">
        <v>0.22</v>
      </c>
      <c r="CQ18">
        <v>0.52</v>
      </c>
      <c r="CR18">
        <v>18.57</v>
      </c>
      <c r="CS18">
        <v>2.1999999999999999E-2</v>
      </c>
      <c r="CT18">
        <v>0.15</v>
      </c>
      <c r="CU18" s="1">
        <v>0.24</v>
      </c>
      <c r="CV18">
        <v>0.45</v>
      </c>
      <c r="CW18">
        <v>20.45</v>
      </c>
      <c r="CX18">
        <v>1.9E-2</v>
      </c>
      <c r="CY18">
        <v>0.14000000000000001</v>
      </c>
      <c r="CZ18" s="1">
        <v>0.14000000000000001</v>
      </c>
      <c r="DA18">
        <v>0.4</v>
      </c>
      <c r="DB18">
        <v>21.05</v>
      </c>
      <c r="DC18">
        <v>1.7000000000000001E-2</v>
      </c>
      <c r="DD18">
        <v>0.14000000000000001</v>
      </c>
      <c r="DE18" s="1">
        <v>0.15</v>
      </c>
      <c r="DF18">
        <v>0.38</v>
      </c>
      <c r="DG18">
        <v>22.35</v>
      </c>
      <c r="DH18">
        <v>1.6E-2</v>
      </c>
      <c r="DI18">
        <v>0.13</v>
      </c>
      <c r="DJ18" s="1">
        <v>0.2</v>
      </c>
      <c r="DK18">
        <v>0.36</v>
      </c>
      <c r="DL18">
        <v>22.5</v>
      </c>
      <c r="DM18">
        <v>1.4999999999999999E-2</v>
      </c>
      <c r="DN18">
        <v>0.13</v>
      </c>
      <c r="DO18" s="1">
        <v>0.12</v>
      </c>
      <c r="DP18">
        <v>0.38</v>
      </c>
      <c r="DQ18">
        <v>25.33</v>
      </c>
      <c r="DR18">
        <v>1.6E-2</v>
      </c>
      <c r="DS18">
        <v>0.13</v>
      </c>
      <c r="DT18" s="1">
        <v>0.06</v>
      </c>
      <c r="DU18">
        <v>0.35</v>
      </c>
      <c r="DV18">
        <v>21.87</v>
      </c>
      <c r="DW18">
        <v>1.4999999999999999E-2</v>
      </c>
      <c r="DX18">
        <v>0.13</v>
      </c>
      <c r="DY18" s="1">
        <v>0.12</v>
      </c>
      <c r="DZ18">
        <v>0.34</v>
      </c>
      <c r="EA18">
        <v>22.67</v>
      </c>
      <c r="EB18">
        <v>1.4E-2</v>
      </c>
      <c r="EC18">
        <v>0.12</v>
      </c>
      <c r="ED18" s="1">
        <v>0.18</v>
      </c>
      <c r="EE18">
        <v>0.35</v>
      </c>
      <c r="EF18">
        <v>25</v>
      </c>
      <c r="EG18">
        <v>1.4999999999999999E-2</v>
      </c>
      <c r="EH18">
        <v>0.13</v>
      </c>
      <c r="EI18" s="1">
        <v>7.0000000000000007E-2</v>
      </c>
      <c r="EJ18">
        <v>0.34</v>
      </c>
      <c r="EK18">
        <v>22.67</v>
      </c>
      <c r="EL18">
        <v>1.4E-2</v>
      </c>
      <c r="EM18">
        <v>0.12</v>
      </c>
      <c r="EN18" s="1">
        <v>0.18</v>
      </c>
      <c r="EO18">
        <v>0.33</v>
      </c>
      <c r="EP18">
        <v>23.57</v>
      </c>
      <c r="EQ18">
        <v>1.4E-2</v>
      </c>
      <c r="ER18">
        <v>0.12</v>
      </c>
      <c r="ES18" s="1">
        <v>0</v>
      </c>
      <c r="ET18">
        <v>0.34</v>
      </c>
      <c r="EU18">
        <v>24.29</v>
      </c>
      <c r="EV18">
        <v>1.4E-2</v>
      </c>
      <c r="EW18">
        <v>0.12</v>
      </c>
      <c r="EX18" s="1">
        <v>0</v>
      </c>
      <c r="EY18">
        <v>0.32</v>
      </c>
      <c r="EZ18">
        <v>22.86</v>
      </c>
      <c r="FA18">
        <v>1.4E-2</v>
      </c>
      <c r="FB18">
        <v>0.12</v>
      </c>
      <c r="FC18" s="1">
        <v>0</v>
      </c>
      <c r="FD18">
        <v>0.34</v>
      </c>
      <c r="FE18">
        <v>24.29</v>
      </c>
      <c r="FF18">
        <v>1.4E-2</v>
      </c>
      <c r="FG18">
        <v>0.12</v>
      </c>
      <c r="FH18" s="1">
        <v>0</v>
      </c>
      <c r="FI18">
        <v>0.32</v>
      </c>
      <c r="FJ18">
        <v>22.86</v>
      </c>
      <c r="FK18">
        <v>1.4E-2</v>
      </c>
      <c r="FL18">
        <v>0.12</v>
      </c>
      <c r="FM18" s="1">
        <v>0</v>
      </c>
      <c r="FN18">
        <v>0.34</v>
      </c>
      <c r="FO18">
        <v>24.29</v>
      </c>
      <c r="FP18">
        <v>1.4E-2</v>
      </c>
      <c r="FQ18">
        <v>0.12</v>
      </c>
      <c r="FR18" s="1">
        <v>0</v>
      </c>
      <c r="FS18">
        <v>0.32</v>
      </c>
      <c r="FT18">
        <v>22.86</v>
      </c>
      <c r="FU18">
        <v>1.4E-2</v>
      </c>
      <c r="FV18">
        <v>0.12</v>
      </c>
      <c r="FW18" s="1">
        <v>0</v>
      </c>
      <c r="FX18">
        <v>0.34</v>
      </c>
      <c r="FY18">
        <v>24.29</v>
      </c>
      <c r="FZ18">
        <v>1.4E-2</v>
      </c>
      <c r="GA18">
        <v>0.12</v>
      </c>
      <c r="GB18" s="1">
        <v>0</v>
      </c>
      <c r="GC18">
        <v>0.32</v>
      </c>
      <c r="GD18">
        <v>22.86</v>
      </c>
      <c r="GE18">
        <v>1.4E-2</v>
      </c>
      <c r="GF18">
        <v>0.12</v>
      </c>
      <c r="GG18" s="1">
        <v>0</v>
      </c>
      <c r="GH18">
        <v>0.34</v>
      </c>
      <c r="GI18">
        <v>24.29</v>
      </c>
      <c r="GJ18">
        <v>1.4E-2</v>
      </c>
      <c r="GK18">
        <v>0.12</v>
      </c>
      <c r="GL18" s="1">
        <v>0</v>
      </c>
      <c r="GM18">
        <v>0.32</v>
      </c>
      <c r="GN18">
        <v>22.86</v>
      </c>
      <c r="GO18">
        <v>1.4E-2</v>
      </c>
      <c r="GP18">
        <v>0.12</v>
      </c>
      <c r="GQ18" s="1">
        <v>0</v>
      </c>
      <c r="GR18">
        <v>0.34</v>
      </c>
      <c r="GS18">
        <v>24.29</v>
      </c>
    </row>
    <row r="19" spans="4:201" x14ac:dyDescent="0.3">
      <c r="D19" s="3" t="s">
        <v>172</v>
      </c>
      <c r="E19">
        <v>-78.719604000000004</v>
      </c>
      <c r="F19">
        <v>0.78720000000000001</v>
      </c>
      <c r="G19">
        <v>3.35</v>
      </c>
      <c r="H19">
        <v>1.8</v>
      </c>
      <c r="I19" s="1">
        <v>0.96699999999999997</v>
      </c>
      <c r="J19">
        <v>-93.079605000000001</v>
      </c>
      <c r="K19">
        <v>27.785</v>
      </c>
      <c r="L19">
        <v>3.9609999999999999</v>
      </c>
      <c r="M19">
        <v>1.99</v>
      </c>
      <c r="N19" s="1">
        <v>0.182</v>
      </c>
      <c r="O19">
        <v>-103.406395</v>
      </c>
      <c r="P19">
        <v>26.106200000000001</v>
      </c>
      <c r="Q19">
        <v>4.4010000000000007</v>
      </c>
      <c r="R19">
        <v>2.1</v>
      </c>
      <c r="S19" s="1">
        <v>0.111</v>
      </c>
      <c r="T19">
        <v>-112.179298</v>
      </c>
      <c r="U19">
        <v>25.489599999999999</v>
      </c>
      <c r="V19">
        <v>4.774</v>
      </c>
      <c r="W19">
        <v>2.1800000000000002</v>
      </c>
      <c r="X19" s="1">
        <v>8.5000000000000006E-2</v>
      </c>
      <c r="Y19">
        <v>-119.300797</v>
      </c>
      <c r="Z19">
        <v>24.989699999999999</v>
      </c>
      <c r="AA19">
        <v>5.077</v>
      </c>
      <c r="AB19">
        <v>2.25</v>
      </c>
      <c r="AC19" s="1">
        <v>6.3E-2</v>
      </c>
      <c r="AD19">
        <v>-122.0326</v>
      </c>
      <c r="AE19">
        <v>24.0364</v>
      </c>
      <c r="AF19">
        <v>5.1930000000000005</v>
      </c>
      <c r="AG19">
        <v>2.2799999999999998</v>
      </c>
      <c r="AH19" s="1">
        <v>2.3E-2</v>
      </c>
      <c r="AI19">
        <v>-127.060402</v>
      </c>
      <c r="AJ19">
        <v>24.467700000000001</v>
      </c>
      <c r="AK19">
        <v>5.407</v>
      </c>
      <c r="AL19">
        <v>2.33</v>
      </c>
      <c r="AM19" s="1">
        <v>4.1000000000000002E-2</v>
      </c>
      <c r="AN19">
        <v>-130.873199</v>
      </c>
      <c r="AO19">
        <v>24.204499999999999</v>
      </c>
      <c r="AP19">
        <v>5.57</v>
      </c>
      <c r="AQ19">
        <v>2.36</v>
      </c>
      <c r="AR19" s="1">
        <v>0.03</v>
      </c>
      <c r="AS19">
        <v>-135.76499899999999</v>
      </c>
      <c r="AT19">
        <v>24.374400000000001</v>
      </c>
      <c r="AU19">
        <v>5.569</v>
      </c>
      <c r="AV19">
        <v>2.36</v>
      </c>
      <c r="AW19" s="1">
        <v>0.03</v>
      </c>
      <c r="AX19">
        <v>133.68</v>
      </c>
      <c r="AY19">
        <v>24</v>
      </c>
      <c r="AZ19">
        <v>5.6890000000000001</v>
      </c>
      <c r="BA19">
        <v>2.39</v>
      </c>
      <c r="BB19" s="1">
        <v>0.02</v>
      </c>
      <c r="BC19">
        <v>135.76</v>
      </c>
      <c r="BD19">
        <v>23.86</v>
      </c>
      <c r="BE19">
        <v>5.7770000000000001</v>
      </c>
      <c r="BF19">
        <v>2.41</v>
      </c>
      <c r="BG19" s="1">
        <v>0.01</v>
      </c>
      <c r="BH19">
        <v>137.29</v>
      </c>
      <c r="BI19">
        <v>23.76</v>
      </c>
      <c r="BJ19">
        <v>5.8419999999999996</v>
      </c>
      <c r="BK19">
        <v>2.42</v>
      </c>
      <c r="BL19" s="1">
        <v>0.01</v>
      </c>
      <c r="BM19">
        <v>138.38</v>
      </c>
      <c r="BN19">
        <v>23.69</v>
      </c>
      <c r="BO19">
        <v>5.8890000000000002</v>
      </c>
      <c r="BP19">
        <v>2.4300000000000002</v>
      </c>
      <c r="BQ19" s="1">
        <v>0.01</v>
      </c>
      <c r="BR19">
        <v>139.15</v>
      </c>
      <c r="BS19">
        <v>23.63</v>
      </c>
      <c r="BT19">
        <v>5.9210000000000003</v>
      </c>
      <c r="BU19">
        <v>2.44</v>
      </c>
      <c r="BV19" s="1">
        <v>0</v>
      </c>
      <c r="BW19">
        <v>139.71</v>
      </c>
      <c r="BX19">
        <v>23.6</v>
      </c>
      <c r="BY19">
        <v>5.9450000000000003</v>
      </c>
      <c r="BZ19">
        <v>2.44</v>
      </c>
      <c r="CA19" s="1">
        <v>0</v>
      </c>
      <c r="CB19">
        <v>140.1</v>
      </c>
      <c r="CC19">
        <v>23.57</v>
      </c>
      <c r="CD19">
        <v>5.9619999999999997</v>
      </c>
      <c r="CE19">
        <v>2.4500000000000002</v>
      </c>
      <c r="CF19" s="1">
        <v>0</v>
      </c>
      <c r="CG19">
        <v>140.38999999999999</v>
      </c>
      <c r="CH19">
        <v>23.55</v>
      </c>
      <c r="CI19">
        <v>5.9740000000000002</v>
      </c>
      <c r="CJ19">
        <v>2.4500000000000002</v>
      </c>
      <c r="CK19" s="1">
        <v>0</v>
      </c>
      <c r="CL19">
        <v>140.59</v>
      </c>
      <c r="CM19">
        <v>23.53</v>
      </c>
      <c r="CN19">
        <v>5.9829999999999997</v>
      </c>
      <c r="CO19">
        <v>2.4500000000000002</v>
      </c>
      <c r="CP19" s="1">
        <v>0</v>
      </c>
      <c r="CQ19">
        <v>140.72</v>
      </c>
      <c r="CR19">
        <v>23.52</v>
      </c>
      <c r="CS19">
        <v>5.9880000000000004</v>
      </c>
      <c r="CT19">
        <v>2.4500000000000002</v>
      </c>
      <c r="CU19" s="1">
        <v>0</v>
      </c>
      <c r="CV19">
        <v>140.82</v>
      </c>
      <c r="CW19">
        <v>23.52</v>
      </c>
      <c r="CX19">
        <v>5.992</v>
      </c>
      <c r="CY19">
        <v>2.4500000000000002</v>
      </c>
      <c r="CZ19" s="1">
        <v>0</v>
      </c>
      <c r="DA19">
        <v>140.88</v>
      </c>
      <c r="DB19">
        <v>23.51</v>
      </c>
      <c r="DC19">
        <v>5.9950000000000001</v>
      </c>
      <c r="DD19">
        <v>2.4500000000000002</v>
      </c>
      <c r="DE19" s="1">
        <v>0</v>
      </c>
      <c r="DF19">
        <v>140.93</v>
      </c>
      <c r="DG19">
        <v>23.51</v>
      </c>
      <c r="DH19">
        <v>5.9969999999999999</v>
      </c>
      <c r="DI19">
        <v>2.4500000000000002</v>
      </c>
      <c r="DJ19" s="1">
        <v>0</v>
      </c>
      <c r="DK19">
        <v>140.97</v>
      </c>
      <c r="DL19">
        <v>23.51</v>
      </c>
      <c r="DM19">
        <v>5.9989999999999997</v>
      </c>
      <c r="DN19">
        <v>2.4500000000000002</v>
      </c>
      <c r="DO19" s="1">
        <v>0</v>
      </c>
      <c r="DP19">
        <v>141</v>
      </c>
      <c r="DQ19">
        <v>23.5</v>
      </c>
      <c r="DR19">
        <v>6</v>
      </c>
      <c r="DS19">
        <v>2.4500000000000002</v>
      </c>
      <c r="DT19" s="1">
        <v>0</v>
      </c>
      <c r="DU19">
        <v>141.03</v>
      </c>
      <c r="DV19">
        <v>23.5</v>
      </c>
      <c r="DW19">
        <v>6.0010000000000003</v>
      </c>
      <c r="DX19">
        <v>2.4500000000000002</v>
      </c>
      <c r="DY19" s="1">
        <v>0</v>
      </c>
      <c r="DZ19">
        <v>141.04</v>
      </c>
      <c r="EA19">
        <v>23.5</v>
      </c>
      <c r="EB19">
        <v>6.0019999999999998</v>
      </c>
      <c r="EC19">
        <v>2.4500000000000002</v>
      </c>
      <c r="ED19" s="1">
        <v>0</v>
      </c>
      <c r="EE19">
        <v>141.06</v>
      </c>
      <c r="EF19">
        <v>23.5</v>
      </c>
      <c r="EG19">
        <v>6.0030000000000001</v>
      </c>
      <c r="EH19">
        <v>2.46</v>
      </c>
      <c r="EI19" s="1">
        <v>0</v>
      </c>
      <c r="EJ19">
        <v>141.07</v>
      </c>
      <c r="EK19">
        <v>23.5</v>
      </c>
      <c r="EL19">
        <v>6.0030000000000001</v>
      </c>
      <c r="EM19">
        <v>2.46</v>
      </c>
      <c r="EN19" s="1">
        <v>0.01</v>
      </c>
      <c r="EO19">
        <v>141.09</v>
      </c>
      <c r="EP19">
        <v>23.5</v>
      </c>
      <c r="EQ19">
        <v>6.0039999999999996</v>
      </c>
      <c r="ER19">
        <v>2.46</v>
      </c>
      <c r="ES19" s="1">
        <v>0.01</v>
      </c>
      <c r="ET19">
        <v>141.09</v>
      </c>
      <c r="EU19">
        <v>23.5</v>
      </c>
      <c r="EV19">
        <v>6.0039999999999996</v>
      </c>
      <c r="EW19">
        <v>2.46</v>
      </c>
      <c r="EX19" s="1">
        <v>0.01</v>
      </c>
      <c r="EY19">
        <v>141.1</v>
      </c>
      <c r="EZ19">
        <v>23.5</v>
      </c>
      <c r="FA19">
        <v>6.0039999999999996</v>
      </c>
      <c r="FB19">
        <v>2.46</v>
      </c>
      <c r="FC19" s="1">
        <v>0.01</v>
      </c>
      <c r="FD19">
        <v>141.1</v>
      </c>
      <c r="FE19">
        <v>23.5</v>
      </c>
      <c r="FF19">
        <v>6.0039999999999996</v>
      </c>
      <c r="FG19">
        <v>2.46</v>
      </c>
      <c r="FH19" s="1">
        <v>0.01</v>
      </c>
      <c r="FI19">
        <v>141.11000000000001</v>
      </c>
      <c r="FJ19">
        <v>23.5</v>
      </c>
      <c r="FK19">
        <v>6.0049999999999999</v>
      </c>
      <c r="FL19">
        <v>2.46</v>
      </c>
      <c r="FM19" s="1">
        <v>0.01</v>
      </c>
      <c r="FN19">
        <v>141.11000000000001</v>
      </c>
      <c r="FO19">
        <v>23.5</v>
      </c>
      <c r="FP19">
        <v>6.0049999999999999</v>
      </c>
      <c r="FQ19">
        <v>2.46</v>
      </c>
      <c r="FR19" s="1">
        <v>0.01</v>
      </c>
      <c r="FS19">
        <v>141.11000000000001</v>
      </c>
      <c r="FT19">
        <v>23.5</v>
      </c>
      <c r="FU19">
        <v>6.0049999999999999</v>
      </c>
      <c r="FV19">
        <v>2.46</v>
      </c>
      <c r="FW19" s="1">
        <v>0.01</v>
      </c>
      <c r="FX19">
        <v>141.11000000000001</v>
      </c>
      <c r="FY19">
        <v>23.5</v>
      </c>
      <c r="FZ19">
        <v>6.0049999999999999</v>
      </c>
      <c r="GA19">
        <v>2.46</v>
      </c>
      <c r="GB19" s="1">
        <v>0.01</v>
      </c>
      <c r="GC19">
        <v>141.11000000000001</v>
      </c>
      <c r="GD19">
        <v>23.5</v>
      </c>
      <c r="GE19">
        <v>6.0049999999999999</v>
      </c>
      <c r="GF19">
        <v>2.46</v>
      </c>
      <c r="GG19" s="1">
        <v>0.01</v>
      </c>
      <c r="GH19">
        <v>141.11000000000001</v>
      </c>
      <c r="GI19">
        <v>23.5</v>
      </c>
      <c r="GJ19">
        <v>6.0049999999999999</v>
      </c>
      <c r="GK19">
        <v>2.46</v>
      </c>
      <c r="GL19" s="1">
        <v>0.01</v>
      </c>
      <c r="GM19">
        <v>141.11000000000001</v>
      </c>
      <c r="GN19">
        <v>23.5</v>
      </c>
      <c r="GO19">
        <v>6.0049999999999999</v>
      </c>
      <c r="GP19">
        <v>2.46</v>
      </c>
      <c r="GQ19" s="1">
        <v>0.01</v>
      </c>
      <c r="GR19">
        <v>141.11000000000001</v>
      </c>
      <c r="GS19">
        <v>23.5</v>
      </c>
    </row>
    <row r="20" spans="4:201" x14ac:dyDescent="0.3">
      <c r="D20" s="3" t="s">
        <v>173</v>
      </c>
      <c r="E20">
        <v>43.714680000000001</v>
      </c>
      <c r="F20">
        <v>0.43719999999999998</v>
      </c>
      <c r="G20">
        <v>1.861</v>
      </c>
      <c r="H20">
        <v>1.4</v>
      </c>
      <c r="I20" s="1">
        <v>0.98099999999999998</v>
      </c>
      <c r="J20">
        <v>46.328968000000003</v>
      </c>
      <c r="K20">
        <v>24.8947</v>
      </c>
      <c r="L20">
        <v>1.972</v>
      </c>
      <c r="M20">
        <v>1.4</v>
      </c>
      <c r="N20" s="1">
        <v>0.06</v>
      </c>
      <c r="O20">
        <v>37.118198</v>
      </c>
      <c r="P20">
        <v>18.822700000000001</v>
      </c>
      <c r="Q20">
        <v>1.5799999999999998</v>
      </c>
      <c r="R20">
        <v>1.26</v>
      </c>
      <c r="S20" s="1">
        <v>0.19900000000000001</v>
      </c>
      <c r="T20">
        <v>28.491599999999998</v>
      </c>
      <c r="U20">
        <v>18.032699999999998</v>
      </c>
      <c r="V20">
        <v>1.2129999999999999</v>
      </c>
      <c r="W20">
        <v>1.1000000000000001</v>
      </c>
      <c r="X20" s="1">
        <v>0.23200000000000001</v>
      </c>
      <c r="Y20">
        <v>21.440480999999998</v>
      </c>
      <c r="Z20">
        <v>17.675599999999999</v>
      </c>
      <c r="AA20">
        <v>0.91300000000000003</v>
      </c>
      <c r="AB20">
        <v>0.96</v>
      </c>
      <c r="AC20" s="1">
        <v>0.247</v>
      </c>
      <c r="AD20">
        <v>18.550778999999999</v>
      </c>
      <c r="AE20">
        <v>20.3185</v>
      </c>
      <c r="AF20">
        <v>0.79</v>
      </c>
      <c r="AG20">
        <v>0.89</v>
      </c>
      <c r="AH20" s="1">
        <v>0.13500000000000001</v>
      </c>
      <c r="AI20">
        <v>13.68721</v>
      </c>
      <c r="AJ20">
        <v>17.325600000000001</v>
      </c>
      <c r="AK20">
        <v>0.58299999999999996</v>
      </c>
      <c r="AL20">
        <v>0.76</v>
      </c>
      <c r="AM20" s="1">
        <v>0.26200000000000001</v>
      </c>
      <c r="AN20">
        <v>9.9022079999999999</v>
      </c>
      <c r="AO20">
        <v>16.984999999999999</v>
      </c>
      <c r="AP20">
        <v>0.42199999999999999</v>
      </c>
      <c r="AQ20">
        <v>0.65</v>
      </c>
      <c r="AR20" s="1">
        <v>0.27600000000000002</v>
      </c>
      <c r="AS20">
        <v>5.0086040000000001</v>
      </c>
      <c r="AT20">
        <v>11.8688</v>
      </c>
      <c r="AU20">
        <v>0.42099999999999999</v>
      </c>
      <c r="AV20">
        <v>0.65</v>
      </c>
      <c r="AW20" s="1">
        <v>0.27</v>
      </c>
      <c r="AX20">
        <v>7.09</v>
      </c>
      <c r="AY20">
        <v>16.84</v>
      </c>
      <c r="AZ20">
        <v>0.30199999999999999</v>
      </c>
      <c r="BA20">
        <v>0.55000000000000004</v>
      </c>
      <c r="BB20" s="1">
        <v>0.28999999999999998</v>
      </c>
      <c r="BC20">
        <v>5.01</v>
      </c>
      <c r="BD20">
        <v>16.59</v>
      </c>
      <c r="BE20">
        <v>0.21299999999999999</v>
      </c>
      <c r="BF20">
        <v>0.47</v>
      </c>
      <c r="BG20" s="1">
        <v>0.28999999999999998</v>
      </c>
      <c r="BH20">
        <v>3.5</v>
      </c>
      <c r="BI20">
        <v>16.43</v>
      </c>
      <c r="BJ20">
        <v>0.14899999999999999</v>
      </c>
      <c r="BK20">
        <v>0.39</v>
      </c>
      <c r="BL20" s="1">
        <v>0.33</v>
      </c>
      <c r="BM20">
        <v>2.44</v>
      </c>
      <c r="BN20">
        <v>16.38</v>
      </c>
      <c r="BO20">
        <v>0.104</v>
      </c>
      <c r="BP20">
        <v>0.33</v>
      </c>
      <c r="BQ20" s="1">
        <v>0.32</v>
      </c>
      <c r="BR20">
        <v>1.69</v>
      </c>
      <c r="BS20">
        <v>16.25</v>
      </c>
      <c r="BT20">
        <v>7.1999999999999995E-2</v>
      </c>
      <c r="BU20">
        <v>0.27</v>
      </c>
      <c r="BV20" s="1">
        <v>0.34</v>
      </c>
      <c r="BW20">
        <v>1.1499999999999999</v>
      </c>
      <c r="BX20">
        <v>15.97</v>
      </c>
      <c r="BY20">
        <v>4.9000000000000002E-2</v>
      </c>
      <c r="BZ20">
        <v>0.23</v>
      </c>
      <c r="CA20" s="1">
        <v>0.33</v>
      </c>
      <c r="CB20">
        <v>0.8</v>
      </c>
      <c r="CC20">
        <v>16.329999999999998</v>
      </c>
      <c r="CD20">
        <v>3.4000000000000002E-2</v>
      </c>
      <c r="CE20">
        <v>0.19</v>
      </c>
      <c r="CF20" s="1">
        <v>0.36</v>
      </c>
      <c r="CG20">
        <v>0.55000000000000004</v>
      </c>
      <c r="CH20">
        <v>16.18</v>
      </c>
      <c r="CI20">
        <v>2.3E-2</v>
      </c>
      <c r="CJ20">
        <v>0.16</v>
      </c>
      <c r="CK20" s="1">
        <v>0.36</v>
      </c>
      <c r="CL20">
        <v>0.38</v>
      </c>
      <c r="CM20">
        <v>16.52</v>
      </c>
      <c r="CN20">
        <v>1.6E-2</v>
      </c>
      <c r="CO20">
        <v>0.13</v>
      </c>
      <c r="CP20" s="1">
        <v>0.38</v>
      </c>
      <c r="CQ20">
        <v>0.27</v>
      </c>
      <c r="CR20">
        <v>16.88</v>
      </c>
      <c r="CS20">
        <v>1.0999999999999999E-2</v>
      </c>
      <c r="CT20">
        <v>0.11</v>
      </c>
      <c r="CU20" s="1">
        <v>0.35</v>
      </c>
      <c r="CV20">
        <v>0.2</v>
      </c>
      <c r="CW20">
        <v>18.18</v>
      </c>
      <c r="CX20">
        <v>8.9999999999999993E-3</v>
      </c>
      <c r="CY20">
        <v>0.1</v>
      </c>
      <c r="CZ20" s="1">
        <v>0.25</v>
      </c>
      <c r="DA20">
        <v>0.17</v>
      </c>
      <c r="DB20">
        <v>18.89</v>
      </c>
      <c r="DC20">
        <v>7.0000000000000001E-3</v>
      </c>
      <c r="DD20">
        <v>0.09</v>
      </c>
      <c r="DE20" s="1">
        <v>0.3</v>
      </c>
      <c r="DF20">
        <v>0.15</v>
      </c>
      <c r="DG20">
        <v>21.43</v>
      </c>
      <c r="DH20">
        <v>6.0000000000000001E-3</v>
      </c>
      <c r="DI20">
        <v>0.08</v>
      </c>
      <c r="DJ20" s="1">
        <v>0.25</v>
      </c>
      <c r="DK20">
        <v>0.12</v>
      </c>
      <c r="DL20">
        <v>20</v>
      </c>
      <c r="DM20">
        <v>5.0000000000000001E-3</v>
      </c>
      <c r="DN20">
        <v>0.08</v>
      </c>
      <c r="DO20" s="1">
        <v>0.17</v>
      </c>
      <c r="DP20">
        <v>0.13</v>
      </c>
      <c r="DQ20">
        <v>26</v>
      </c>
      <c r="DR20">
        <v>6.0000000000000001E-3</v>
      </c>
      <c r="DS20">
        <v>0.08</v>
      </c>
      <c r="DT20" s="1">
        <v>0</v>
      </c>
      <c r="DU20">
        <v>0.13</v>
      </c>
      <c r="DV20">
        <v>21.67</v>
      </c>
      <c r="DW20">
        <v>6.0000000000000001E-3</v>
      </c>
      <c r="DX20">
        <v>0.08</v>
      </c>
      <c r="DY20" s="1">
        <v>0</v>
      </c>
      <c r="DZ20">
        <v>0.12</v>
      </c>
      <c r="EA20">
        <v>20</v>
      </c>
      <c r="EB20">
        <v>5.0000000000000001E-3</v>
      </c>
      <c r="EC20">
        <v>0.08</v>
      </c>
      <c r="ED20" s="1">
        <v>0.17</v>
      </c>
      <c r="EE20">
        <v>0.12</v>
      </c>
      <c r="EF20">
        <v>24</v>
      </c>
      <c r="EG20">
        <v>5.0000000000000001E-3</v>
      </c>
      <c r="EH20">
        <v>0.08</v>
      </c>
      <c r="EI20" s="1">
        <v>0.17</v>
      </c>
      <c r="EJ20">
        <v>0.12</v>
      </c>
      <c r="EK20">
        <v>24</v>
      </c>
      <c r="EL20">
        <v>5.0000000000000001E-3</v>
      </c>
      <c r="EM20">
        <v>0.08</v>
      </c>
      <c r="EN20" s="1">
        <v>0.17</v>
      </c>
      <c r="EO20">
        <v>0.11</v>
      </c>
      <c r="EP20">
        <v>22</v>
      </c>
      <c r="EQ20">
        <v>5.0000000000000001E-3</v>
      </c>
      <c r="ER20">
        <v>0.08</v>
      </c>
      <c r="ES20" s="1">
        <v>0.17</v>
      </c>
      <c r="ET20">
        <v>0.12</v>
      </c>
      <c r="EU20">
        <v>24</v>
      </c>
      <c r="EV20">
        <v>5.0000000000000001E-3</v>
      </c>
      <c r="EW20">
        <v>0.08</v>
      </c>
      <c r="EX20" s="1">
        <v>0.17</v>
      </c>
      <c r="EY20">
        <v>0.11</v>
      </c>
      <c r="EZ20">
        <v>22</v>
      </c>
      <c r="FA20">
        <v>5.0000000000000001E-3</v>
      </c>
      <c r="FB20">
        <v>0.08</v>
      </c>
      <c r="FC20" s="1">
        <v>0.17</v>
      </c>
      <c r="FD20">
        <v>0.12</v>
      </c>
      <c r="FE20">
        <v>24</v>
      </c>
      <c r="FF20">
        <v>5.0000000000000001E-3</v>
      </c>
      <c r="FG20">
        <v>0.08</v>
      </c>
      <c r="FH20" s="1">
        <v>0.17</v>
      </c>
      <c r="FI20">
        <v>0.11</v>
      </c>
      <c r="FJ20">
        <v>22</v>
      </c>
      <c r="FK20">
        <v>5.0000000000000001E-3</v>
      </c>
      <c r="FL20">
        <v>0.08</v>
      </c>
      <c r="FM20" s="1">
        <v>0.17</v>
      </c>
      <c r="FN20">
        <v>0.12</v>
      </c>
      <c r="FO20">
        <v>24</v>
      </c>
      <c r="FP20">
        <v>5.0000000000000001E-3</v>
      </c>
      <c r="FQ20">
        <v>0.08</v>
      </c>
      <c r="FR20" s="1">
        <v>0.17</v>
      </c>
      <c r="FS20">
        <v>0.11</v>
      </c>
      <c r="FT20">
        <v>22</v>
      </c>
      <c r="FU20">
        <v>5.0000000000000001E-3</v>
      </c>
      <c r="FV20">
        <v>0.08</v>
      </c>
      <c r="FW20" s="1">
        <v>0.17</v>
      </c>
      <c r="FX20">
        <v>0.12</v>
      </c>
      <c r="FY20">
        <v>24</v>
      </c>
      <c r="FZ20">
        <v>5.0000000000000001E-3</v>
      </c>
      <c r="GA20">
        <v>0.08</v>
      </c>
      <c r="GB20" s="1">
        <v>0.17</v>
      </c>
      <c r="GC20">
        <v>0.11</v>
      </c>
      <c r="GD20">
        <v>22</v>
      </c>
      <c r="GE20">
        <v>5.0000000000000001E-3</v>
      </c>
      <c r="GF20">
        <v>0.08</v>
      </c>
      <c r="GG20" s="1">
        <v>0.17</v>
      </c>
      <c r="GH20">
        <v>0.12</v>
      </c>
      <c r="GI20">
        <v>24</v>
      </c>
      <c r="GJ20">
        <v>5.0000000000000001E-3</v>
      </c>
      <c r="GK20">
        <v>0.08</v>
      </c>
      <c r="GL20" s="1">
        <v>0.17</v>
      </c>
      <c r="GM20">
        <v>0.11</v>
      </c>
      <c r="GN20">
        <v>22</v>
      </c>
      <c r="GO20">
        <v>5.0000000000000001E-3</v>
      </c>
      <c r="GP20">
        <v>0.08</v>
      </c>
      <c r="GQ20" s="1">
        <v>0.17</v>
      </c>
      <c r="GR20">
        <v>0.12</v>
      </c>
      <c r="GS20">
        <v>24</v>
      </c>
    </row>
    <row r="21" spans="4:201" x14ac:dyDescent="0.3">
      <c r="D21" s="3" t="s">
        <v>174</v>
      </c>
      <c r="E21">
        <v>-85.577385000000007</v>
      </c>
      <c r="F21">
        <v>0.85580000000000001</v>
      </c>
      <c r="G21">
        <v>3.6419999999999999</v>
      </c>
      <c r="H21">
        <v>1.9</v>
      </c>
      <c r="I21" s="1">
        <v>0.96399999999999997</v>
      </c>
      <c r="J21">
        <v>-50.386608000000003</v>
      </c>
      <c r="K21">
        <v>13.834899999999999</v>
      </c>
      <c r="L21">
        <v>2.145</v>
      </c>
      <c r="M21">
        <v>1.46</v>
      </c>
      <c r="N21" s="1">
        <v>0.41099999999999998</v>
      </c>
      <c r="O21">
        <v>-39.056648000000003</v>
      </c>
      <c r="P21">
        <v>18.208300000000001</v>
      </c>
      <c r="Q21">
        <v>1.6619999999999999</v>
      </c>
      <c r="R21">
        <v>1.29</v>
      </c>
      <c r="S21" s="1">
        <v>0.22500000000000001</v>
      </c>
      <c r="T21">
        <v>-30.222560999999999</v>
      </c>
      <c r="U21">
        <v>18.1845</v>
      </c>
      <c r="V21">
        <v>1.2869999999999999</v>
      </c>
      <c r="W21">
        <v>1.1299999999999999</v>
      </c>
      <c r="X21" s="1">
        <v>0.22600000000000001</v>
      </c>
      <c r="Y21">
        <v>-23.087</v>
      </c>
      <c r="Z21">
        <v>17.938700000000001</v>
      </c>
      <c r="AA21">
        <v>0.98299999999999998</v>
      </c>
      <c r="AB21">
        <v>0.99</v>
      </c>
      <c r="AC21" s="1">
        <v>0.23599999999999999</v>
      </c>
      <c r="AD21">
        <v>-20.535820000000001</v>
      </c>
      <c r="AE21">
        <v>20.890999999999998</v>
      </c>
      <c r="AF21">
        <v>0.874</v>
      </c>
      <c r="AG21">
        <v>0.93</v>
      </c>
      <c r="AH21" s="1">
        <v>0.111</v>
      </c>
      <c r="AI21">
        <v>-15.38</v>
      </c>
      <c r="AJ21">
        <v>17.597300000000001</v>
      </c>
      <c r="AK21">
        <v>0.65500000000000003</v>
      </c>
      <c r="AL21">
        <v>0.81</v>
      </c>
      <c r="AM21" s="1">
        <v>0.251</v>
      </c>
      <c r="AN21">
        <v>-11.560320000000001</v>
      </c>
      <c r="AO21">
        <v>17.6494</v>
      </c>
      <c r="AP21">
        <v>0.49199999999999999</v>
      </c>
      <c r="AQ21">
        <v>0.7</v>
      </c>
      <c r="AR21" s="1">
        <v>0.249</v>
      </c>
      <c r="AS21">
        <v>-6.6962320000000002</v>
      </c>
      <c r="AT21">
        <v>13.610300000000001</v>
      </c>
      <c r="AU21">
        <v>0.49199999999999999</v>
      </c>
      <c r="AV21">
        <v>0.71</v>
      </c>
      <c r="AW21" s="1">
        <v>0.25</v>
      </c>
      <c r="AX21">
        <v>8.77</v>
      </c>
      <c r="AY21">
        <v>17.829999999999998</v>
      </c>
      <c r="AZ21">
        <v>0.373</v>
      </c>
      <c r="BA21">
        <v>0.62</v>
      </c>
      <c r="BB21" s="1">
        <v>0.26</v>
      </c>
      <c r="BC21">
        <v>6.7</v>
      </c>
      <c r="BD21">
        <v>17.96</v>
      </c>
      <c r="BE21">
        <v>0.28499999999999998</v>
      </c>
      <c r="BF21">
        <v>0.54</v>
      </c>
      <c r="BG21" s="1">
        <v>0.26</v>
      </c>
      <c r="BH21">
        <v>5.17</v>
      </c>
      <c r="BI21">
        <v>18.14</v>
      </c>
      <c r="BJ21">
        <v>0.22</v>
      </c>
      <c r="BK21">
        <v>0.47</v>
      </c>
      <c r="BL21" s="1">
        <v>0.25</v>
      </c>
      <c r="BM21">
        <v>4.04</v>
      </c>
      <c r="BN21">
        <v>18.36</v>
      </c>
      <c r="BO21">
        <v>0.17199999999999999</v>
      </c>
      <c r="BP21">
        <v>0.42</v>
      </c>
      <c r="BQ21" s="1">
        <v>0.22</v>
      </c>
      <c r="BR21">
        <v>3.24</v>
      </c>
      <c r="BS21">
        <v>18.84</v>
      </c>
      <c r="BT21">
        <v>0.13800000000000001</v>
      </c>
      <c r="BU21">
        <v>0.38</v>
      </c>
      <c r="BV21" s="1">
        <v>0.22</v>
      </c>
      <c r="BW21">
        <v>2.67</v>
      </c>
      <c r="BX21">
        <v>19.350000000000001</v>
      </c>
      <c r="BY21">
        <v>0.114</v>
      </c>
      <c r="BZ21">
        <v>0.34</v>
      </c>
      <c r="CA21" s="1">
        <v>0.21</v>
      </c>
      <c r="CB21">
        <v>2.2200000000000002</v>
      </c>
      <c r="CC21">
        <v>19.47</v>
      </c>
      <c r="CD21">
        <v>9.4E-2</v>
      </c>
      <c r="CE21">
        <v>0.31</v>
      </c>
      <c r="CF21" s="1">
        <v>0.19</v>
      </c>
      <c r="CG21">
        <v>1.88</v>
      </c>
      <c r="CH21">
        <v>20</v>
      </c>
      <c r="CI21">
        <v>0.08</v>
      </c>
      <c r="CJ21">
        <v>0.28999999999999998</v>
      </c>
      <c r="CK21" s="1">
        <v>0.17</v>
      </c>
      <c r="CL21">
        <v>1.63</v>
      </c>
      <c r="CM21">
        <v>20.38</v>
      </c>
      <c r="CN21">
        <v>6.9000000000000006E-2</v>
      </c>
      <c r="CO21">
        <v>0.27</v>
      </c>
      <c r="CP21" s="1">
        <v>0.18</v>
      </c>
      <c r="CQ21">
        <v>1.45</v>
      </c>
      <c r="CR21">
        <v>21.01</v>
      </c>
      <c r="CS21">
        <v>6.2E-2</v>
      </c>
      <c r="CT21">
        <v>0.25</v>
      </c>
      <c r="CU21" s="1">
        <v>0.15</v>
      </c>
      <c r="CV21">
        <v>1.29</v>
      </c>
      <c r="CW21">
        <v>20.81</v>
      </c>
      <c r="CX21">
        <v>5.5E-2</v>
      </c>
      <c r="CY21">
        <v>0.24</v>
      </c>
      <c r="CZ21" s="1">
        <v>0.11</v>
      </c>
      <c r="DA21">
        <v>1.18</v>
      </c>
      <c r="DB21">
        <v>21.45</v>
      </c>
      <c r="DC21">
        <v>0.05</v>
      </c>
      <c r="DD21">
        <v>0.23</v>
      </c>
      <c r="DE21" s="1">
        <v>0.14000000000000001</v>
      </c>
      <c r="DF21">
        <v>1.0900000000000001</v>
      </c>
      <c r="DG21">
        <v>21.8</v>
      </c>
      <c r="DH21">
        <v>4.5999999999999999E-2</v>
      </c>
      <c r="DI21">
        <v>0.22</v>
      </c>
      <c r="DJ21" s="1">
        <v>0.13</v>
      </c>
      <c r="DK21">
        <v>1.02</v>
      </c>
      <c r="DL21">
        <v>22.17</v>
      </c>
      <c r="DM21">
        <v>4.2999999999999997E-2</v>
      </c>
      <c r="DN21">
        <v>0.21</v>
      </c>
      <c r="DO21" s="1">
        <v>0.1</v>
      </c>
      <c r="DP21">
        <v>0.95</v>
      </c>
      <c r="DQ21">
        <v>22.09</v>
      </c>
      <c r="DR21">
        <v>0.04</v>
      </c>
      <c r="DS21">
        <v>0.2</v>
      </c>
      <c r="DT21" s="1">
        <v>0.09</v>
      </c>
      <c r="DU21">
        <v>0.9</v>
      </c>
      <c r="DV21">
        <v>22.5</v>
      </c>
      <c r="DW21">
        <v>3.7999999999999999E-2</v>
      </c>
      <c r="DX21">
        <v>0.2</v>
      </c>
      <c r="DY21" s="1">
        <v>0.05</v>
      </c>
      <c r="DZ21">
        <v>0.87</v>
      </c>
      <c r="EA21">
        <v>22.89</v>
      </c>
      <c r="EB21">
        <v>3.6999999999999998E-2</v>
      </c>
      <c r="EC21">
        <v>0.2</v>
      </c>
      <c r="ED21" s="1">
        <v>0.08</v>
      </c>
      <c r="EE21">
        <v>0.84</v>
      </c>
      <c r="EF21">
        <v>22.7</v>
      </c>
      <c r="EG21">
        <v>3.5999999999999997E-2</v>
      </c>
      <c r="EH21">
        <v>0.19</v>
      </c>
      <c r="EI21" s="1">
        <v>0.1</v>
      </c>
      <c r="EJ21">
        <v>0.81</v>
      </c>
      <c r="EK21">
        <v>22.5</v>
      </c>
      <c r="EL21">
        <v>3.4000000000000002E-2</v>
      </c>
      <c r="EM21">
        <v>0.19</v>
      </c>
      <c r="EN21" s="1">
        <v>0.06</v>
      </c>
      <c r="EO21">
        <v>0.78</v>
      </c>
      <c r="EP21">
        <v>22.94</v>
      </c>
      <c r="EQ21">
        <v>3.3000000000000002E-2</v>
      </c>
      <c r="ER21">
        <v>0.19</v>
      </c>
      <c r="ES21" s="1">
        <v>0.08</v>
      </c>
      <c r="ET21">
        <v>0.77</v>
      </c>
      <c r="EU21">
        <v>23.33</v>
      </c>
      <c r="EV21">
        <v>3.3000000000000002E-2</v>
      </c>
      <c r="EW21">
        <v>0.19</v>
      </c>
      <c r="EX21" s="1">
        <v>0.08</v>
      </c>
      <c r="EY21">
        <v>0.76</v>
      </c>
      <c r="EZ21">
        <v>23.03</v>
      </c>
      <c r="FA21">
        <v>3.2000000000000001E-2</v>
      </c>
      <c r="FB21">
        <v>0.18</v>
      </c>
      <c r="FC21" s="1">
        <v>0.11</v>
      </c>
      <c r="FD21">
        <v>0.74</v>
      </c>
      <c r="FE21">
        <v>23.12</v>
      </c>
      <c r="FF21">
        <v>3.1E-2</v>
      </c>
      <c r="FG21">
        <v>0.18</v>
      </c>
      <c r="FH21" s="1">
        <v>0.03</v>
      </c>
      <c r="FI21">
        <v>0.73</v>
      </c>
      <c r="FJ21">
        <v>23.55</v>
      </c>
      <c r="FK21">
        <v>3.1E-2</v>
      </c>
      <c r="FL21">
        <v>0.18</v>
      </c>
      <c r="FM21" s="1">
        <v>0.03</v>
      </c>
      <c r="FN21">
        <v>0.73</v>
      </c>
      <c r="FO21">
        <v>23.55</v>
      </c>
      <c r="FP21">
        <v>3.1E-2</v>
      </c>
      <c r="FQ21">
        <v>0.18</v>
      </c>
      <c r="FR21" s="1">
        <v>0.03</v>
      </c>
      <c r="FS21">
        <v>0.73</v>
      </c>
      <c r="FT21">
        <v>23.55</v>
      </c>
      <c r="FU21">
        <v>3.1E-2</v>
      </c>
      <c r="FV21">
        <v>0.18</v>
      </c>
      <c r="FW21" s="1">
        <v>0.03</v>
      </c>
      <c r="FX21">
        <v>0.73</v>
      </c>
      <c r="FY21">
        <v>23.55</v>
      </c>
      <c r="FZ21">
        <v>3.1E-2</v>
      </c>
      <c r="GA21">
        <v>0.18</v>
      </c>
      <c r="GB21" s="1">
        <v>0.03</v>
      </c>
      <c r="GC21">
        <v>0.73</v>
      </c>
      <c r="GD21">
        <v>23.55</v>
      </c>
      <c r="GE21">
        <v>3.1E-2</v>
      </c>
      <c r="GF21">
        <v>0.18</v>
      </c>
      <c r="GG21" s="1">
        <v>0.03</v>
      </c>
      <c r="GH21">
        <v>0.73</v>
      </c>
      <c r="GI21">
        <v>23.55</v>
      </c>
      <c r="GJ21">
        <v>3.1E-2</v>
      </c>
      <c r="GK21">
        <v>0.18</v>
      </c>
      <c r="GL21" s="1">
        <v>0.03</v>
      </c>
      <c r="GM21">
        <v>0.73</v>
      </c>
      <c r="GN21">
        <v>23.55</v>
      </c>
      <c r="GO21">
        <v>3.1E-2</v>
      </c>
      <c r="GP21">
        <v>0.18</v>
      </c>
      <c r="GQ21" s="1">
        <v>0.03</v>
      </c>
      <c r="GR21">
        <v>0.73</v>
      </c>
      <c r="GS21">
        <v>23.55</v>
      </c>
    </row>
    <row r="22" spans="4:201" x14ac:dyDescent="0.3">
      <c r="D22" s="3" t="s">
        <v>175</v>
      </c>
      <c r="E22">
        <v>-35.290329</v>
      </c>
      <c r="F22">
        <v>0.35299999999999998</v>
      </c>
      <c r="G22">
        <v>1.5019999999999998</v>
      </c>
      <c r="H22">
        <v>1.2</v>
      </c>
      <c r="I22" s="1">
        <v>0.98499999999999999</v>
      </c>
      <c r="J22">
        <v>-45.984729999999999</v>
      </c>
      <c r="K22">
        <v>30.6157</v>
      </c>
      <c r="L22">
        <v>1.9569999999999999</v>
      </c>
      <c r="M22">
        <v>1.4</v>
      </c>
      <c r="N22" s="1">
        <v>0.30299999999999999</v>
      </c>
      <c r="O22">
        <v>-36.910629</v>
      </c>
      <c r="P22">
        <v>18.860900000000001</v>
      </c>
      <c r="Q22">
        <v>1.571</v>
      </c>
      <c r="R22">
        <v>1.25</v>
      </c>
      <c r="S22" s="1">
        <v>0.19700000000000001</v>
      </c>
      <c r="T22">
        <v>-28.39171</v>
      </c>
      <c r="U22">
        <v>18.072399999999998</v>
      </c>
      <c r="V22">
        <v>1.2089999999999999</v>
      </c>
      <c r="W22">
        <v>1.1000000000000001</v>
      </c>
      <c r="X22" s="1">
        <v>0.23</v>
      </c>
      <c r="Y22">
        <v>-21.417641</v>
      </c>
      <c r="Z22">
        <v>17.715199999999999</v>
      </c>
      <c r="AA22">
        <v>0.91200000000000003</v>
      </c>
      <c r="AB22">
        <v>0.95</v>
      </c>
      <c r="AC22" s="1">
        <v>0.246</v>
      </c>
      <c r="AD22">
        <v>-18.643919</v>
      </c>
      <c r="AE22">
        <v>20.442899999999998</v>
      </c>
      <c r="AF22">
        <v>0.79400000000000004</v>
      </c>
      <c r="AG22">
        <v>0.89</v>
      </c>
      <c r="AH22" s="1">
        <v>0.129</v>
      </c>
      <c r="AI22">
        <v>-13.753590000000001</v>
      </c>
      <c r="AJ22">
        <v>17.321999999999999</v>
      </c>
      <c r="AK22">
        <v>0.58599999999999997</v>
      </c>
      <c r="AL22">
        <v>0.77</v>
      </c>
      <c r="AM22" s="1">
        <v>0.26200000000000001</v>
      </c>
      <c r="AN22">
        <v>-9.9925080000000008</v>
      </c>
      <c r="AO22">
        <v>17.052099999999999</v>
      </c>
      <c r="AP22">
        <v>0.42599999999999999</v>
      </c>
      <c r="AQ22">
        <v>0.65</v>
      </c>
      <c r="AR22" s="1">
        <v>0.27300000000000002</v>
      </c>
      <c r="AS22">
        <v>-5.1415030000000002</v>
      </c>
      <c r="AT22">
        <v>12.0693</v>
      </c>
      <c r="AU22">
        <v>0.42499999999999999</v>
      </c>
      <c r="AV22">
        <v>0.66</v>
      </c>
      <c r="AW22" s="1">
        <v>0.28000000000000003</v>
      </c>
      <c r="AX22">
        <v>7.21</v>
      </c>
      <c r="AY22">
        <v>16.96</v>
      </c>
      <c r="AZ22">
        <v>0.307</v>
      </c>
      <c r="BA22">
        <v>0.56000000000000005</v>
      </c>
      <c r="BB22" s="1">
        <v>0.3</v>
      </c>
      <c r="BC22">
        <v>5.14</v>
      </c>
      <c r="BD22">
        <v>16.739999999999998</v>
      </c>
      <c r="BE22">
        <v>0.219</v>
      </c>
      <c r="BF22">
        <v>0.47</v>
      </c>
      <c r="BG22" s="1">
        <v>0.3</v>
      </c>
      <c r="BH22">
        <v>3.63</v>
      </c>
      <c r="BI22">
        <v>16.579999999999998</v>
      </c>
      <c r="BJ22">
        <v>0.154</v>
      </c>
      <c r="BK22">
        <v>0.4</v>
      </c>
      <c r="BL22" s="1">
        <v>0.3</v>
      </c>
      <c r="BM22">
        <v>2.57</v>
      </c>
      <c r="BN22">
        <v>16.690000000000001</v>
      </c>
      <c r="BO22">
        <v>0.109</v>
      </c>
      <c r="BP22">
        <v>0.34</v>
      </c>
      <c r="BQ22" s="1">
        <v>0.32</v>
      </c>
      <c r="BR22">
        <v>1.81</v>
      </c>
      <c r="BS22">
        <v>16.61</v>
      </c>
      <c r="BT22">
        <v>7.6999999999999999E-2</v>
      </c>
      <c r="BU22">
        <v>0.28000000000000003</v>
      </c>
      <c r="BV22" s="1">
        <v>0.34</v>
      </c>
      <c r="BW22">
        <v>1.27</v>
      </c>
      <c r="BX22">
        <v>16.489999999999998</v>
      </c>
      <c r="BY22">
        <v>5.3999999999999999E-2</v>
      </c>
      <c r="BZ22">
        <v>0.24</v>
      </c>
      <c r="CA22" s="1">
        <v>0.31</v>
      </c>
      <c r="CB22">
        <v>0.91</v>
      </c>
      <c r="CC22">
        <v>16.850000000000001</v>
      </c>
      <c r="CD22">
        <v>3.9E-2</v>
      </c>
      <c r="CE22">
        <v>0.2</v>
      </c>
      <c r="CF22" s="1">
        <v>0.33</v>
      </c>
      <c r="CG22">
        <v>0.63</v>
      </c>
      <c r="CH22">
        <v>16.149999999999999</v>
      </c>
      <c r="CI22">
        <v>2.7E-2</v>
      </c>
      <c r="CJ22">
        <v>0.17</v>
      </c>
      <c r="CK22" s="1">
        <v>0.33</v>
      </c>
      <c r="CL22">
        <v>0.45</v>
      </c>
      <c r="CM22">
        <v>16.670000000000002</v>
      </c>
      <c r="CN22">
        <v>1.9E-2</v>
      </c>
      <c r="CO22">
        <v>0.14000000000000001</v>
      </c>
      <c r="CP22" s="1">
        <v>0.34</v>
      </c>
      <c r="CQ22">
        <v>0.32</v>
      </c>
      <c r="CR22">
        <v>16.84</v>
      </c>
      <c r="CS22">
        <v>1.4E-2</v>
      </c>
      <c r="CT22">
        <v>0.12</v>
      </c>
      <c r="CU22" s="1">
        <v>0.3</v>
      </c>
      <c r="CV22">
        <v>0.23</v>
      </c>
      <c r="CW22">
        <v>16.43</v>
      </c>
      <c r="CX22">
        <v>0.01</v>
      </c>
      <c r="CY22">
        <v>0.1</v>
      </c>
      <c r="CZ22" s="1">
        <v>0.28999999999999998</v>
      </c>
      <c r="DA22">
        <v>0.17</v>
      </c>
      <c r="DB22">
        <v>17</v>
      </c>
      <c r="DC22">
        <v>7.0000000000000001E-3</v>
      </c>
      <c r="DD22">
        <v>0.09</v>
      </c>
      <c r="DE22" s="1">
        <v>0.3</v>
      </c>
      <c r="DF22">
        <v>0.14000000000000001</v>
      </c>
      <c r="DG22">
        <v>20</v>
      </c>
      <c r="DH22">
        <v>6.0000000000000001E-3</v>
      </c>
      <c r="DI22">
        <v>0.08</v>
      </c>
      <c r="DJ22" s="1">
        <v>0.25</v>
      </c>
      <c r="DK22">
        <v>0.11</v>
      </c>
      <c r="DL22">
        <v>18.329999999999998</v>
      </c>
      <c r="DM22">
        <v>5.0000000000000001E-3</v>
      </c>
      <c r="DN22">
        <v>0.08</v>
      </c>
      <c r="DO22" s="1">
        <v>0.17</v>
      </c>
      <c r="DP22">
        <v>0.12</v>
      </c>
      <c r="DQ22">
        <v>24</v>
      </c>
      <c r="DR22">
        <v>5.0000000000000001E-3</v>
      </c>
      <c r="DS22">
        <v>0.08</v>
      </c>
      <c r="DT22" s="1">
        <v>0.17</v>
      </c>
      <c r="DU22">
        <v>0.1</v>
      </c>
      <c r="DV22">
        <v>20</v>
      </c>
      <c r="DW22">
        <v>4.0000000000000001E-3</v>
      </c>
      <c r="DX22">
        <v>7.0000000000000007E-2</v>
      </c>
      <c r="DY22" s="1">
        <v>0.33</v>
      </c>
      <c r="DZ22">
        <v>0.09</v>
      </c>
      <c r="EA22">
        <v>22.5</v>
      </c>
      <c r="EB22">
        <v>4.0000000000000001E-3</v>
      </c>
      <c r="EC22">
        <v>7.0000000000000007E-2</v>
      </c>
      <c r="ED22" s="1">
        <v>0.2</v>
      </c>
      <c r="EE22">
        <v>0.09</v>
      </c>
      <c r="EF22">
        <v>22.5</v>
      </c>
      <c r="EG22">
        <v>4.0000000000000001E-3</v>
      </c>
      <c r="EH22">
        <v>7.0000000000000007E-2</v>
      </c>
      <c r="EI22" s="1">
        <v>0.2</v>
      </c>
      <c r="EJ22">
        <v>0.08</v>
      </c>
      <c r="EK22">
        <v>20</v>
      </c>
      <c r="EL22">
        <v>3.0000000000000001E-3</v>
      </c>
      <c r="EM22">
        <v>0.06</v>
      </c>
      <c r="EN22" s="1">
        <v>0.4</v>
      </c>
      <c r="EO22">
        <v>7.0000000000000007E-2</v>
      </c>
      <c r="EP22">
        <v>23.33</v>
      </c>
      <c r="EQ22">
        <v>3.0000000000000001E-3</v>
      </c>
      <c r="ER22">
        <v>0.06</v>
      </c>
      <c r="ES22" s="1">
        <v>0.25</v>
      </c>
      <c r="ET22">
        <v>7.0000000000000007E-2</v>
      </c>
      <c r="EU22">
        <v>23.33</v>
      </c>
      <c r="EV22">
        <v>3.0000000000000001E-3</v>
      </c>
      <c r="EW22">
        <v>0.06</v>
      </c>
      <c r="EX22" s="1">
        <v>0.25</v>
      </c>
      <c r="EY22">
        <v>0.06</v>
      </c>
      <c r="EZ22">
        <v>20</v>
      </c>
      <c r="FA22">
        <v>3.0000000000000001E-3</v>
      </c>
      <c r="FB22">
        <v>0.06</v>
      </c>
      <c r="FC22" s="1">
        <v>0.25</v>
      </c>
      <c r="FD22">
        <v>7.0000000000000007E-2</v>
      </c>
      <c r="FE22">
        <v>23.33</v>
      </c>
      <c r="FF22">
        <v>3.0000000000000001E-3</v>
      </c>
      <c r="FG22">
        <v>0.06</v>
      </c>
      <c r="FH22" s="1">
        <v>0.25</v>
      </c>
      <c r="FI22">
        <v>0.06</v>
      </c>
      <c r="FJ22">
        <v>20</v>
      </c>
      <c r="FK22">
        <v>3.0000000000000001E-3</v>
      </c>
      <c r="FL22">
        <v>0.06</v>
      </c>
      <c r="FM22" s="1">
        <v>0.25</v>
      </c>
      <c r="FN22">
        <v>7.0000000000000007E-2</v>
      </c>
      <c r="FO22">
        <v>23.33</v>
      </c>
      <c r="FP22">
        <v>3.0000000000000001E-3</v>
      </c>
      <c r="FQ22">
        <v>0.06</v>
      </c>
      <c r="FR22" s="1">
        <v>0.25</v>
      </c>
      <c r="FS22">
        <v>0.06</v>
      </c>
      <c r="FT22">
        <v>20</v>
      </c>
      <c r="FU22">
        <v>3.0000000000000001E-3</v>
      </c>
      <c r="FV22">
        <v>0.06</v>
      </c>
      <c r="FW22" s="1">
        <v>0.25</v>
      </c>
      <c r="FX22">
        <v>7.0000000000000007E-2</v>
      </c>
      <c r="FY22">
        <v>23.33</v>
      </c>
      <c r="FZ22">
        <v>3.0000000000000001E-3</v>
      </c>
      <c r="GA22">
        <v>0.06</v>
      </c>
      <c r="GB22" s="1">
        <v>0.25</v>
      </c>
      <c r="GC22">
        <v>0.06</v>
      </c>
      <c r="GD22">
        <v>20</v>
      </c>
      <c r="GE22">
        <v>3.0000000000000001E-3</v>
      </c>
      <c r="GF22">
        <v>0.06</v>
      </c>
      <c r="GG22" s="1">
        <v>0.25</v>
      </c>
      <c r="GH22">
        <v>7.0000000000000007E-2</v>
      </c>
      <c r="GI22">
        <v>23.33</v>
      </c>
      <c r="GJ22">
        <v>3.0000000000000001E-3</v>
      </c>
      <c r="GK22">
        <v>0.06</v>
      </c>
      <c r="GL22" s="1">
        <v>0.25</v>
      </c>
      <c r="GM22">
        <v>0.06</v>
      </c>
      <c r="GN22">
        <v>20</v>
      </c>
      <c r="GO22">
        <v>3.0000000000000001E-3</v>
      </c>
      <c r="GP22">
        <v>0.06</v>
      </c>
      <c r="GQ22" s="1">
        <v>0.25</v>
      </c>
      <c r="GR22">
        <v>7.0000000000000007E-2</v>
      </c>
      <c r="GS22">
        <v>23.33</v>
      </c>
    </row>
    <row r="23" spans="4:201" x14ac:dyDescent="0.3">
      <c r="D23" s="3" t="s">
        <v>176</v>
      </c>
      <c r="E23">
        <v>-71.690658999999997</v>
      </c>
      <c r="F23">
        <v>0.71699999999999997</v>
      </c>
      <c r="G23">
        <v>3.0509999999999997</v>
      </c>
      <c r="H23">
        <v>1.7</v>
      </c>
      <c r="I23" s="1">
        <v>0.96899999999999997</v>
      </c>
      <c r="J23">
        <v>-92.406120000000001</v>
      </c>
      <c r="K23">
        <v>30.287199999999999</v>
      </c>
      <c r="L23">
        <v>3.9329999999999998</v>
      </c>
      <c r="M23">
        <v>1.98</v>
      </c>
      <c r="N23" s="1">
        <v>0.28899999999999998</v>
      </c>
      <c r="O23">
        <v>-103.163399</v>
      </c>
      <c r="P23">
        <v>26.2303</v>
      </c>
      <c r="Q23">
        <v>4.3900000000000006</v>
      </c>
      <c r="R23">
        <v>2.1</v>
      </c>
      <c r="S23" s="1">
        <v>0.11600000000000001</v>
      </c>
      <c r="T23">
        <v>-111.953705</v>
      </c>
      <c r="U23">
        <v>25.501999999999999</v>
      </c>
      <c r="V23">
        <v>4.7640000000000002</v>
      </c>
      <c r="W23">
        <v>2.1800000000000002</v>
      </c>
      <c r="X23" s="1">
        <v>8.5000000000000006E-2</v>
      </c>
      <c r="Y23">
        <v>-119.078705</v>
      </c>
      <c r="Z23">
        <v>24.9956</v>
      </c>
      <c r="AA23">
        <v>5.0680000000000005</v>
      </c>
      <c r="AB23">
        <v>2.25</v>
      </c>
      <c r="AC23" s="1">
        <v>6.4000000000000001E-2</v>
      </c>
      <c r="AD23">
        <v>-121.751999</v>
      </c>
      <c r="AE23">
        <v>24.023699999999998</v>
      </c>
      <c r="AF23">
        <v>5.181</v>
      </c>
      <c r="AG23">
        <v>2.2799999999999998</v>
      </c>
      <c r="AH23" s="1">
        <v>2.1999999999999999E-2</v>
      </c>
      <c r="AI23">
        <v>-126.81729900000001</v>
      </c>
      <c r="AJ23">
        <v>24.477399999999999</v>
      </c>
      <c r="AK23">
        <v>5.3970000000000002</v>
      </c>
      <c r="AL23">
        <v>2.3199999999999998</v>
      </c>
      <c r="AM23" s="1">
        <v>4.2000000000000003E-2</v>
      </c>
      <c r="AN23">
        <v>-130.62809799999999</v>
      </c>
      <c r="AO23">
        <v>24.203900000000001</v>
      </c>
      <c r="AP23">
        <v>5.5590000000000002</v>
      </c>
      <c r="AQ23">
        <v>2.36</v>
      </c>
      <c r="AR23" s="1">
        <v>0.03</v>
      </c>
      <c r="AS23">
        <v>-135.503601</v>
      </c>
      <c r="AT23">
        <v>24.375599999999999</v>
      </c>
      <c r="AU23">
        <v>5.5590000000000002</v>
      </c>
      <c r="AV23">
        <v>2.36</v>
      </c>
      <c r="AW23" s="1">
        <v>0.03</v>
      </c>
      <c r="AX23">
        <v>133.43</v>
      </c>
      <c r="AY23">
        <v>24</v>
      </c>
      <c r="AZ23">
        <v>5.6779999999999999</v>
      </c>
      <c r="BA23">
        <v>2.39</v>
      </c>
      <c r="BB23" s="1">
        <v>0.02</v>
      </c>
      <c r="BC23">
        <v>135.5</v>
      </c>
      <c r="BD23">
        <v>23.86</v>
      </c>
      <c r="BE23">
        <v>5.766</v>
      </c>
      <c r="BF23">
        <v>2.41</v>
      </c>
      <c r="BG23" s="1">
        <v>0.01</v>
      </c>
      <c r="BH23">
        <v>137.03</v>
      </c>
      <c r="BI23">
        <v>23.77</v>
      </c>
      <c r="BJ23">
        <v>5.8310000000000004</v>
      </c>
      <c r="BK23">
        <v>2.42</v>
      </c>
      <c r="BL23" s="1">
        <v>0</v>
      </c>
      <c r="BM23">
        <v>138.13</v>
      </c>
      <c r="BN23">
        <v>23.69</v>
      </c>
      <c r="BO23">
        <v>5.8780000000000001</v>
      </c>
      <c r="BP23">
        <v>2.4300000000000002</v>
      </c>
      <c r="BQ23" s="1">
        <v>0</v>
      </c>
      <c r="BR23">
        <v>138.9</v>
      </c>
      <c r="BS23">
        <v>23.63</v>
      </c>
      <c r="BT23">
        <v>5.9109999999999996</v>
      </c>
      <c r="BU23">
        <v>2.44</v>
      </c>
      <c r="BV23" s="1">
        <v>0</v>
      </c>
      <c r="BW23">
        <v>139.46</v>
      </c>
      <c r="BX23">
        <v>23.59</v>
      </c>
      <c r="BY23">
        <v>5.9340000000000002</v>
      </c>
      <c r="BZ23">
        <v>2.44</v>
      </c>
      <c r="CA23" s="1">
        <v>0</v>
      </c>
      <c r="CB23">
        <v>139.88</v>
      </c>
      <c r="CC23">
        <v>23.57</v>
      </c>
      <c r="CD23">
        <v>5.952</v>
      </c>
      <c r="CE23">
        <v>2.44</v>
      </c>
      <c r="CF23" s="1">
        <v>0</v>
      </c>
      <c r="CG23">
        <v>140.18</v>
      </c>
      <c r="CH23">
        <v>23.55</v>
      </c>
      <c r="CI23">
        <v>5.9649999999999999</v>
      </c>
      <c r="CJ23">
        <v>2.4500000000000002</v>
      </c>
      <c r="CK23" s="1">
        <v>0</v>
      </c>
      <c r="CL23">
        <v>140.4</v>
      </c>
      <c r="CM23">
        <v>23.54</v>
      </c>
      <c r="CN23">
        <v>5.9740000000000002</v>
      </c>
      <c r="CO23">
        <v>2.4500000000000002</v>
      </c>
      <c r="CP23" s="1">
        <v>0</v>
      </c>
      <c r="CQ23">
        <v>140.56</v>
      </c>
      <c r="CR23">
        <v>23.53</v>
      </c>
      <c r="CS23">
        <v>5.9809999999999999</v>
      </c>
      <c r="CT23">
        <v>2.4500000000000002</v>
      </c>
      <c r="CU23" s="1">
        <v>0</v>
      </c>
      <c r="CV23">
        <v>140.68</v>
      </c>
      <c r="CW23">
        <v>23.52</v>
      </c>
      <c r="CX23">
        <v>5.9859999999999998</v>
      </c>
      <c r="CY23">
        <v>2.4500000000000002</v>
      </c>
      <c r="CZ23" s="1">
        <v>0</v>
      </c>
      <c r="DA23">
        <v>140.76</v>
      </c>
      <c r="DB23">
        <v>23.51</v>
      </c>
      <c r="DC23">
        <v>5.99</v>
      </c>
      <c r="DD23">
        <v>2.4500000000000002</v>
      </c>
      <c r="DE23" s="1">
        <v>0</v>
      </c>
      <c r="DF23">
        <v>140.82</v>
      </c>
      <c r="DG23">
        <v>23.51</v>
      </c>
      <c r="DH23">
        <v>5.992</v>
      </c>
      <c r="DI23">
        <v>2.4500000000000002</v>
      </c>
      <c r="DJ23" s="1">
        <v>0</v>
      </c>
      <c r="DK23">
        <v>140.87</v>
      </c>
      <c r="DL23">
        <v>23.51</v>
      </c>
      <c r="DM23">
        <v>5.9939999999999998</v>
      </c>
      <c r="DN23">
        <v>2.4500000000000002</v>
      </c>
      <c r="DO23" s="1">
        <v>0</v>
      </c>
      <c r="DP23">
        <v>140.9</v>
      </c>
      <c r="DQ23">
        <v>23.51</v>
      </c>
      <c r="DR23">
        <v>5.9960000000000004</v>
      </c>
      <c r="DS23">
        <v>2.4500000000000002</v>
      </c>
      <c r="DT23" s="1">
        <v>0</v>
      </c>
      <c r="DU23">
        <v>140.94</v>
      </c>
      <c r="DV23">
        <v>23.51</v>
      </c>
      <c r="DW23">
        <v>5.9969999999999999</v>
      </c>
      <c r="DX23">
        <v>2.4500000000000002</v>
      </c>
      <c r="DY23" s="1">
        <v>0</v>
      </c>
      <c r="DZ23">
        <v>140.96</v>
      </c>
      <c r="EA23">
        <v>23.51</v>
      </c>
      <c r="EB23">
        <v>5.9980000000000002</v>
      </c>
      <c r="EC23">
        <v>2.4500000000000002</v>
      </c>
      <c r="ED23" s="1">
        <v>0</v>
      </c>
      <c r="EE23">
        <v>140.97999999999999</v>
      </c>
      <c r="EF23">
        <v>23.5</v>
      </c>
      <c r="EG23">
        <v>5.9989999999999997</v>
      </c>
      <c r="EH23">
        <v>2.4500000000000002</v>
      </c>
      <c r="EI23" s="1">
        <v>0</v>
      </c>
      <c r="EJ23">
        <v>140.99</v>
      </c>
      <c r="EK23">
        <v>23.5</v>
      </c>
      <c r="EL23">
        <v>6</v>
      </c>
      <c r="EM23">
        <v>2.4500000000000002</v>
      </c>
      <c r="EN23" s="1">
        <v>0</v>
      </c>
      <c r="EO23">
        <v>141.02000000000001</v>
      </c>
      <c r="EP23">
        <v>23.5</v>
      </c>
      <c r="EQ23">
        <v>6.0010000000000003</v>
      </c>
      <c r="ER23">
        <v>2.4500000000000002</v>
      </c>
      <c r="ES23" s="1">
        <v>0</v>
      </c>
      <c r="ET23">
        <v>141.02000000000001</v>
      </c>
      <c r="EU23">
        <v>23.5</v>
      </c>
      <c r="EV23">
        <v>6.0010000000000003</v>
      </c>
      <c r="EW23">
        <v>2.4500000000000002</v>
      </c>
      <c r="EX23" s="1">
        <v>0</v>
      </c>
      <c r="EY23">
        <v>141.03</v>
      </c>
      <c r="EZ23">
        <v>23.5</v>
      </c>
      <c r="FA23">
        <v>6.0010000000000003</v>
      </c>
      <c r="FB23">
        <v>2.4500000000000002</v>
      </c>
      <c r="FC23" s="1">
        <v>0</v>
      </c>
      <c r="FD23">
        <v>141.04</v>
      </c>
      <c r="FE23">
        <v>23.5</v>
      </c>
      <c r="FF23">
        <v>6.0019999999999998</v>
      </c>
      <c r="FG23">
        <v>2.4500000000000002</v>
      </c>
      <c r="FH23" s="1">
        <v>0</v>
      </c>
      <c r="FI23">
        <v>141.05000000000001</v>
      </c>
      <c r="FJ23">
        <v>23.5</v>
      </c>
      <c r="FK23">
        <v>6.0019999999999998</v>
      </c>
      <c r="FL23">
        <v>2.4500000000000002</v>
      </c>
      <c r="FM23" s="1">
        <v>0</v>
      </c>
      <c r="FN23">
        <v>141.05000000000001</v>
      </c>
      <c r="FO23">
        <v>23.5</v>
      </c>
      <c r="FP23">
        <v>6.0019999999999998</v>
      </c>
      <c r="FQ23">
        <v>2.4500000000000002</v>
      </c>
      <c r="FR23" s="1">
        <v>0</v>
      </c>
      <c r="FS23">
        <v>141.05000000000001</v>
      </c>
      <c r="FT23">
        <v>23.5</v>
      </c>
      <c r="FU23">
        <v>6.0019999999999998</v>
      </c>
      <c r="FV23">
        <v>2.4500000000000002</v>
      </c>
      <c r="FW23" s="1">
        <v>0</v>
      </c>
      <c r="FX23">
        <v>141.05000000000001</v>
      </c>
      <c r="FY23">
        <v>23.5</v>
      </c>
      <c r="FZ23">
        <v>6.0019999999999998</v>
      </c>
      <c r="GA23">
        <v>2.4500000000000002</v>
      </c>
      <c r="GB23" s="1">
        <v>0</v>
      </c>
      <c r="GC23">
        <v>141.05000000000001</v>
      </c>
      <c r="GD23">
        <v>23.5</v>
      </c>
      <c r="GE23">
        <v>6.0019999999999998</v>
      </c>
      <c r="GF23">
        <v>2.4500000000000002</v>
      </c>
      <c r="GG23" s="1">
        <v>0</v>
      </c>
      <c r="GH23">
        <v>141.05000000000001</v>
      </c>
      <c r="GI23">
        <v>23.5</v>
      </c>
      <c r="GJ23">
        <v>6.0019999999999998</v>
      </c>
      <c r="GK23">
        <v>2.4500000000000002</v>
      </c>
      <c r="GL23" s="1">
        <v>0</v>
      </c>
      <c r="GM23">
        <v>141.05000000000001</v>
      </c>
      <c r="GN23">
        <v>23.5</v>
      </c>
      <c r="GO23">
        <v>6.0019999999999998</v>
      </c>
      <c r="GP23">
        <v>2.4500000000000002</v>
      </c>
      <c r="GQ23" s="1">
        <v>0</v>
      </c>
      <c r="GR23">
        <v>141.05000000000001</v>
      </c>
      <c r="GS23">
        <v>23.5</v>
      </c>
    </row>
    <row r="24" spans="4:201" x14ac:dyDescent="0.3">
      <c r="D24" s="3" t="s">
        <v>177</v>
      </c>
      <c r="E24">
        <v>-90.578522000000007</v>
      </c>
      <c r="F24">
        <v>0.90579999999999994</v>
      </c>
      <c r="G24">
        <v>3.855</v>
      </c>
      <c r="H24">
        <v>2</v>
      </c>
      <c r="I24" s="1">
        <v>0.96099999999999997</v>
      </c>
      <c r="J24">
        <v>-94.501862000000003</v>
      </c>
      <c r="K24">
        <v>24.514199999999999</v>
      </c>
      <c r="L24">
        <v>4.0220000000000002</v>
      </c>
      <c r="M24">
        <v>2.0099999999999998</v>
      </c>
      <c r="N24" s="1">
        <v>4.2999999999999997E-2</v>
      </c>
      <c r="O24">
        <v>-104.045502</v>
      </c>
      <c r="P24">
        <v>25.8691</v>
      </c>
      <c r="Q24">
        <v>4.4279999999999999</v>
      </c>
      <c r="R24">
        <v>2.1</v>
      </c>
      <c r="S24" s="1">
        <v>0.10100000000000001</v>
      </c>
      <c r="T24">
        <v>-112.67800099999999</v>
      </c>
      <c r="U24">
        <v>25.4468</v>
      </c>
      <c r="V24">
        <v>4.7949999999999999</v>
      </c>
      <c r="W24">
        <v>2.19</v>
      </c>
      <c r="X24" s="1">
        <v>8.3000000000000004E-2</v>
      </c>
      <c r="Y24">
        <v>-119.7276</v>
      </c>
      <c r="Z24">
        <v>24.9693</v>
      </c>
      <c r="AA24">
        <v>5.0950000000000006</v>
      </c>
      <c r="AB24">
        <v>2.2599999999999998</v>
      </c>
      <c r="AC24" s="1">
        <v>6.3E-2</v>
      </c>
      <c r="AD24">
        <v>-122.56770299999999</v>
      </c>
      <c r="AE24">
        <v>24.0565</v>
      </c>
      <c r="AF24">
        <v>5.2160000000000002</v>
      </c>
      <c r="AG24">
        <v>2.2799999999999998</v>
      </c>
      <c r="AH24" s="1">
        <v>2.4E-2</v>
      </c>
      <c r="AI24">
        <v>-127.456497</v>
      </c>
      <c r="AJ24">
        <v>24.435700000000001</v>
      </c>
      <c r="AK24">
        <v>5.4240000000000004</v>
      </c>
      <c r="AL24">
        <v>2.33</v>
      </c>
      <c r="AM24" s="1">
        <v>0.04</v>
      </c>
      <c r="AN24">
        <v>-131.23919699999999</v>
      </c>
      <c r="AO24">
        <v>24.196100000000001</v>
      </c>
      <c r="AP24">
        <v>5.585</v>
      </c>
      <c r="AQ24">
        <v>2.36</v>
      </c>
      <c r="AR24" s="1">
        <v>0.03</v>
      </c>
      <c r="AS24">
        <v>-136.11059599999999</v>
      </c>
      <c r="AT24">
        <v>24.370799999999999</v>
      </c>
      <c r="AU24">
        <v>5.585</v>
      </c>
      <c r="AV24">
        <v>2.37</v>
      </c>
      <c r="AW24" s="1">
        <v>0.03</v>
      </c>
      <c r="AX24">
        <v>134.04</v>
      </c>
      <c r="AY24">
        <v>24</v>
      </c>
      <c r="AZ24">
        <v>5.7039999999999997</v>
      </c>
      <c r="BA24">
        <v>2.39</v>
      </c>
      <c r="BB24" s="1">
        <v>0.02</v>
      </c>
      <c r="BC24">
        <v>136.11000000000001</v>
      </c>
      <c r="BD24">
        <v>23.86</v>
      </c>
      <c r="BE24">
        <v>5.7919999999999998</v>
      </c>
      <c r="BF24">
        <v>2.41</v>
      </c>
      <c r="BG24" s="1">
        <v>0.01</v>
      </c>
      <c r="BH24">
        <v>137.62</v>
      </c>
      <c r="BI24">
        <v>23.76</v>
      </c>
      <c r="BJ24">
        <v>5.8559999999999999</v>
      </c>
      <c r="BK24">
        <v>2.42</v>
      </c>
      <c r="BL24" s="1">
        <v>0.01</v>
      </c>
      <c r="BM24">
        <v>138.69</v>
      </c>
      <c r="BN24">
        <v>23.68</v>
      </c>
      <c r="BO24">
        <v>5.9020000000000001</v>
      </c>
      <c r="BP24">
        <v>2.4300000000000002</v>
      </c>
      <c r="BQ24" s="1">
        <v>0.01</v>
      </c>
      <c r="BR24">
        <v>139.44999999999999</v>
      </c>
      <c r="BS24">
        <v>23.63</v>
      </c>
      <c r="BT24">
        <v>5.9340000000000002</v>
      </c>
      <c r="BU24">
        <v>2.44</v>
      </c>
      <c r="BV24" s="1">
        <v>0</v>
      </c>
      <c r="BW24">
        <v>139.97999999999999</v>
      </c>
      <c r="BX24">
        <v>23.59</v>
      </c>
      <c r="BY24">
        <v>5.9569999999999999</v>
      </c>
      <c r="BZ24">
        <v>2.4500000000000002</v>
      </c>
      <c r="CA24" s="1">
        <v>0</v>
      </c>
      <c r="CB24">
        <v>140.35</v>
      </c>
      <c r="CC24">
        <v>23.56</v>
      </c>
      <c r="CD24">
        <v>5.9720000000000004</v>
      </c>
      <c r="CE24">
        <v>2.4500000000000002</v>
      </c>
      <c r="CF24" s="1">
        <v>0.01</v>
      </c>
      <c r="CG24">
        <v>140.62</v>
      </c>
      <c r="CH24">
        <v>23.55</v>
      </c>
      <c r="CI24">
        <v>5.984</v>
      </c>
      <c r="CJ24">
        <v>2.4500000000000002</v>
      </c>
      <c r="CK24" s="1">
        <v>0</v>
      </c>
      <c r="CL24">
        <v>140.81</v>
      </c>
      <c r="CM24">
        <v>23.53</v>
      </c>
      <c r="CN24">
        <v>5.992</v>
      </c>
      <c r="CO24">
        <v>2.4500000000000002</v>
      </c>
      <c r="CP24" s="1">
        <v>0</v>
      </c>
      <c r="CQ24">
        <v>140.93</v>
      </c>
      <c r="CR24">
        <v>23.52</v>
      </c>
      <c r="CS24">
        <v>5.9969999999999999</v>
      </c>
      <c r="CT24">
        <v>2.4500000000000002</v>
      </c>
      <c r="CU24" s="1">
        <v>0</v>
      </c>
      <c r="CV24">
        <v>141.01</v>
      </c>
      <c r="CW24">
        <v>23.51</v>
      </c>
      <c r="CX24">
        <v>6</v>
      </c>
      <c r="CY24">
        <v>2.4500000000000002</v>
      </c>
      <c r="CZ24" s="1">
        <v>0</v>
      </c>
      <c r="DA24">
        <v>141.06</v>
      </c>
      <c r="DB24">
        <v>23.51</v>
      </c>
      <c r="DC24">
        <v>6.0030000000000001</v>
      </c>
      <c r="DD24">
        <v>2.46</v>
      </c>
      <c r="DE24" s="1">
        <v>0</v>
      </c>
      <c r="DF24">
        <v>141.08000000000001</v>
      </c>
      <c r="DG24">
        <v>23.5</v>
      </c>
      <c r="DH24">
        <v>6.0030000000000001</v>
      </c>
      <c r="DI24">
        <v>2.46</v>
      </c>
      <c r="DJ24" s="1">
        <v>0.01</v>
      </c>
      <c r="DK24">
        <v>141.1</v>
      </c>
      <c r="DL24">
        <v>23.5</v>
      </c>
      <c r="DM24">
        <v>6.0039999999999996</v>
      </c>
      <c r="DN24">
        <v>2.46</v>
      </c>
      <c r="DO24" s="1">
        <v>0.01</v>
      </c>
      <c r="DP24">
        <v>141.08000000000001</v>
      </c>
      <c r="DQ24">
        <v>23.5</v>
      </c>
      <c r="DR24">
        <v>6.0030000000000001</v>
      </c>
      <c r="DS24">
        <v>2.46</v>
      </c>
      <c r="DT24" s="1">
        <v>0.01</v>
      </c>
      <c r="DU24">
        <v>141.1</v>
      </c>
      <c r="DV24">
        <v>23.5</v>
      </c>
      <c r="DW24">
        <v>6.0039999999999996</v>
      </c>
      <c r="DX24">
        <v>2.46</v>
      </c>
      <c r="DY24" s="1">
        <v>0.01</v>
      </c>
      <c r="DZ24">
        <v>141.12</v>
      </c>
      <c r="EA24">
        <v>23.5</v>
      </c>
      <c r="EB24">
        <v>6.0049999999999999</v>
      </c>
      <c r="EC24">
        <v>2.46</v>
      </c>
      <c r="ED24" s="1">
        <v>0.01</v>
      </c>
      <c r="EE24">
        <v>141.11000000000001</v>
      </c>
      <c r="EF24">
        <v>23.5</v>
      </c>
      <c r="EG24">
        <v>6.0049999999999999</v>
      </c>
      <c r="EH24">
        <v>2.46</v>
      </c>
      <c r="EI24" s="1">
        <v>0.01</v>
      </c>
      <c r="EJ24">
        <v>141.12</v>
      </c>
      <c r="EK24">
        <v>23.5</v>
      </c>
      <c r="EL24">
        <v>6.0049999999999999</v>
      </c>
      <c r="EM24">
        <v>2.46</v>
      </c>
      <c r="EN24" s="1">
        <v>0.01</v>
      </c>
      <c r="EO24">
        <v>141.13</v>
      </c>
      <c r="EP24">
        <v>23.5</v>
      </c>
      <c r="EQ24">
        <v>6.0060000000000002</v>
      </c>
      <c r="ER24">
        <v>2.46</v>
      </c>
      <c r="ES24" s="1">
        <v>0.01</v>
      </c>
      <c r="ET24">
        <v>141.11000000000001</v>
      </c>
      <c r="EU24">
        <v>23.49</v>
      </c>
      <c r="EV24">
        <v>6.0049999999999999</v>
      </c>
      <c r="EW24">
        <v>2.46</v>
      </c>
      <c r="EX24" s="1">
        <v>0.01</v>
      </c>
      <c r="EY24">
        <v>141.13</v>
      </c>
      <c r="EZ24">
        <v>23.5</v>
      </c>
      <c r="FA24">
        <v>6.0060000000000002</v>
      </c>
      <c r="FB24">
        <v>2.46</v>
      </c>
      <c r="FC24" s="1">
        <v>0.01</v>
      </c>
      <c r="FD24">
        <v>141.12</v>
      </c>
      <c r="FE24">
        <v>23.5</v>
      </c>
      <c r="FF24">
        <v>6.0049999999999999</v>
      </c>
      <c r="FG24">
        <v>2.46</v>
      </c>
      <c r="FH24" s="1">
        <v>0.01</v>
      </c>
      <c r="FI24">
        <v>141.13</v>
      </c>
      <c r="FJ24">
        <v>23.5</v>
      </c>
      <c r="FK24">
        <v>6.0060000000000002</v>
      </c>
      <c r="FL24">
        <v>2.46</v>
      </c>
      <c r="FM24" s="1">
        <v>0.01</v>
      </c>
      <c r="FN24">
        <v>141.12</v>
      </c>
      <c r="FO24">
        <v>23.5</v>
      </c>
      <c r="FP24">
        <v>6.0049999999999999</v>
      </c>
      <c r="FQ24">
        <v>2.46</v>
      </c>
      <c r="FR24" s="1">
        <v>0.01</v>
      </c>
      <c r="FS24">
        <v>141.13</v>
      </c>
      <c r="FT24">
        <v>23.5</v>
      </c>
      <c r="FU24">
        <v>6.0060000000000002</v>
      </c>
      <c r="FV24">
        <v>2.46</v>
      </c>
      <c r="FW24" s="1">
        <v>0.01</v>
      </c>
      <c r="FX24">
        <v>141.12</v>
      </c>
      <c r="FY24">
        <v>23.5</v>
      </c>
      <c r="FZ24">
        <v>6.0049999999999999</v>
      </c>
      <c r="GA24">
        <v>2.46</v>
      </c>
      <c r="GB24" s="1">
        <v>0.01</v>
      </c>
      <c r="GC24">
        <v>141.13</v>
      </c>
      <c r="GD24">
        <v>23.5</v>
      </c>
      <c r="GE24">
        <v>6.0060000000000002</v>
      </c>
      <c r="GF24">
        <v>2.46</v>
      </c>
      <c r="GG24" s="1">
        <v>0.01</v>
      </c>
      <c r="GH24">
        <v>141.12</v>
      </c>
      <c r="GI24">
        <v>23.5</v>
      </c>
      <c r="GJ24">
        <v>6.0049999999999999</v>
      </c>
      <c r="GK24">
        <v>2.46</v>
      </c>
      <c r="GL24" s="1">
        <v>0.01</v>
      </c>
      <c r="GM24">
        <v>141.13</v>
      </c>
      <c r="GN24">
        <v>23.5</v>
      </c>
      <c r="GO24">
        <v>6.0060000000000002</v>
      </c>
      <c r="GP24">
        <v>2.46</v>
      </c>
      <c r="GQ24" s="1">
        <v>0.01</v>
      </c>
      <c r="GR24">
        <v>141.12</v>
      </c>
      <c r="GS24">
        <v>23.5</v>
      </c>
    </row>
    <row r="25" spans="4:201" x14ac:dyDescent="0.3">
      <c r="D25" s="3" t="s">
        <v>178</v>
      </c>
      <c r="E25">
        <v>172.64450099999999</v>
      </c>
      <c r="F25">
        <v>1.7264999999999999</v>
      </c>
      <c r="G25">
        <v>7.3470000000000004</v>
      </c>
      <c r="H25">
        <v>2.7</v>
      </c>
      <c r="I25" s="1">
        <v>0.92700000000000005</v>
      </c>
      <c r="J25">
        <v>167.20370500000001</v>
      </c>
      <c r="K25">
        <v>22.758099999999999</v>
      </c>
      <c r="L25">
        <v>7.1160000000000005</v>
      </c>
      <c r="M25">
        <v>2.67</v>
      </c>
      <c r="N25" s="1">
        <v>3.1E-2</v>
      </c>
      <c r="O25">
        <v>173.89830000000001</v>
      </c>
      <c r="P25">
        <v>24.4377</v>
      </c>
      <c r="Q25">
        <v>7.4</v>
      </c>
      <c r="R25">
        <v>2.72</v>
      </c>
      <c r="S25" s="1">
        <v>0.04</v>
      </c>
      <c r="T25">
        <v>180.06959499999999</v>
      </c>
      <c r="U25">
        <v>24.3338</v>
      </c>
      <c r="V25">
        <v>7.6630000000000003</v>
      </c>
      <c r="W25">
        <v>2.77</v>
      </c>
      <c r="X25" s="1">
        <v>3.5999999999999997E-2</v>
      </c>
      <c r="Y25">
        <v>185.10150100000001</v>
      </c>
      <c r="Z25">
        <v>24.1553</v>
      </c>
      <c r="AA25">
        <v>7.8770000000000007</v>
      </c>
      <c r="AB25">
        <v>2.81</v>
      </c>
      <c r="AC25" s="1">
        <v>2.8000000000000001E-2</v>
      </c>
      <c r="AD25">
        <v>187.16279599999999</v>
      </c>
      <c r="AE25">
        <v>23.7607</v>
      </c>
      <c r="AF25">
        <v>7.9650000000000007</v>
      </c>
      <c r="AG25">
        <v>2.82</v>
      </c>
      <c r="AH25" s="1">
        <v>1.0999999999999999E-2</v>
      </c>
      <c r="AI25">
        <v>190.63000500000001</v>
      </c>
      <c r="AJ25">
        <v>23.933499999999999</v>
      </c>
      <c r="AK25">
        <v>8.1120000000000001</v>
      </c>
      <c r="AL25">
        <v>2.85</v>
      </c>
      <c r="AM25" s="1">
        <v>1.7999999999999999E-2</v>
      </c>
      <c r="AN25">
        <v>193.32290599999999</v>
      </c>
      <c r="AO25">
        <v>23.831800000000001</v>
      </c>
      <c r="AP25">
        <v>8.2270000000000003</v>
      </c>
      <c r="AQ25">
        <v>2.87</v>
      </c>
      <c r="AR25" s="1">
        <v>1.4E-2</v>
      </c>
      <c r="AS25">
        <v>196.80290199999999</v>
      </c>
      <c r="AT25">
        <v>23.921600000000002</v>
      </c>
      <c r="AU25">
        <v>8.2260000000000009</v>
      </c>
      <c r="AV25">
        <v>2.87</v>
      </c>
      <c r="AW25" s="1">
        <v>0.01</v>
      </c>
      <c r="AX25">
        <v>195.32</v>
      </c>
      <c r="AY25">
        <v>23.74</v>
      </c>
      <c r="AZ25">
        <v>8.3109999999999999</v>
      </c>
      <c r="BA25">
        <v>2.89</v>
      </c>
      <c r="BB25" s="1">
        <v>0.01</v>
      </c>
      <c r="BC25">
        <v>196.8</v>
      </c>
      <c r="BD25">
        <v>23.68</v>
      </c>
      <c r="BE25">
        <v>8.3740000000000006</v>
      </c>
      <c r="BF25">
        <v>2.9</v>
      </c>
      <c r="BG25" s="1">
        <v>0</v>
      </c>
      <c r="BH25">
        <v>197.88</v>
      </c>
      <c r="BI25">
        <v>23.63</v>
      </c>
      <c r="BJ25">
        <v>8.42</v>
      </c>
      <c r="BK25">
        <v>2.91</v>
      </c>
      <c r="BL25" s="1">
        <v>0</v>
      </c>
      <c r="BM25">
        <v>198.63</v>
      </c>
      <c r="BN25">
        <v>23.59</v>
      </c>
      <c r="BO25">
        <v>8.452</v>
      </c>
      <c r="BP25">
        <v>2.91</v>
      </c>
      <c r="BQ25" s="1">
        <v>0</v>
      </c>
      <c r="BR25">
        <v>199.15</v>
      </c>
      <c r="BS25">
        <v>23.56</v>
      </c>
      <c r="BT25">
        <v>8.4740000000000002</v>
      </c>
      <c r="BU25">
        <v>2.92</v>
      </c>
      <c r="BV25" s="1">
        <v>0</v>
      </c>
      <c r="BW25">
        <v>199.53</v>
      </c>
      <c r="BX25">
        <v>23.55</v>
      </c>
      <c r="BY25">
        <v>8.4909999999999997</v>
      </c>
      <c r="BZ25">
        <v>2.92</v>
      </c>
      <c r="CA25" s="1">
        <v>0</v>
      </c>
      <c r="CB25">
        <v>199.77</v>
      </c>
      <c r="CC25">
        <v>23.53</v>
      </c>
      <c r="CD25">
        <v>8.5009999999999994</v>
      </c>
      <c r="CE25">
        <v>2.92</v>
      </c>
      <c r="CF25" s="1">
        <v>0</v>
      </c>
      <c r="CG25">
        <v>199.94</v>
      </c>
      <c r="CH25">
        <v>23.52</v>
      </c>
      <c r="CI25">
        <v>8.5079999999999991</v>
      </c>
      <c r="CJ25">
        <v>2.92</v>
      </c>
      <c r="CK25" s="1">
        <v>0</v>
      </c>
      <c r="CL25">
        <v>200.04</v>
      </c>
      <c r="CM25">
        <v>23.51</v>
      </c>
      <c r="CN25">
        <v>8.5120000000000005</v>
      </c>
      <c r="CO25">
        <v>2.92</v>
      </c>
      <c r="CP25" s="1">
        <v>0</v>
      </c>
      <c r="CQ25">
        <v>200.1</v>
      </c>
      <c r="CR25">
        <v>23.51</v>
      </c>
      <c r="CS25">
        <v>8.5150000000000006</v>
      </c>
      <c r="CT25">
        <v>2.92</v>
      </c>
      <c r="CU25" s="1">
        <v>0</v>
      </c>
      <c r="CV25">
        <v>200.13</v>
      </c>
      <c r="CW25">
        <v>23.5</v>
      </c>
      <c r="CX25">
        <v>8.516</v>
      </c>
      <c r="CY25">
        <v>2.92</v>
      </c>
      <c r="CZ25" s="1">
        <v>0</v>
      </c>
      <c r="DA25">
        <v>200.14</v>
      </c>
      <c r="DB25">
        <v>23.5</v>
      </c>
      <c r="DC25">
        <v>8.5169999999999995</v>
      </c>
      <c r="DD25">
        <v>2.92</v>
      </c>
      <c r="DE25" s="1">
        <v>0</v>
      </c>
      <c r="DF25">
        <v>200.14</v>
      </c>
      <c r="DG25">
        <v>23.5</v>
      </c>
      <c r="DH25">
        <v>8.5169999999999995</v>
      </c>
      <c r="DI25">
        <v>2.92</v>
      </c>
      <c r="DJ25" s="1">
        <v>0</v>
      </c>
      <c r="DK25">
        <v>200.15</v>
      </c>
      <c r="DL25">
        <v>23.5</v>
      </c>
      <c r="DM25">
        <v>8.5169999999999995</v>
      </c>
      <c r="DN25">
        <v>2.92</v>
      </c>
      <c r="DO25" s="1">
        <v>0</v>
      </c>
      <c r="DP25">
        <v>200.14</v>
      </c>
      <c r="DQ25">
        <v>23.5</v>
      </c>
      <c r="DR25">
        <v>8.5169999999999995</v>
      </c>
      <c r="DS25">
        <v>2.92</v>
      </c>
      <c r="DT25" s="1">
        <v>0</v>
      </c>
      <c r="DU25">
        <v>200.15</v>
      </c>
      <c r="DV25">
        <v>23.5</v>
      </c>
      <c r="DW25">
        <v>8.5169999999999995</v>
      </c>
      <c r="DX25">
        <v>2.92</v>
      </c>
      <c r="DY25" s="1">
        <v>0</v>
      </c>
      <c r="DZ25">
        <v>200.14</v>
      </c>
      <c r="EA25">
        <v>23.5</v>
      </c>
      <c r="EB25">
        <v>8.5169999999999995</v>
      </c>
      <c r="EC25">
        <v>2.92</v>
      </c>
      <c r="ED25" s="1">
        <v>0</v>
      </c>
      <c r="EE25">
        <v>200.15</v>
      </c>
      <c r="EF25">
        <v>23.5</v>
      </c>
      <c r="EG25">
        <v>8.5169999999999995</v>
      </c>
      <c r="EH25">
        <v>2.92</v>
      </c>
      <c r="EI25" s="1">
        <v>0</v>
      </c>
      <c r="EJ25">
        <v>200.14</v>
      </c>
      <c r="EK25">
        <v>23.5</v>
      </c>
      <c r="EL25">
        <v>8.5169999999999995</v>
      </c>
      <c r="EM25">
        <v>2.92</v>
      </c>
      <c r="EN25" s="1">
        <v>0</v>
      </c>
      <c r="EO25">
        <v>200.15</v>
      </c>
      <c r="EP25">
        <v>23.5</v>
      </c>
      <c r="EQ25">
        <v>8.5169999999999995</v>
      </c>
      <c r="ER25">
        <v>2.92</v>
      </c>
      <c r="ES25" s="1">
        <v>0</v>
      </c>
      <c r="ET25">
        <v>200.14</v>
      </c>
      <c r="EU25">
        <v>23.5</v>
      </c>
      <c r="EV25">
        <v>8.5169999999999995</v>
      </c>
      <c r="EW25">
        <v>2.92</v>
      </c>
      <c r="EX25" s="1">
        <v>0</v>
      </c>
      <c r="EY25">
        <v>200.15</v>
      </c>
      <c r="EZ25">
        <v>23.5</v>
      </c>
      <c r="FA25">
        <v>8.5169999999999995</v>
      </c>
      <c r="FB25">
        <v>2.92</v>
      </c>
      <c r="FC25" s="1">
        <v>0</v>
      </c>
      <c r="FD25">
        <v>200.14</v>
      </c>
      <c r="FE25">
        <v>23.5</v>
      </c>
      <c r="FF25">
        <v>8.5169999999999995</v>
      </c>
      <c r="FG25">
        <v>2.92</v>
      </c>
      <c r="FH25" s="1">
        <v>0</v>
      </c>
      <c r="FI25">
        <v>200.15</v>
      </c>
      <c r="FJ25">
        <v>23.5</v>
      </c>
      <c r="FK25">
        <v>8.5169999999999995</v>
      </c>
      <c r="FL25">
        <v>2.92</v>
      </c>
      <c r="FM25" s="1">
        <v>0</v>
      </c>
      <c r="FN25">
        <v>200.14</v>
      </c>
      <c r="FO25">
        <v>23.5</v>
      </c>
      <c r="FP25">
        <v>8.5169999999999995</v>
      </c>
      <c r="FQ25">
        <v>2.92</v>
      </c>
      <c r="FR25" s="1">
        <v>0</v>
      </c>
      <c r="FS25">
        <v>200.15</v>
      </c>
      <c r="FT25">
        <v>23.5</v>
      </c>
      <c r="FU25">
        <v>8.5169999999999995</v>
      </c>
      <c r="FV25">
        <v>2.92</v>
      </c>
      <c r="FW25" s="1">
        <v>0</v>
      </c>
      <c r="FX25">
        <v>200.15</v>
      </c>
      <c r="FY25">
        <v>23.5</v>
      </c>
      <c r="FZ25">
        <v>8.5169999999999995</v>
      </c>
      <c r="GA25">
        <v>2.92</v>
      </c>
      <c r="GB25" s="1">
        <v>0</v>
      </c>
      <c r="GC25">
        <v>200.15</v>
      </c>
      <c r="GD25">
        <v>23.5</v>
      </c>
      <c r="GE25">
        <v>8.5169999999999995</v>
      </c>
      <c r="GF25">
        <v>2.92</v>
      </c>
      <c r="GG25" s="1">
        <v>0</v>
      </c>
      <c r="GH25">
        <v>200.15</v>
      </c>
      <c r="GI25">
        <v>23.5</v>
      </c>
      <c r="GJ25">
        <v>8.5169999999999995</v>
      </c>
      <c r="GK25">
        <v>2.92</v>
      </c>
      <c r="GL25" s="1">
        <v>0</v>
      </c>
      <c r="GM25">
        <v>200.15</v>
      </c>
      <c r="GN25">
        <v>23.5</v>
      </c>
      <c r="GO25">
        <v>8.5169999999999995</v>
      </c>
      <c r="GP25">
        <v>2.92</v>
      </c>
      <c r="GQ25" s="1">
        <v>0</v>
      </c>
      <c r="GR25">
        <v>200.15</v>
      </c>
      <c r="GS25">
        <v>23.5</v>
      </c>
    </row>
    <row r="26" spans="4:201" x14ac:dyDescent="0.3">
      <c r="D26" s="3" t="s">
        <v>179</v>
      </c>
      <c r="E26">
        <v>50.363551999999999</v>
      </c>
      <c r="F26">
        <v>0.50370000000000004</v>
      </c>
      <c r="G26">
        <v>2.1439999999999997</v>
      </c>
      <c r="H26">
        <v>1.5</v>
      </c>
      <c r="I26" s="1">
        <v>0.97899999999999998</v>
      </c>
      <c r="J26">
        <v>66.028678999999997</v>
      </c>
      <c r="K26">
        <v>30.797000000000001</v>
      </c>
      <c r="L26">
        <v>2.81</v>
      </c>
      <c r="M26">
        <v>1.68</v>
      </c>
      <c r="N26" s="1">
        <v>0.311</v>
      </c>
      <c r="O26">
        <v>73.120009999999994</v>
      </c>
      <c r="P26">
        <v>26.0214</v>
      </c>
      <c r="Q26">
        <v>3.1120000000000001</v>
      </c>
      <c r="R26">
        <v>1.76</v>
      </c>
      <c r="S26" s="1">
        <v>0.107</v>
      </c>
      <c r="T26">
        <v>79.296211</v>
      </c>
      <c r="U26">
        <v>25.480799999999999</v>
      </c>
      <c r="V26">
        <v>3.375</v>
      </c>
      <c r="W26">
        <v>1.84</v>
      </c>
      <c r="X26" s="1">
        <v>8.5000000000000006E-2</v>
      </c>
      <c r="Y26">
        <v>84.324257000000003</v>
      </c>
      <c r="Z26">
        <v>24.984999999999999</v>
      </c>
      <c r="AA26">
        <v>3.589</v>
      </c>
      <c r="AB26">
        <v>1.89</v>
      </c>
      <c r="AC26" s="1">
        <v>6.3E-2</v>
      </c>
      <c r="AD26">
        <v>86.299476999999996</v>
      </c>
      <c r="AE26">
        <v>24.0456</v>
      </c>
      <c r="AF26">
        <v>3.673</v>
      </c>
      <c r="AG26">
        <v>1.92</v>
      </c>
      <c r="AH26" s="1">
        <v>2.3E-2</v>
      </c>
      <c r="AI26">
        <v>89.817383000000007</v>
      </c>
      <c r="AJ26">
        <v>24.453499999999998</v>
      </c>
      <c r="AK26">
        <v>3.823</v>
      </c>
      <c r="AL26">
        <v>1.96</v>
      </c>
      <c r="AM26" s="1">
        <v>4.1000000000000002E-2</v>
      </c>
      <c r="AN26">
        <v>92.505386000000001</v>
      </c>
      <c r="AO26">
        <v>24.197099999999999</v>
      </c>
      <c r="AP26">
        <v>3.9369999999999998</v>
      </c>
      <c r="AQ26">
        <v>1.98</v>
      </c>
      <c r="AR26" s="1">
        <v>0.03</v>
      </c>
      <c r="AS26">
        <v>95.960639999999998</v>
      </c>
      <c r="AT26">
        <v>24.374099999999999</v>
      </c>
      <c r="AU26">
        <v>3.9369999999999998</v>
      </c>
      <c r="AV26">
        <v>1.99</v>
      </c>
      <c r="AW26" s="1">
        <v>0.02</v>
      </c>
      <c r="AX26">
        <v>94.49</v>
      </c>
      <c r="AY26">
        <v>24</v>
      </c>
      <c r="AZ26">
        <v>4.0209999999999999</v>
      </c>
      <c r="BA26">
        <v>2.0099999999999998</v>
      </c>
      <c r="BB26" s="1">
        <v>0.02</v>
      </c>
      <c r="BC26">
        <v>95.96</v>
      </c>
      <c r="BD26">
        <v>23.86</v>
      </c>
      <c r="BE26">
        <v>4.0830000000000002</v>
      </c>
      <c r="BF26">
        <v>2.0299999999999998</v>
      </c>
      <c r="BG26" s="1">
        <v>0.01</v>
      </c>
      <c r="BH26">
        <v>97.03</v>
      </c>
      <c r="BI26">
        <v>23.76</v>
      </c>
      <c r="BJ26">
        <v>4.1289999999999996</v>
      </c>
      <c r="BK26">
        <v>2.04</v>
      </c>
      <c r="BL26" s="1">
        <v>0</v>
      </c>
      <c r="BM26">
        <v>97.79</v>
      </c>
      <c r="BN26">
        <v>23.68</v>
      </c>
      <c r="BO26">
        <v>4.1609999999999996</v>
      </c>
      <c r="BP26">
        <v>2.04</v>
      </c>
      <c r="BQ26" s="1">
        <v>0</v>
      </c>
      <c r="BR26">
        <v>98.33</v>
      </c>
      <c r="BS26">
        <v>23.63</v>
      </c>
      <c r="BT26">
        <v>4.1840000000000002</v>
      </c>
      <c r="BU26">
        <v>2.0499999999999998</v>
      </c>
      <c r="BV26" s="1">
        <v>0.01</v>
      </c>
      <c r="BW26">
        <v>98.71</v>
      </c>
      <c r="BX26">
        <v>23.59</v>
      </c>
      <c r="BY26">
        <v>4.2</v>
      </c>
      <c r="BZ26">
        <v>2.0499999999999998</v>
      </c>
      <c r="CA26" s="1">
        <v>0</v>
      </c>
      <c r="CB26">
        <v>98.98</v>
      </c>
      <c r="CC26">
        <v>23.57</v>
      </c>
      <c r="CD26">
        <v>4.2119999999999997</v>
      </c>
      <c r="CE26">
        <v>2.06</v>
      </c>
      <c r="CF26" s="1">
        <v>0</v>
      </c>
      <c r="CG26">
        <v>99.17</v>
      </c>
      <c r="CH26">
        <v>23.54</v>
      </c>
      <c r="CI26">
        <v>4.22</v>
      </c>
      <c r="CJ26">
        <v>2.06</v>
      </c>
      <c r="CK26" s="1">
        <v>0.01</v>
      </c>
      <c r="CL26">
        <v>99.31</v>
      </c>
      <c r="CM26">
        <v>23.53</v>
      </c>
      <c r="CN26">
        <v>4.226</v>
      </c>
      <c r="CO26">
        <v>2.06</v>
      </c>
      <c r="CP26" s="1">
        <v>0</v>
      </c>
      <c r="CQ26">
        <v>99.4</v>
      </c>
      <c r="CR26">
        <v>23.52</v>
      </c>
      <c r="CS26">
        <v>4.2300000000000004</v>
      </c>
      <c r="CT26">
        <v>2.06</v>
      </c>
      <c r="CU26" s="1">
        <v>0</v>
      </c>
      <c r="CV26">
        <v>99.46</v>
      </c>
      <c r="CW26">
        <v>23.51</v>
      </c>
      <c r="CX26">
        <v>4.2320000000000002</v>
      </c>
      <c r="CY26">
        <v>2.06</v>
      </c>
      <c r="CZ26" s="1">
        <v>0</v>
      </c>
      <c r="DA26">
        <v>99.5</v>
      </c>
      <c r="DB26">
        <v>23.51</v>
      </c>
      <c r="DC26">
        <v>4.234</v>
      </c>
      <c r="DD26">
        <v>2.06</v>
      </c>
      <c r="DE26" s="1">
        <v>0</v>
      </c>
      <c r="DF26">
        <v>99.52</v>
      </c>
      <c r="DG26">
        <v>23.5</v>
      </c>
      <c r="DH26">
        <v>4.2350000000000003</v>
      </c>
      <c r="DI26">
        <v>2.06</v>
      </c>
      <c r="DJ26" s="1">
        <v>0</v>
      </c>
      <c r="DK26">
        <v>99.54</v>
      </c>
      <c r="DL26">
        <v>23.5</v>
      </c>
      <c r="DM26">
        <v>4.2359999999999998</v>
      </c>
      <c r="DN26">
        <v>2.06</v>
      </c>
      <c r="DO26" s="1">
        <v>0</v>
      </c>
      <c r="DP26">
        <v>99.54</v>
      </c>
      <c r="DQ26">
        <v>23.5</v>
      </c>
      <c r="DR26">
        <v>4.2359999999999998</v>
      </c>
      <c r="DS26">
        <v>2.06</v>
      </c>
      <c r="DT26" s="1">
        <v>0</v>
      </c>
      <c r="DU26">
        <v>99.55</v>
      </c>
      <c r="DV26">
        <v>23.5</v>
      </c>
      <c r="DW26">
        <v>4.2359999999999998</v>
      </c>
      <c r="DX26">
        <v>2.06</v>
      </c>
      <c r="DY26" s="1">
        <v>0</v>
      </c>
      <c r="DZ26">
        <v>99.56</v>
      </c>
      <c r="EA26">
        <v>23.5</v>
      </c>
      <c r="EB26">
        <v>4.2370000000000001</v>
      </c>
      <c r="EC26">
        <v>2.06</v>
      </c>
      <c r="ED26" s="1">
        <v>0</v>
      </c>
      <c r="EE26">
        <v>99.57</v>
      </c>
      <c r="EF26">
        <v>23.5</v>
      </c>
      <c r="EG26">
        <v>4.2370000000000001</v>
      </c>
      <c r="EH26">
        <v>2.06</v>
      </c>
      <c r="EI26" s="1">
        <v>0</v>
      </c>
      <c r="EJ26">
        <v>99.57</v>
      </c>
      <c r="EK26">
        <v>23.5</v>
      </c>
      <c r="EL26">
        <v>4.2370000000000001</v>
      </c>
      <c r="EM26">
        <v>2.06</v>
      </c>
      <c r="EN26" s="1">
        <v>0</v>
      </c>
      <c r="EO26">
        <v>99.58</v>
      </c>
      <c r="EP26">
        <v>23.5</v>
      </c>
      <c r="EQ26">
        <v>4.2370000000000001</v>
      </c>
      <c r="ER26">
        <v>2.06</v>
      </c>
      <c r="ES26" s="1">
        <v>0</v>
      </c>
      <c r="ET26">
        <v>99.58</v>
      </c>
      <c r="EU26">
        <v>23.5</v>
      </c>
      <c r="EV26">
        <v>4.2370000000000001</v>
      </c>
      <c r="EW26">
        <v>2.06</v>
      </c>
      <c r="EX26" s="1">
        <v>0</v>
      </c>
      <c r="EY26">
        <v>99.59</v>
      </c>
      <c r="EZ26">
        <v>23.5</v>
      </c>
      <c r="FA26">
        <v>4.2380000000000004</v>
      </c>
      <c r="FB26">
        <v>2.06</v>
      </c>
      <c r="FC26" s="1">
        <v>0</v>
      </c>
      <c r="FD26">
        <v>99.58</v>
      </c>
      <c r="FE26">
        <v>23.5</v>
      </c>
      <c r="FF26">
        <v>4.2370000000000001</v>
      </c>
      <c r="FG26">
        <v>2.06</v>
      </c>
      <c r="FH26" s="1">
        <v>0</v>
      </c>
      <c r="FI26">
        <v>99.59</v>
      </c>
      <c r="FJ26">
        <v>23.5</v>
      </c>
      <c r="FK26">
        <v>4.2380000000000004</v>
      </c>
      <c r="FL26">
        <v>2.06</v>
      </c>
      <c r="FM26" s="1">
        <v>0</v>
      </c>
      <c r="FN26">
        <v>99.58</v>
      </c>
      <c r="FO26">
        <v>23.5</v>
      </c>
      <c r="FP26">
        <v>4.2370000000000001</v>
      </c>
      <c r="FQ26">
        <v>2.06</v>
      </c>
      <c r="FR26" s="1">
        <v>0</v>
      </c>
      <c r="FS26">
        <v>99.59</v>
      </c>
      <c r="FT26">
        <v>23.5</v>
      </c>
      <c r="FU26">
        <v>4.2380000000000004</v>
      </c>
      <c r="FV26">
        <v>2.06</v>
      </c>
      <c r="FW26" s="1">
        <v>0</v>
      </c>
      <c r="FX26">
        <v>99.58</v>
      </c>
      <c r="FY26">
        <v>23.5</v>
      </c>
      <c r="FZ26">
        <v>4.2370000000000001</v>
      </c>
      <c r="GA26">
        <v>2.06</v>
      </c>
      <c r="GB26" s="1">
        <v>0</v>
      </c>
      <c r="GC26">
        <v>99.59</v>
      </c>
      <c r="GD26">
        <v>23.5</v>
      </c>
      <c r="GE26">
        <v>4.2380000000000004</v>
      </c>
      <c r="GF26">
        <v>2.06</v>
      </c>
      <c r="GG26" s="1">
        <v>0</v>
      </c>
      <c r="GH26">
        <v>99.58</v>
      </c>
      <c r="GI26">
        <v>23.5</v>
      </c>
      <c r="GJ26">
        <v>4.2370000000000001</v>
      </c>
      <c r="GK26">
        <v>2.06</v>
      </c>
      <c r="GL26" s="1">
        <v>0</v>
      </c>
      <c r="GM26">
        <v>99.59</v>
      </c>
      <c r="GN26">
        <v>23.5</v>
      </c>
      <c r="GO26">
        <v>4.2380000000000004</v>
      </c>
      <c r="GP26">
        <v>2.06</v>
      </c>
      <c r="GQ26" s="1">
        <v>0</v>
      </c>
      <c r="GR26">
        <v>99.58</v>
      </c>
      <c r="GS26">
        <v>23.5</v>
      </c>
    </row>
    <row r="27" spans="4:201" x14ac:dyDescent="0.3">
      <c r="D27" s="3" t="s">
        <v>180</v>
      </c>
      <c r="E27">
        <v>41.002212999999998</v>
      </c>
      <c r="F27">
        <v>0.41009999999999996</v>
      </c>
      <c r="G27">
        <v>1.7449999999999999</v>
      </c>
      <c r="H27">
        <v>1.3</v>
      </c>
      <c r="I27" s="1">
        <v>0.98299999999999998</v>
      </c>
      <c r="J27">
        <v>46.267569999999999</v>
      </c>
      <c r="K27">
        <v>26.514399999999998</v>
      </c>
      <c r="L27">
        <v>1.9689999999999999</v>
      </c>
      <c r="M27">
        <v>1.4</v>
      </c>
      <c r="N27" s="1">
        <v>0.128</v>
      </c>
      <c r="O27">
        <v>37.021068999999997</v>
      </c>
      <c r="P27">
        <v>18.802</v>
      </c>
      <c r="Q27">
        <v>1.5759999999999998</v>
      </c>
      <c r="R27">
        <v>1.26</v>
      </c>
      <c r="S27" s="1">
        <v>0.2</v>
      </c>
      <c r="T27">
        <v>28.379259000000001</v>
      </c>
      <c r="U27">
        <v>18.007200000000001</v>
      </c>
      <c r="V27">
        <v>1.208</v>
      </c>
      <c r="W27">
        <v>1.1000000000000001</v>
      </c>
      <c r="X27" s="1">
        <v>0.23400000000000001</v>
      </c>
      <c r="Y27">
        <v>21.317140999999999</v>
      </c>
      <c r="Z27">
        <v>17.646699999999999</v>
      </c>
      <c r="AA27">
        <v>0.90800000000000003</v>
      </c>
      <c r="AB27">
        <v>0.95</v>
      </c>
      <c r="AC27" s="1">
        <v>0.248</v>
      </c>
      <c r="AD27">
        <v>18.449408999999999</v>
      </c>
      <c r="AE27">
        <v>20.3188</v>
      </c>
      <c r="AF27">
        <v>0.78600000000000003</v>
      </c>
      <c r="AG27">
        <v>0.89</v>
      </c>
      <c r="AH27" s="1">
        <v>0.13400000000000001</v>
      </c>
      <c r="AI27">
        <v>13.545310000000001</v>
      </c>
      <c r="AJ27">
        <v>17.2333</v>
      </c>
      <c r="AK27">
        <v>0.57699999999999996</v>
      </c>
      <c r="AL27">
        <v>0.76</v>
      </c>
      <c r="AM27" s="1">
        <v>0.26600000000000001</v>
      </c>
      <c r="AN27">
        <v>9.7532420000000002</v>
      </c>
      <c r="AO27">
        <v>16.903400000000001</v>
      </c>
      <c r="AP27">
        <v>0.41599999999999998</v>
      </c>
      <c r="AQ27">
        <v>0.64</v>
      </c>
      <c r="AR27" s="1">
        <v>0.27900000000000003</v>
      </c>
      <c r="AS27">
        <v>4.8473870000000003</v>
      </c>
      <c r="AT27">
        <v>11.6524</v>
      </c>
      <c r="AU27">
        <v>0.41499999999999998</v>
      </c>
      <c r="AV27">
        <v>0.65</v>
      </c>
      <c r="AW27" s="1">
        <v>0.28000000000000003</v>
      </c>
      <c r="AX27">
        <v>6.94</v>
      </c>
      <c r="AY27">
        <v>16.72</v>
      </c>
      <c r="AZ27">
        <v>0.29499999999999998</v>
      </c>
      <c r="BA27">
        <v>0.55000000000000004</v>
      </c>
      <c r="BB27" s="1">
        <v>0.3</v>
      </c>
      <c r="BC27">
        <v>4.8499999999999996</v>
      </c>
      <c r="BD27">
        <v>16.440000000000001</v>
      </c>
      <c r="BE27">
        <v>0.20599999999999999</v>
      </c>
      <c r="BF27">
        <v>0.46</v>
      </c>
      <c r="BG27" s="1">
        <v>0.32</v>
      </c>
      <c r="BH27">
        <v>3.33</v>
      </c>
      <c r="BI27">
        <v>16.170000000000002</v>
      </c>
      <c r="BJ27">
        <v>0.14199999999999999</v>
      </c>
      <c r="BK27">
        <v>0.38</v>
      </c>
      <c r="BL27" s="1">
        <v>0.33</v>
      </c>
      <c r="BM27">
        <v>2.27</v>
      </c>
      <c r="BN27">
        <v>15.99</v>
      </c>
      <c r="BO27">
        <v>9.7000000000000003E-2</v>
      </c>
      <c r="BP27">
        <v>0.32</v>
      </c>
      <c r="BQ27" s="1">
        <v>0.33</v>
      </c>
      <c r="BR27">
        <v>1.53</v>
      </c>
      <c r="BS27">
        <v>15.77</v>
      </c>
      <c r="BT27">
        <v>6.5000000000000002E-2</v>
      </c>
      <c r="BU27">
        <v>0.26</v>
      </c>
      <c r="BV27" s="1">
        <v>0.36</v>
      </c>
      <c r="BW27">
        <v>1</v>
      </c>
      <c r="BX27">
        <v>15.38</v>
      </c>
      <c r="BY27">
        <v>4.2999999999999997E-2</v>
      </c>
      <c r="BZ27">
        <v>0.21</v>
      </c>
      <c r="CA27" s="1">
        <v>0.37</v>
      </c>
      <c r="CB27">
        <v>0.66</v>
      </c>
      <c r="CC27">
        <v>15.35</v>
      </c>
      <c r="CD27">
        <v>2.8000000000000001E-2</v>
      </c>
      <c r="CE27">
        <v>0.17</v>
      </c>
      <c r="CF27" s="1">
        <v>0.36</v>
      </c>
      <c r="CG27">
        <v>0.42</v>
      </c>
      <c r="CH27">
        <v>15</v>
      </c>
      <c r="CI27">
        <v>1.7999999999999999E-2</v>
      </c>
      <c r="CJ27">
        <v>0.14000000000000001</v>
      </c>
      <c r="CK27" s="1">
        <v>0.38</v>
      </c>
      <c r="CL27">
        <v>0.27</v>
      </c>
      <c r="CM27">
        <v>15</v>
      </c>
      <c r="CN27">
        <v>1.0999999999999999E-2</v>
      </c>
      <c r="CO27">
        <v>0.11</v>
      </c>
      <c r="CP27" s="1">
        <v>0.45</v>
      </c>
      <c r="CQ27">
        <v>0.19</v>
      </c>
      <c r="CR27">
        <v>17.27</v>
      </c>
      <c r="CS27">
        <v>8.0000000000000002E-3</v>
      </c>
      <c r="CT27">
        <v>0.09</v>
      </c>
      <c r="CU27" s="1">
        <v>0.33</v>
      </c>
      <c r="CV27">
        <v>0.15</v>
      </c>
      <c r="CW27">
        <v>18.75</v>
      </c>
      <c r="CX27">
        <v>6.0000000000000001E-3</v>
      </c>
      <c r="CY27">
        <v>0.08</v>
      </c>
      <c r="CZ27" s="1">
        <v>0.25</v>
      </c>
      <c r="DA27">
        <v>0.14000000000000001</v>
      </c>
      <c r="DB27">
        <v>23.33</v>
      </c>
      <c r="DC27">
        <v>6.0000000000000001E-3</v>
      </c>
      <c r="DD27">
        <v>0.08</v>
      </c>
      <c r="DE27" s="1">
        <v>0</v>
      </c>
      <c r="DF27">
        <v>0.13</v>
      </c>
      <c r="DG27">
        <v>21.67</v>
      </c>
      <c r="DH27">
        <v>6.0000000000000001E-3</v>
      </c>
      <c r="DI27">
        <v>0.08</v>
      </c>
      <c r="DJ27" s="1">
        <v>0</v>
      </c>
      <c r="DK27">
        <v>0.12</v>
      </c>
      <c r="DL27">
        <v>20</v>
      </c>
      <c r="DM27">
        <v>5.0000000000000001E-3</v>
      </c>
      <c r="DN27">
        <v>0.08</v>
      </c>
      <c r="DO27" s="1">
        <v>0.17</v>
      </c>
      <c r="DP27">
        <v>0.13</v>
      </c>
      <c r="DQ27">
        <v>26</v>
      </c>
      <c r="DR27">
        <v>6.0000000000000001E-3</v>
      </c>
      <c r="DS27">
        <v>0.08</v>
      </c>
      <c r="DT27" s="1">
        <v>0</v>
      </c>
      <c r="DU27">
        <v>0.12</v>
      </c>
      <c r="DV27">
        <v>20</v>
      </c>
      <c r="DW27">
        <v>5.0000000000000001E-3</v>
      </c>
      <c r="DX27">
        <v>0.08</v>
      </c>
      <c r="DY27" s="1">
        <v>0.17</v>
      </c>
      <c r="DZ27">
        <v>0.13</v>
      </c>
      <c r="EA27">
        <v>26</v>
      </c>
      <c r="EB27">
        <v>6.0000000000000001E-3</v>
      </c>
      <c r="EC27">
        <v>0.08</v>
      </c>
      <c r="ED27" s="1">
        <v>0</v>
      </c>
      <c r="EE27">
        <v>0.12</v>
      </c>
      <c r="EF27">
        <v>20</v>
      </c>
      <c r="EG27">
        <v>5.0000000000000001E-3</v>
      </c>
      <c r="EH27">
        <v>0.08</v>
      </c>
      <c r="EI27" s="1">
        <v>0.17</v>
      </c>
      <c r="EJ27">
        <v>0.13</v>
      </c>
      <c r="EK27">
        <v>26</v>
      </c>
      <c r="EL27">
        <v>6.0000000000000001E-3</v>
      </c>
      <c r="EM27">
        <v>0.08</v>
      </c>
      <c r="EN27" s="1">
        <v>0</v>
      </c>
      <c r="EO27">
        <v>0.12</v>
      </c>
      <c r="EP27">
        <v>20</v>
      </c>
      <c r="EQ27">
        <v>5.0000000000000001E-3</v>
      </c>
      <c r="ER27">
        <v>0.08</v>
      </c>
      <c r="ES27" s="1">
        <v>0.17</v>
      </c>
      <c r="ET27">
        <v>0.13</v>
      </c>
      <c r="EU27">
        <v>26</v>
      </c>
      <c r="EV27">
        <v>6.0000000000000001E-3</v>
      </c>
      <c r="EW27">
        <v>0.08</v>
      </c>
      <c r="EX27" s="1">
        <v>0</v>
      </c>
      <c r="EY27">
        <v>0.12</v>
      </c>
      <c r="EZ27">
        <v>20</v>
      </c>
      <c r="FA27">
        <v>5.0000000000000001E-3</v>
      </c>
      <c r="FB27">
        <v>0.08</v>
      </c>
      <c r="FC27" s="1">
        <v>0.17</v>
      </c>
      <c r="FD27">
        <v>0.13</v>
      </c>
      <c r="FE27">
        <v>26</v>
      </c>
      <c r="FF27">
        <v>6.0000000000000001E-3</v>
      </c>
      <c r="FG27">
        <v>0.08</v>
      </c>
      <c r="FH27" s="1">
        <v>0</v>
      </c>
      <c r="FI27">
        <v>0.12</v>
      </c>
      <c r="FJ27">
        <v>20</v>
      </c>
      <c r="FK27">
        <v>5.0000000000000001E-3</v>
      </c>
      <c r="FL27">
        <v>0.08</v>
      </c>
      <c r="FM27" s="1">
        <v>0.17</v>
      </c>
      <c r="FN27">
        <v>0.13</v>
      </c>
      <c r="FO27">
        <v>26</v>
      </c>
      <c r="FP27">
        <v>6.0000000000000001E-3</v>
      </c>
      <c r="FQ27">
        <v>0.08</v>
      </c>
      <c r="FR27" s="1">
        <v>0</v>
      </c>
      <c r="FS27">
        <v>0.13</v>
      </c>
      <c r="FT27">
        <v>21.67</v>
      </c>
      <c r="FU27">
        <v>6.0000000000000001E-3</v>
      </c>
      <c r="FV27">
        <v>0.08</v>
      </c>
      <c r="FW27" s="1">
        <v>0</v>
      </c>
      <c r="FX27">
        <v>0.12</v>
      </c>
      <c r="FY27">
        <v>20</v>
      </c>
      <c r="FZ27">
        <v>5.0000000000000001E-3</v>
      </c>
      <c r="GA27">
        <v>0.08</v>
      </c>
      <c r="GB27" s="1">
        <v>0.17</v>
      </c>
      <c r="GC27">
        <v>0.13</v>
      </c>
      <c r="GD27">
        <v>26</v>
      </c>
      <c r="GE27">
        <v>6.0000000000000001E-3</v>
      </c>
      <c r="GF27">
        <v>0.08</v>
      </c>
      <c r="GG27" s="1">
        <v>0</v>
      </c>
      <c r="GH27">
        <v>0.12</v>
      </c>
      <c r="GI27">
        <v>20</v>
      </c>
      <c r="GJ27">
        <v>5.0000000000000001E-3</v>
      </c>
      <c r="GK27">
        <v>0.08</v>
      </c>
      <c r="GL27" s="1">
        <v>0.17</v>
      </c>
      <c r="GM27">
        <v>0.13</v>
      </c>
      <c r="GN27">
        <v>26</v>
      </c>
      <c r="GO27">
        <v>6.0000000000000001E-3</v>
      </c>
      <c r="GP27">
        <v>0.08</v>
      </c>
      <c r="GQ27" s="1">
        <v>0</v>
      </c>
      <c r="GR27">
        <v>0.12</v>
      </c>
      <c r="GS27">
        <v>20</v>
      </c>
    </row>
    <row r="28" spans="4:201" x14ac:dyDescent="0.3">
      <c r="D28" s="3" t="s">
        <v>181</v>
      </c>
      <c r="E28">
        <v>-77.934601000000001</v>
      </c>
      <c r="F28">
        <v>0.77939999999999998</v>
      </c>
      <c r="G28">
        <v>3.3169999999999997</v>
      </c>
      <c r="H28">
        <v>1.8</v>
      </c>
      <c r="I28" s="1">
        <v>0.96699999999999997</v>
      </c>
      <c r="J28">
        <v>-93.059700000000007</v>
      </c>
      <c r="K28">
        <v>28.055399999999999</v>
      </c>
      <c r="L28">
        <v>3.96</v>
      </c>
      <c r="M28">
        <v>1.99</v>
      </c>
      <c r="N28" s="1">
        <v>0.19400000000000001</v>
      </c>
      <c r="O28">
        <v>-103.383202</v>
      </c>
      <c r="P28">
        <v>26.1069</v>
      </c>
      <c r="Q28">
        <v>4.4000000000000004</v>
      </c>
      <c r="R28">
        <v>2.1</v>
      </c>
      <c r="S28" s="1">
        <v>0.111</v>
      </c>
      <c r="T28">
        <v>-112.1558</v>
      </c>
      <c r="U28">
        <v>25.49</v>
      </c>
      <c r="V28">
        <v>4.7730000000000006</v>
      </c>
      <c r="W28">
        <v>2.1800000000000002</v>
      </c>
      <c r="X28" s="1">
        <v>8.5000000000000006E-2</v>
      </c>
      <c r="Y28">
        <v>-119.27739699999999</v>
      </c>
      <c r="Z28">
        <v>24.990099999999998</v>
      </c>
      <c r="AA28">
        <v>5.0760000000000005</v>
      </c>
      <c r="AB28">
        <v>2.25</v>
      </c>
      <c r="AC28" s="1">
        <v>6.3E-2</v>
      </c>
      <c r="AD28">
        <v>-122.009102</v>
      </c>
      <c r="AE28">
        <v>24.0365</v>
      </c>
      <c r="AF28">
        <v>5.1920000000000002</v>
      </c>
      <c r="AG28">
        <v>2.2799999999999998</v>
      </c>
      <c r="AH28" s="1">
        <v>2.3E-2</v>
      </c>
      <c r="AI28">
        <v>-127.036896</v>
      </c>
      <c r="AJ28">
        <v>24.4679</v>
      </c>
      <c r="AK28">
        <v>5.4060000000000006</v>
      </c>
      <c r="AL28">
        <v>2.33</v>
      </c>
      <c r="AM28" s="1">
        <v>4.1000000000000002E-2</v>
      </c>
      <c r="AN28">
        <v>-130.84970100000001</v>
      </c>
      <c r="AO28">
        <v>24.204599999999999</v>
      </c>
      <c r="AP28">
        <v>5.569</v>
      </c>
      <c r="AQ28">
        <v>2.36</v>
      </c>
      <c r="AR28" s="1">
        <v>0.03</v>
      </c>
      <c r="AS28">
        <v>-135.741409</v>
      </c>
      <c r="AT28">
        <v>24.374500000000001</v>
      </c>
      <c r="AU28">
        <v>5.5679999999999996</v>
      </c>
      <c r="AV28">
        <v>2.36</v>
      </c>
      <c r="AW28" s="1">
        <v>0.03</v>
      </c>
      <c r="AX28">
        <v>133.65</v>
      </c>
      <c r="AY28">
        <v>24</v>
      </c>
      <c r="AZ28">
        <v>5.6870000000000003</v>
      </c>
      <c r="BA28">
        <v>2.39</v>
      </c>
      <c r="BB28" s="1">
        <v>0.02</v>
      </c>
      <c r="BC28">
        <v>135.74</v>
      </c>
      <c r="BD28">
        <v>23.87</v>
      </c>
      <c r="BE28">
        <v>5.7759999999999998</v>
      </c>
      <c r="BF28">
        <v>2.41</v>
      </c>
      <c r="BG28" s="1">
        <v>0.01</v>
      </c>
      <c r="BH28">
        <v>137.26</v>
      </c>
      <c r="BI28">
        <v>23.76</v>
      </c>
      <c r="BJ28">
        <v>5.8410000000000002</v>
      </c>
      <c r="BK28">
        <v>2.42</v>
      </c>
      <c r="BL28" s="1">
        <v>0.01</v>
      </c>
      <c r="BM28">
        <v>138.36000000000001</v>
      </c>
      <c r="BN28">
        <v>23.69</v>
      </c>
      <c r="BO28">
        <v>5.8879999999999999</v>
      </c>
      <c r="BP28">
        <v>2.4300000000000002</v>
      </c>
      <c r="BQ28" s="1">
        <v>0.01</v>
      </c>
      <c r="BR28">
        <v>139.13</v>
      </c>
      <c r="BS28">
        <v>23.63</v>
      </c>
      <c r="BT28">
        <v>5.92</v>
      </c>
      <c r="BU28">
        <v>2.44</v>
      </c>
      <c r="BV28" s="1">
        <v>0</v>
      </c>
      <c r="BW28">
        <v>139.68</v>
      </c>
      <c r="BX28">
        <v>23.59</v>
      </c>
      <c r="BY28">
        <v>5.944</v>
      </c>
      <c r="BZ28">
        <v>2.44</v>
      </c>
      <c r="CA28" s="1">
        <v>0</v>
      </c>
      <c r="CB28">
        <v>140.08000000000001</v>
      </c>
      <c r="CC28">
        <v>23.57</v>
      </c>
      <c r="CD28">
        <v>5.9610000000000003</v>
      </c>
      <c r="CE28">
        <v>2.4500000000000002</v>
      </c>
      <c r="CF28" s="1">
        <v>0</v>
      </c>
      <c r="CG28">
        <v>140.37</v>
      </c>
      <c r="CH28">
        <v>23.55</v>
      </c>
      <c r="CI28">
        <v>5.9729999999999999</v>
      </c>
      <c r="CJ28">
        <v>2.4500000000000002</v>
      </c>
      <c r="CK28" s="1">
        <v>0</v>
      </c>
      <c r="CL28">
        <v>140.56</v>
      </c>
      <c r="CM28">
        <v>23.53</v>
      </c>
      <c r="CN28">
        <v>5.9809999999999999</v>
      </c>
      <c r="CO28">
        <v>2.4500000000000002</v>
      </c>
      <c r="CP28" s="1">
        <v>0</v>
      </c>
      <c r="CQ28">
        <v>140.69999999999999</v>
      </c>
      <c r="CR28">
        <v>23.52</v>
      </c>
      <c r="CS28">
        <v>5.9870000000000001</v>
      </c>
      <c r="CT28">
        <v>2.4500000000000002</v>
      </c>
      <c r="CU28" s="1">
        <v>0</v>
      </c>
      <c r="CV28">
        <v>140.79</v>
      </c>
      <c r="CW28">
        <v>23.52</v>
      </c>
      <c r="CX28">
        <v>5.9909999999999997</v>
      </c>
      <c r="CY28">
        <v>2.4500000000000002</v>
      </c>
      <c r="CZ28" s="1">
        <v>0</v>
      </c>
      <c r="DA28">
        <v>140.86000000000001</v>
      </c>
      <c r="DB28">
        <v>23.51</v>
      </c>
      <c r="DC28">
        <v>5.9939999999999998</v>
      </c>
      <c r="DD28">
        <v>2.4500000000000002</v>
      </c>
      <c r="DE28" s="1">
        <v>0</v>
      </c>
      <c r="DF28">
        <v>140.9</v>
      </c>
      <c r="DG28">
        <v>23.51</v>
      </c>
      <c r="DH28">
        <v>5.9960000000000004</v>
      </c>
      <c r="DI28">
        <v>2.4500000000000002</v>
      </c>
      <c r="DJ28" s="1">
        <v>0</v>
      </c>
      <c r="DK28">
        <v>140.94</v>
      </c>
      <c r="DL28">
        <v>23.51</v>
      </c>
      <c r="DM28">
        <v>5.9969999999999999</v>
      </c>
      <c r="DN28">
        <v>2.4500000000000002</v>
      </c>
      <c r="DO28" s="1">
        <v>0</v>
      </c>
      <c r="DP28">
        <v>140.97999999999999</v>
      </c>
      <c r="DQ28">
        <v>23.51</v>
      </c>
      <c r="DR28">
        <v>5.9989999999999997</v>
      </c>
      <c r="DS28">
        <v>2.4500000000000002</v>
      </c>
      <c r="DT28" s="1">
        <v>0</v>
      </c>
      <c r="DU28">
        <v>141</v>
      </c>
      <c r="DV28">
        <v>23.5</v>
      </c>
      <c r="DW28">
        <v>6</v>
      </c>
      <c r="DX28">
        <v>2.4500000000000002</v>
      </c>
      <c r="DY28" s="1">
        <v>0</v>
      </c>
      <c r="DZ28">
        <v>141.02000000000001</v>
      </c>
      <c r="EA28">
        <v>23.5</v>
      </c>
      <c r="EB28">
        <v>6.0010000000000003</v>
      </c>
      <c r="EC28">
        <v>2.4500000000000002</v>
      </c>
      <c r="ED28" s="1">
        <v>0</v>
      </c>
      <c r="EE28">
        <v>141.03</v>
      </c>
      <c r="EF28">
        <v>23.5</v>
      </c>
      <c r="EG28">
        <v>6.0010000000000003</v>
      </c>
      <c r="EH28">
        <v>2.4500000000000002</v>
      </c>
      <c r="EI28" s="1">
        <v>0</v>
      </c>
      <c r="EJ28">
        <v>141.04</v>
      </c>
      <c r="EK28">
        <v>23.5</v>
      </c>
      <c r="EL28">
        <v>6.0019999999999998</v>
      </c>
      <c r="EM28">
        <v>2.4500000000000002</v>
      </c>
      <c r="EN28" s="1">
        <v>0</v>
      </c>
      <c r="EO28">
        <v>141.06</v>
      </c>
      <c r="EP28">
        <v>23.5</v>
      </c>
      <c r="EQ28">
        <v>6.0030000000000001</v>
      </c>
      <c r="ER28">
        <v>2.46</v>
      </c>
      <c r="ES28" s="1">
        <v>0</v>
      </c>
      <c r="ET28">
        <v>141.07</v>
      </c>
      <c r="EU28">
        <v>23.5</v>
      </c>
      <c r="EV28">
        <v>6.0030000000000001</v>
      </c>
      <c r="EW28">
        <v>2.46</v>
      </c>
      <c r="EX28" s="1">
        <v>0.01</v>
      </c>
      <c r="EY28">
        <v>141.07</v>
      </c>
      <c r="EZ28">
        <v>23.5</v>
      </c>
      <c r="FA28">
        <v>6.0030000000000001</v>
      </c>
      <c r="FB28">
        <v>2.46</v>
      </c>
      <c r="FC28" s="1">
        <v>0.01</v>
      </c>
      <c r="FD28">
        <v>141.08000000000001</v>
      </c>
      <c r="FE28">
        <v>23.5</v>
      </c>
      <c r="FF28">
        <v>6.0030000000000001</v>
      </c>
      <c r="FG28">
        <v>2.46</v>
      </c>
      <c r="FH28" s="1">
        <v>0.01</v>
      </c>
      <c r="FI28">
        <v>141.09</v>
      </c>
      <c r="FJ28">
        <v>23.5</v>
      </c>
      <c r="FK28">
        <v>6.0039999999999996</v>
      </c>
      <c r="FL28">
        <v>2.46</v>
      </c>
      <c r="FM28" s="1">
        <v>0.01</v>
      </c>
      <c r="FN28">
        <v>141.09</v>
      </c>
      <c r="FO28">
        <v>23.5</v>
      </c>
      <c r="FP28">
        <v>6.0039999999999996</v>
      </c>
      <c r="FQ28">
        <v>2.46</v>
      </c>
      <c r="FR28" s="1">
        <v>0.01</v>
      </c>
      <c r="FS28">
        <v>141.09</v>
      </c>
      <c r="FT28">
        <v>23.5</v>
      </c>
      <c r="FU28">
        <v>6.0039999999999996</v>
      </c>
      <c r="FV28">
        <v>2.46</v>
      </c>
      <c r="FW28" s="1">
        <v>0.01</v>
      </c>
      <c r="FX28">
        <v>141.09</v>
      </c>
      <c r="FY28">
        <v>23.5</v>
      </c>
      <c r="FZ28">
        <v>6.0039999999999996</v>
      </c>
      <c r="GA28">
        <v>2.46</v>
      </c>
      <c r="GB28" s="1">
        <v>0.01</v>
      </c>
      <c r="GC28">
        <v>141.09</v>
      </c>
      <c r="GD28">
        <v>23.5</v>
      </c>
      <c r="GE28">
        <v>6.0039999999999996</v>
      </c>
      <c r="GF28">
        <v>2.46</v>
      </c>
      <c r="GG28" s="1">
        <v>0.01</v>
      </c>
      <c r="GH28">
        <v>141.09</v>
      </c>
      <c r="GI28">
        <v>23.5</v>
      </c>
      <c r="GJ28">
        <v>6.0039999999999996</v>
      </c>
      <c r="GK28">
        <v>2.46</v>
      </c>
      <c r="GL28" s="1">
        <v>0.01</v>
      </c>
      <c r="GM28">
        <v>141.09</v>
      </c>
      <c r="GN28">
        <v>23.5</v>
      </c>
      <c r="GO28">
        <v>6.0039999999999996</v>
      </c>
      <c r="GP28">
        <v>2.46</v>
      </c>
      <c r="GQ28" s="1">
        <v>0.01</v>
      </c>
      <c r="GR28">
        <v>141.09</v>
      </c>
      <c r="GS28">
        <v>23.5</v>
      </c>
    </row>
    <row r="29" spans="4:201" x14ac:dyDescent="0.3">
      <c r="D29" s="3" t="s">
        <v>182</v>
      </c>
      <c r="E29">
        <v>-37.335011000000002</v>
      </c>
      <c r="F29">
        <v>0.37340000000000001</v>
      </c>
      <c r="G29">
        <v>1.589</v>
      </c>
      <c r="H29">
        <v>1.3</v>
      </c>
      <c r="I29" s="1">
        <v>0.98399999999999999</v>
      </c>
      <c r="J29">
        <v>-46.282981999999997</v>
      </c>
      <c r="K29">
        <v>29.127199999999998</v>
      </c>
      <c r="L29">
        <v>1.97</v>
      </c>
      <c r="M29">
        <v>1.4</v>
      </c>
      <c r="N29" s="1">
        <v>0.24</v>
      </c>
      <c r="O29">
        <v>-36.971057999999999</v>
      </c>
      <c r="P29">
        <v>18.767099999999999</v>
      </c>
      <c r="Q29">
        <v>1.5739999999999998</v>
      </c>
      <c r="R29">
        <v>1.25</v>
      </c>
      <c r="S29" s="1">
        <v>0.20100000000000001</v>
      </c>
      <c r="T29">
        <v>-28.431170000000002</v>
      </c>
      <c r="U29">
        <v>18.063099999999999</v>
      </c>
      <c r="V29">
        <v>1.21</v>
      </c>
      <c r="W29">
        <v>1.1000000000000001</v>
      </c>
      <c r="X29" s="1">
        <v>0.23100000000000001</v>
      </c>
      <c r="Y29">
        <v>-21.443971999999999</v>
      </c>
      <c r="Z29">
        <v>17.722300000000001</v>
      </c>
      <c r="AA29">
        <v>0.91300000000000003</v>
      </c>
      <c r="AB29">
        <v>0.96</v>
      </c>
      <c r="AC29" s="1">
        <v>0.245</v>
      </c>
      <c r="AD29">
        <v>-18.667570000000001</v>
      </c>
      <c r="AE29">
        <v>20.4465</v>
      </c>
      <c r="AF29">
        <v>0.79500000000000004</v>
      </c>
      <c r="AG29">
        <v>0.89</v>
      </c>
      <c r="AH29" s="1">
        <v>0.129</v>
      </c>
      <c r="AI29">
        <v>-13.76848</v>
      </c>
      <c r="AJ29">
        <v>17.318899999999999</v>
      </c>
      <c r="AK29">
        <v>0.58599999999999997</v>
      </c>
      <c r="AL29">
        <v>0.77</v>
      </c>
      <c r="AM29" s="1">
        <v>0.26300000000000001</v>
      </c>
      <c r="AN29">
        <v>-10.00276</v>
      </c>
      <c r="AO29">
        <v>17.069600000000001</v>
      </c>
      <c r="AP29">
        <v>0.42599999999999999</v>
      </c>
      <c r="AQ29">
        <v>0.65</v>
      </c>
      <c r="AR29" s="1">
        <v>0.27300000000000002</v>
      </c>
      <c r="AS29">
        <v>-5.1463780000000003</v>
      </c>
      <c r="AT29">
        <v>12.0807</v>
      </c>
      <c r="AU29">
        <v>0.42599999999999999</v>
      </c>
      <c r="AV29">
        <v>0.66</v>
      </c>
      <c r="AW29" s="1">
        <v>0.28000000000000003</v>
      </c>
      <c r="AX29">
        <v>7.22</v>
      </c>
      <c r="AY29">
        <v>16.95</v>
      </c>
      <c r="AZ29">
        <v>0.307</v>
      </c>
      <c r="BA29">
        <v>0.56000000000000005</v>
      </c>
      <c r="BB29" s="1">
        <v>0.3</v>
      </c>
      <c r="BC29">
        <v>5.15</v>
      </c>
      <c r="BD29">
        <v>16.78</v>
      </c>
      <c r="BE29">
        <v>0.219</v>
      </c>
      <c r="BF29">
        <v>0.47</v>
      </c>
      <c r="BG29" s="1">
        <v>0.3</v>
      </c>
      <c r="BH29">
        <v>3.64</v>
      </c>
      <c r="BI29">
        <v>16.62</v>
      </c>
      <c r="BJ29">
        <v>0.155</v>
      </c>
      <c r="BK29">
        <v>0.4</v>
      </c>
      <c r="BL29" s="1">
        <v>0.3</v>
      </c>
      <c r="BM29">
        <v>2.57</v>
      </c>
      <c r="BN29">
        <v>16.579999999999998</v>
      </c>
      <c r="BO29">
        <v>0.109</v>
      </c>
      <c r="BP29">
        <v>0.34</v>
      </c>
      <c r="BQ29" s="1">
        <v>0.32</v>
      </c>
      <c r="BR29">
        <v>1.82</v>
      </c>
      <c r="BS29">
        <v>16.7</v>
      </c>
      <c r="BT29">
        <v>7.6999999999999999E-2</v>
      </c>
      <c r="BU29">
        <v>0.28000000000000003</v>
      </c>
      <c r="BV29" s="1">
        <v>0.34</v>
      </c>
      <c r="BW29">
        <v>1.27</v>
      </c>
      <c r="BX29">
        <v>16.489999999999998</v>
      </c>
      <c r="BY29">
        <v>5.3999999999999999E-2</v>
      </c>
      <c r="BZ29">
        <v>0.24</v>
      </c>
      <c r="CA29" s="1">
        <v>0.31</v>
      </c>
      <c r="CB29">
        <v>0.91</v>
      </c>
      <c r="CC29">
        <v>16.850000000000001</v>
      </c>
      <c r="CD29">
        <v>3.9E-2</v>
      </c>
      <c r="CE29">
        <v>0.2</v>
      </c>
      <c r="CF29" s="1">
        <v>0.33</v>
      </c>
      <c r="CG29">
        <v>0.63</v>
      </c>
      <c r="CH29">
        <v>16.149999999999999</v>
      </c>
      <c r="CI29">
        <v>2.7E-2</v>
      </c>
      <c r="CJ29">
        <v>0.17</v>
      </c>
      <c r="CK29" s="1">
        <v>0.33</v>
      </c>
      <c r="CL29">
        <v>0.45</v>
      </c>
      <c r="CM29">
        <v>16.670000000000002</v>
      </c>
      <c r="CN29">
        <v>1.9E-2</v>
      </c>
      <c r="CO29">
        <v>0.14000000000000001</v>
      </c>
      <c r="CP29" s="1">
        <v>0.34</v>
      </c>
      <c r="CQ29">
        <v>0.32</v>
      </c>
      <c r="CR29">
        <v>16.84</v>
      </c>
      <c r="CS29">
        <v>1.4E-2</v>
      </c>
      <c r="CT29">
        <v>0.12</v>
      </c>
      <c r="CU29" s="1">
        <v>0.3</v>
      </c>
      <c r="CV29">
        <v>0.23</v>
      </c>
      <c r="CW29">
        <v>16.43</v>
      </c>
      <c r="CX29">
        <v>0.01</v>
      </c>
      <c r="CY29">
        <v>0.1</v>
      </c>
      <c r="CZ29" s="1">
        <v>0.28999999999999998</v>
      </c>
      <c r="DA29">
        <v>0.17</v>
      </c>
      <c r="DB29">
        <v>17</v>
      </c>
      <c r="DC29">
        <v>7.0000000000000001E-3</v>
      </c>
      <c r="DD29">
        <v>0.09</v>
      </c>
      <c r="DE29" s="1">
        <v>0.3</v>
      </c>
      <c r="DF29">
        <v>0.14000000000000001</v>
      </c>
      <c r="DG29">
        <v>20</v>
      </c>
      <c r="DH29">
        <v>6.0000000000000001E-3</v>
      </c>
      <c r="DI29">
        <v>0.08</v>
      </c>
      <c r="DJ29" s="1">
        <v>0.25</v>
      </c>
      <c r="DK29">
        <v>0.11</v>
      </c>
      <c r="DL29">
        <v>18.329999999999998</v>
      </c>
      <c r="DM29">
        <v>5.0000000000000001E-3</v>
      </c>
      <c r="DN29">
        <v>0.08</v>
      </c>
      <c r="DO29" s="1">
        <v>0.17</v>
      </c>
      <c r="DP29">
        <v>0.12</v>
      </c>
      <c r="DQ29">
        <v>24</v>
      </c>
      <c r="DR29">
        <v>5.0000000000000001E-3</v>
      </c>
      <c r="DS29">
        <v>0.08</v>
      </c>
      <c r="DT29" s="1">
        <v>0.17</v>
      </c>
      <c r="DU29">
        <v>0.1</v>
      </c>
      <c r="DV29">
        <v>20</v>
      </c>
      <c r="DW29">
        <v>4.0000000000000001E-3</v>
      </c>
      <c r="DX29">
        <v>7.0000000000000007E-2</v>
      </c>
      <c r="DY29" s="1">
        <v>0.33</v>
      </c>
      <c r="DZ29">
        <v>0.09</v>
      </c>
      <c r="EA29">
        <v>22.5</v>
      </c>
      <c r="EB29">
        <v>4.0000000000000001E-3</v>
      </c>
      <c r="EC29">
        <v>7.0000000000000007E-2</v>
      </c>
      <c r="ED29" s="1">
        <v>0.2</v>
      </c>
      <c r="EE29">
        <v>0.09</v>
      </c>
      <c r="EF29">
        <v>22.5</v>
      </c>
      <c r="EG29">
        <v>4.0000000000000001E-3</v>
      </c>
      <c r="EH29">
        <v>7.0000000000000007E-2</v>
      </c>
      <c r="EI29" s="1">
        <v>0.2</v>
      </c>
      <c r="EJ29">
        <v>0.08</v>
      </c>
      <c r="EK29">
        <v>20</v>
      </c>
      <c r="EL29">
        <v>3.0000000000000001E-3</v>
      </c>
      <c r="EM29">
        <v>0.06</v>
      </c>
      <c r="EN29" s="1">
        <v>0.4</v>
      </c>
      <c r="EO29">
        <v>7.0000000000000007E-2</v>
      </c>
      <c r="EP29">
        <v>23.33</v>
      </c>
      <c r="EQ29">
        <v>3.0000000000000001E-3</v>
      </c>
      <c r="ER29">
        <v>0.06</v>
      </c>
      <c r="ES29" s="1">
        <v>0.25</v>
      </c>
      <c r="ET29">
        <v>7.0000000000000007E-2</v>
      </c>
      <c r="EU29">
        <v>23.33</v>
      </c>
      <c r="EV29">
        <v>3.0000000000000001E-3</v>
      </c>
      <c r="EW29">
        <v>0.06</v>
      </c>
      <c r="EX29" s="1">
        <v>0.25</v>
      </c>
      <c r="EY29">
        <v>0.06</v>
      </c>
      <c r="EZ29">
        <v>20</v>
      </c>
      <c r="FA29">
        <v>3.0000000000000001E-3</v>
      </c>
      <c r="FB29">
        <v>0.06</v>
      </c>
      <c r="FC29" s="1">
        <v>0.25</v>
      </c>
      <c r="FD29">
        <v>7.0000000000000007E-2</v>
      </c>
      <c r="FE29">
        <v>23.33</v>
      </c>
      <c r="FF29">
        <v>3.0000000000000001E-3</v>
      </c>
      <c r="FG29">
        <v>0.06</v>
      </c>
      <c r="FH29" s="1">
        <v>0.25</v>
      </c>
      <c r="FI29">
        <v>0.06</v>
      </c>
      <c r="FJ29">
        <v>20</v>
      </c>
      <c r="FK29">
        <v>3.0000000000000001E-3</v>
      </c>
      <c r="FL29">
        <v>0.06</v>
      </c>
      <c r="FM29" s="1">
        <v>0.25</v>
      </c>
      <c r="FN29">
        <v>7.0000000000000007E-2</v>
      </c>
      <c r="FO29">
        <v>23.33</v>
      </c>
      <c r="FP29">
        <v>3.0000000000000001E-3</v>
      </c>
      <c r="FQ29">
        <v>0.06</v>
      </c>
      <c r="FR29" s="1">
        <v>0.25</v>
      </c>
      <c r="FS29">
        <v>0.06</v>
      </c>
      <c r="FT29">
        <v>20</v>
      </c>
      <c r="FU29">
        <v>3.0000000000000001E-3</v>
      </c>
      <c r="FV29">
        <v>0.06</v>
      </c>
      <c r="FW29" s="1">
        <v>0.25</v>
      </c>
      <c r="FX29">
        <v>7.0000000000000007E-2</v>
      </c>
      <c r="FY29">
        <v>23.33</v>
      </c>
      <c r="FZ29">
        <v>3.0000000000000001E-3</v>
      </c>
      <c r="GA29">
        <v>0.06</v>
      </c>
      <c r="GB29" s="1">
        <v>0.25</v>
      </c>
      <c r="GC29">
        <v>0.06</v>
      </c>
      <c r="GD29">
        <v>20</v>
      </c>
      <c r="GE29">
        <v>3.0000000000000001E-3</v>
      </c>
      <c r="GF29">
        <v>0.06</v>
      </c>
      <c r="GG29" s="1">
        <v>0.25</v>
      </c>
      <c r="GH29">
        <v>7.0000000000000007E-2</v>
      </c>
      <c r="GI29">
        <v>23.33</v>
      </c>
      <c r="GJ29">
        <v>3.0000000000000001E-3</v>
      </c>
      <c r="GK29">
        <v>0.06</v>
      </c>
      <c r="GL29" s="1">
        <v>0.25</v>
      </c>
      <c r="GM29">
        <v>0.06</v>
      </c>
      <c r="GN29">
        <v>20</v>
      </c>
      <c r="GO29">
        <v>3.0000000000000001E-3</v>
      </c>
      <c r="GP29">
        <v>0.06</v>
      </c>
      <c r="GQ29" s="1">
        <v>0.25</v>
      </c>
      <c r="GR29">
        <v>7.0000000000000007E-2</v>
      </c>
      <c r="GS29">
        <v>23.33</v>
      </c>
    </row>
    <row r="30" spans="4:201" x14ac:dyDescent="0.3">
      <c r="D30" s="3" t="s">
        <v>183</v>
      </c>
      <c r="E30">
        <v>-84.792381000000006</v>
      </c>
      <c r="F30">
        <v>0.84799999999999998</v>
      </c>
      <c r="G30">
        <v>3.609</v>
      </c>
      <c r="H30">
        <v>1.9</v>
      </c>
      <c r="I30" s="1">
        <v>0.96399999999999997</v>
      </c>
      <c r="J30">
        <v>-50.366301999999997</v>
      </c>
      <c r="K30">
        <v>13.9558</v>
      </c>
      <c r="L30">
        <v>2.1439999999999997</v>
      </c>
      <c r="M30">
        <v>1.46</v>
      </c>
      <c r="N30" s="1">
        <v>0.40600000000000003</v>
      </c>
      <c r="O30">
        <v>-39.040576999999999</v>
      </c>
      <c r="P30">
        <v>18.209299999999999</v>
      </c>
      <c r="Q30">
        <v>1.6619999999999999</v>
      </c>
      <c r="R30">
        <v>1.29</v>
      </c>
      <c r="S30" s="1">
        <v>0.22500000000000001</v>
      </c>
      <c r="T30">
        <v>-30.209890000000001</v>
      </c>
      <c r="U30">
        <v>18.1769</v>
      </c>
      <c r="V30">
        <v>1.2859999999999998</v>
      </c>
      <c r="W30">
        <v>1.1299999999999999</v>
      </c>
      <c r="X30" s="1">
        <v>0.22600000000000001</v>
      </c>
      <c r="Y30">
        <v>-23.07724</v>
      </c>
      <c r="Z30">
        <v>17.945</v>
      </c>
      <c r="AA30">
        <v>0.98299999999999998</v>
      </c>
      <c r="AB30">
        <v>0.99</v>
      </c>
      <c r="AC30" s="1">
        <v>0.23599999999999999</v>
      </c>
      <c r="AD30">
        <v>-20.528400000000001</v>
      </c>
      <c r="AE30">
        <v>20.883500000000002</v>
      </c>
      <c r="AF30">
        <v>0.874</v>
      </c>
      <c r="AG30">
        <v>0.93</v>
      </c>
      <c r="AH30" s="1">
        <v>0.111</v>
      </c>
      <c r="AI30">
        <v>-15.3735</v>
      </c>
      <c r="AJ30">
        <v>17.5899</v>
      </c>
      <c r="AK30">
        <v>0.65500000000000003</v>
      </c>
      <c r="AL30">
        <v>0.81</v>
      </c>
      <c r="AM30" s="1">
        <v>0.251</v>
      </c>
      <c r="AN30">
        <v>-11.55541</v>
      </c>
      <c r="AO30">
        <v>17.6419</v>
      </c>
      <c r="AP30">
        <v>0.49199999999999999</v>
      </c>
      <c r="AQ30">
        <v>0.7</v>
      </c>
      <c r="AR30" s="1">
        <v>0.249</v>
      </c>
      <c r="AS30">
        <v>-6.693492</v>
      </c>
      <c r="AT30">
        <v>13.604699999999999</v>
      </c>
      <c r="AU30">
        <v>0.49199999999999999</v>
      </c>
      <c r="AV30">
        <v>0.71</v>
      </c>
      <c r="AW30" s="1">
        <v>0.25</v>
      </c>
      <c r="AX30">
        <v>8.77</v>
      </c>
      <c r="AY30">
        <v>17.829999999999998</v>
      </c>
      <c r="AZ30">
        <v>0.373</v>
      </c>
      <c r="BA30">
        <v>0.62</v>
      </c>
      <c r="BB30" s="1">
        <v>0.26</v>
      </c>
      <c r="BC30">
        <v>6.69</v>
      </c>
      <c r="BD30">
        <v>17.940000000000001</v>
      </c>
      <c r="BE30">
        <v>0.28499999999999998</v>
      </c>
      <c r="BF30">
        <v>0.54</v>
      </c>
      <c r="BG30" s="1">
        <v>0.26</v>
      </c>
      <c r="BH30">
        <v>5.17</v>
      </c>
      <c r="BI30">
        <v>18.14</v>
      </c>
      <c r="BJ30">
        <v>0.22</v>
      </c>
      <c r="BK30">
        <v>0.47</v>
      </c>
      <c r="BL30" s="1">
        <v>0.25</v>
      </c>
      <c r="BM30">
        <v>4.04</v>
      </c>
      <c r="BN30">
        <v>18.36</v>
      </c>
      <c r="BO30">
        <v>0.17199999999999999</v>
      </c>
      <c r="BP30">
        <v>0.42</v>
      </c>
      <c r="BQ30" s="1">
        <v>0.22</v>
      </c>
      <c r="BR30">
        <v>3.24</v>
      </c>
      <c r="BS30">
        <v>18.84</v>
      </c>
      <c r="BT30">
        <v>0.13800000000000001</v>
      </c>
      <c r="BU30">
        <v>0.38</v>
      </c>
      <c r="BV30" s="1">
        <v>0.22</v>
      </c>
      <c r="BW30">
        <v>2.67</v>
      </c>
      <c r="BX30">
        <v>19.350000000000001</v>
      </c>
      <c r="BY30">
        <v>0.114</v>
      </c>
      <c r="BZ30">
        <v>0.34</v>
      </c>
      <c r="CA30" s="1">
        <v>0.21</v>
      </c>
      <c r="CB30">
        <v>2.2200000000000002</v>
      </c>
      <c r="CC30">
        <v>19.47</v>
      </c>
      <c r="CD30">
        <v>9.4E-2</v>
      </c>
      <c r="CE30">
        <v>0.31</v>
      </c>
      <c r="CF30" s="1">
        <v>0.19</v>
      </c>
      <c r="CG30">
        <v>1.88</v>
      </c>
      <c r="CH30">
        <v>20</v>
      </c>
      <c r="CI30">
        <v>0.08</v>
      </c>
      <c r="CJ30">
        <v>0.28999999999999998</v>
      </c>
      <c r="CK30" s="1">
        <v>0.17</v>
      </c>
      <c r="CL30">
        <v>1.63</v>
      </c>
      <c r="CM30">
        <v>20.38</v>
      </c>
      <c r="CN30">
        <v>6.9000000000000006E-2</v>
      </c>
      <c r="CO30">
        <v>0.27</v>
      </c>
      <c r="CP30" s="1">
        <v>0.18</v>
      </c>
      <c r="CQ30">
        <v>1.45</v>
      </c>
      <c r="CR30">
        <v>21.01</v>
      </c>
      <c r="CS30">
        <v>6.2E-2</v>
      </c>
      <c r="CT30">
        <v>0.25</v>
      </c>
      <c r="CU30" s="1">
        <v>0.15</v>
      </c>
      <c r="CV30">
        <v>1.29</v>
      </c>
      <c r="CW30">
        <v>20.81</v>
      </c>
      <c r="CX30">
        <v>5.5E-2</v>
      </c>
      <c r="CY30">
        <v>0.24</v>
      </c>
      <c r="CZ30" s="1">
        <v>0.11</v>
      </c>
      <c r="DA30">
        <v>1.18</v>
      </c>
      <c r="DB30">
        <v>21.45</v>
      </c>
      <c r="DC30">
        <v>0.05</v>
      </c>
      <c r="DD30">
        <v>0.23</v>
      </c>
      <c r="DE30" s="1">
        <v>0.14000000000000001</v>
      </c>
      <c r="DF30">
        <v>1.0900000000000001</v>
      </c>
      <c r="DG30">
        <v>21.8</v>
      </c>
      <c r="DH30">
        <v>4.5999999999999999E-2</v>
      </c>
      <c r="DI30">
        <v>0.22</v>
      </c>
      <c r="DJ30" s="1">
        <v>0.13</v>
      </c>
      <c r="DK30">
        <v>1.02</v>
      </c>
      <c r="DL30">
        <v>22.17</v>
      </c>
      <c r="DM30">
        <v>4.2999999999999997E-2</v>
      </c>
      <c r="DN30">
        <v>0.21</v>
      </c>
      <c r="DO30" s="1">
        <v>0.1</v>
      </c>
      <c r="DP30">
        <v>0.95</v>
      </c>
      <c r="DQ30">
        <v>22.09</v>
      </c>
      <c r="DR30">
        <v>0.04</v>
      </c>
      <c r="DS30">
        <v>0.2</v>
      </c>
      <c r="DT30" s="1">
        <v>0.09</v>
      </c>
      <c r="DU30">
        <v>0.9</v>
      </c>
      <c r="DV30">
        <v>22.5</v>
      </c>
      <c r="DW30">
        <v>3.7999999999999999E-2</v>
      </c>
      <c r="DX30">
        <v>0.2</v>
      </c>
      <c r="DY30" s="1">
        <v>0.05</v>
      </c>
      <c r="DZ30">
        <v>0.87</v>
      </c>
      <c r="EA30">
        <v>22.89</v>
      </c>
      <c r="EB30">
        <v>3.6999999999999998E-2</v>
      </c>
      <c r="EC30">
        <v>0.2</v>
      </c>
      <c r="ED30" s="1">
        <v>0.08</v>
      </c>
      <c r="EE30">
        <v>0.84</v>
      </c>
      <c r="EF30">
        <v>22.7</v>
      </c>
      <c r="EG30">
        <v>3.5999999999999997E-2</v>
      </c>
      <c r="EH30">
        <v>0.19</v>
      </c>
      <c r="EI30" s="1">
        <v>0.1</v>
      </c>
      <c r="EJ30">
        <v>0.81</v>
      </c>
      <c r="EK30">
        <v>22.5</v>
      </c>
      <c r="EL30">
        <v>3.4000000000000002E-2</v>
      </c>
      <c r="EM30">
        <v>0.19</v>
      </c>
      <c r="EN30" s="1">
        <v>0.06</v>
      </c>
      <c r="EO30">
        <v>0.78</v>
      </c>
      <c r="EP30">
        <v>22.94</v>
      </c>
      <c r="EQ30">
        <v>3.3000000000000002E-2</v>
      </c>
      <c r="ER30">
        <v>0.19</v>
      </c>
      <c r="ES30" s="1">
        <v>0.08</v>
      </c>
      <c r="ET30">
        <v>0.77</v>
      </c>
      <c r="EU30">
        <v>23.33</v>
      </c>
      <c r="EV30">
        <v>3.3000000000000002E-2</v>
      </c>
      <c r="EW30">
        <v>0.19</v>
      </c>
      <c r="EX30" s="1">
        <v>0.08</v>
      </c>
      <c r="EY30">
        <v>0.76</v>
      </c>
      <c r="EZ30">
        <v>23.03</v>
      </c>
      <c r="FA30">
        <v>3.2000000000000001E-2</v>
      </c>
      <c r="FB30">
        <v>0.18</v>
      </c>
      <c r="FC30" s="1">
        <v>0.11</v>
      </c>
      <c r="FD30">
        <v>0.74</v>
      </c>
      <c r="FE30">
        <v>23.12</v>
      </c>
      <c r="FF30">
        <v>3.1E-2</v>
      </c>
      <c r="FG30">
        <v>0.18</v>
      </c>
      <c r="FH30" s="1">
        <v>0.03</v>
      </c>
      <c r="FI30">
        <v>0.73</v>
      </c>
      <c r="FJ30">
        <v>23.55</v>
      </c>
      <c r="FK30">
        <v>3.1E-2</v>
      </c>
      <c r="FL30">
        <v>0.18</v>
      </c>
      <c r="FM30" s="1">
        <v>0.03</v>
      </c>
      <c r="FN30">
        <v>0.72</v>
      </c>
      <c r="FO30">
        <v>23.23</v>
      </c>
      <c r="FP30">
        <v>3.1E-2</v>
      </c>
      <c r="FQ30">
        <v>0.18</v>
      </c>
      <c r="FR30" s="1">
        <v>0.03</v>
      </c>
      <c r="FS30">
        <v>0.73</v>
      </c>
      <c r="FT30">
        <v>23.55</v>
      </c>
      <c r="FU30">
        <v>3.1E-2</v>
      </c>
      <c r="FV30">
        <v>0.18</v>
      </c>
      <c r="FW30" s="1">
        <v>0.03</v>
      </c>
      <c r="FX30">
        <v>0.73</v>
      </c>
      <c r="FY30">
        <v>23.55</v>
      </c>
      <c r="FZ30">
        <v>3.1E-2</v>
      </c>
      <c r="GA30">
        <v>0.18</v>
      </c>
      <c r="GB30" s="1">
        <v>0.03</v>
      </c>
      <c r="GC30">
        <v>0.73</v>
      </c>
      <c r="GD30">
        <v>23.55</v>
      </c>
      <c r="GE30">
        <v>3.1E-2</v>
      </c>
      <c r="GF30">
        <v>0.18</v>
      </c>
      <c r="GG30" s="1">
        <v>0.03</v>
      </c>
      <c r="GH30">
        <v>0.73</v>
      </c>
      <c r="GI30">
        <v>23.55</v>
      </c>
      <c r="GJ30">
        <v>3.1E-2</v>
      </c>
      <c r="GK30">
        <v>0.18</v>
      </c>
      <c r="GL30" s="1">
        <v>0.03</v>
      </c>
      <c r="GM30">
        <v>0.73</v>
      </c>
      <c r="GN30">
        <v>23.55</v>
      </c>
      <c r="GO30">
        <v>3.1E-2</v>
      </c>
      <c r="GP30">
        <v>0.18</v>
      </c>
      <c r="GQ30" s="1">
        <v>0.03</v>
      </c>
      <c r="GR30">
        <v>0.73</v>
      </c>
      <c r="GS30">
        <v>23.55</v>
      </c>
    </row>
    <row r="31" spans="4:201" x14ac:dyDescent="0.3">
      <c r="D31" s="3" t="s">
        <v>184</v>
      </c>
      <c r="E31">
        <v>-87.354202000000001</v>
      </c>
      <c r="F31">
        <v>0.87360000000000004</v>
      </c>
      <c r="G31">
        <v>3.718</v>
      </c>
      <c r="H31">
        <v>1.9</v>
      </c>
      <c r="I31" s="1">
        <v>0.96299999999999997</v>
      </c>
      <c r="J31">
        <v>-94.210785000000001</v>
      </c>
      <c r="K31">
        <v>25.339199999999998</v>
      </c>
      <c r="L31">
        <v>4.0090000000000003</v>
      </c>
      <c r="M31">
        <v>2</v>
      </c>
      <c r="N31" s="1">
        <v>7.8E-2</v>
      </c>
      <c r="O31">
        <v>-103.777794</v>
      </c>
      <c r="P31">
        <v>25.886299999999999</v>
      </c>
      <c r="Q31">
        <v>4.4170000000000007</v>
      </c>
      <c r="R31">
        <v>2.1</v>
      </c>
      <c r="S31" s="1">
        <v>0.10199999999999999</v>
      </c>
      <c r="T31">
        <v>-112.36170199999999</v>
      </c>
      <c r="U31">
        <v>25.438500000000001</v>
      </c>
      <c r="V31">
        <v>4.782</v>
      </c>
      <c r="W31">
        <v>2.19</v>
      </c>
      <c r="X31" s="1">
        <v>8.3000000000000004E-2</v>
      </c>
      <c r="Y31">
        <v>-119.365402</v>
      </c>
      <c r="Z31">
        <v>24.961400000000001</v>
      </c>
      <c r="AA31">
        <v>5.08</v>
      </c>
      <c r="AB31">
        <v>2.25</v>
      </c>
      <c r="AC31" s="1">
        <v>6.2E-2</v>
      </c>
      <c r="AD31">
        <v>-121.986603</v>
      </c>
      <c r="AE31">
        <v>24.013200000000001</v>
      </c>
      <c r="AF31">
        <v>5.1910000000000007</v>
      </c>
      <c r="AG31">
        <v>2.2799999999999998</v>
      </c>
      <c r="AH31" s="1">
        <v>2.1999999999999999E-2</v>
      </c>
      <c r="AI31">
        <v>-127.019203</v>
      </c>
      <c r="AJ31">
        <v>24.469200000000001</v>
      </c>
      <c r="AK31">
        <v>5.4060000000000006</v>
      </c>
      <c r="AL31">
        <v>2.33</v>
      </c>
      <c r="AM31" s="1">
        <v>4.1000000000000002E-2</v>
      </c>
      <c r="AN31">
        <v>-130.78839099999999</v>
      </c>
      <c r="AO31">
        <v>24.193200000000001</v>
      </c>
      <c r="AP31">
        <v>5.5660000000000007</v>
      </c>
      <c r="AQ31">
        <v>2.36</v>
      </c>
      <c r="AR31" s="1">
        <v>0.03</v>
      </c>
      <c r="AS31">
        <v>-135.62699900000001</v>
      </c>
      <c r="AT31">
        <v>24.367100000000001</v>
      </c>
      <c r="AU31">
        <v>5.5659999999999998</v>
      </c>
      <c r="AV31">
        <v>2.36</v>
      </c>
      <c r="AW31" s="1">
        <v>0.03</v>
      </c>
      <c r="AX31">
        <v>133.57</v>
      </c>
      <c r="AY31">
        <v>24</v>
      </c>
      <c r="AZ31">
        <v>5.6840000000000002</v>
      </c>
      <c r="BA31">
        <v>2.39</v>
      </c>
      <c r="BB31" s="1">
        <v>0.02</v>
      </c>
      <c r="BC31">
        <v>135.63</v>
      </c>
      <c r="BD31">
        <v>23.86</v>
      </c>
      <c r="BE31">
        <v>5.7709999999999999</v>
      </c>
      <c r="BF31">
        <v>2.41</v>
      </c>
      <c r="BG31" s="1">
        <v>0.01</v>
      </c>
      <c r="BH31">
        <v>137.13999999999999</v>
      </c>
      <c r="BI31">
        <v>23.76</v>
      </c>
      <c r="BJ31">
        <v>5.8360000000000003</v>
      </c>
      <c r="BK31">
        <v>2.42</v>
      </c>
      <c r="BL31" s="1">
        <v>0</v>
      </c>
      <c r="BM31">
        <v>138.22</v>
      </c>
      <c r="BN31">
        <v>23.68</v>
      </c>
      <c r="BO31">
        <v>5.8819999999999997</v>
      </c>
      <c r="BP31">
        <v>2.4300000000000002</v>
      </c>
      <c r="BQ31" s="1">
        <v>0</v>
      </c>
      <c r="BR31">
        <v>138.97999999999999</v>
      </c>
      <c r="BS31">
        <v>23.63</v>
      </c>
      <c r="BT31">
        <v>5.9139999999999997</v>
      </c>
      <c r="BU31">
        <v>2.44</v>
      </c>
      <c r="BV31" s="1">
        <v>0</v>
      </c>
      <c r="BW31">
        <v>139.54</v>
      </c>
      <c r="BX31">
        <v>23.59</v>
      </c>
      <c r="BY31">
        <v>5.9379999999999997</v>
      </c>
      <c r="BZ31">
        <v>2.44</v>
      </c>
      <c r="CA31" s="1">
        <v>0</v>
      </c>
      <c r="CB31">
        <v>139.93</v>
      </c>
      <c r="CC31">
        <v>23.57</v>
      </c>
      <c r="CD31">
        <v>5.9539999999999997</v>
      </c>
      <c r="CE31">
        <v>2.4500000000000002</v>
      </c>
      <c r="CF31" s="1">
        <v>0</v>
      </c>
      <c r="CG31">
        <v>140.22999999999999</v>
      </c>
      <c r="CH31">
        <v>23.55</v>
      </c>
      <c r="CI31">
        <v>5.9669999999999996</v>
      </c>
      <c r="CJ31">
        <v>2.4500000000000002</v>
      </c>
      <c r="CK31" s="1">
        <v>0.01</v>
      </c>
      <c r="CL31">
        <v>140.43</v>
      </c>
      <c r="CM31">
        <v>23.53</v>
      </c>
      <c r="CN31">
        <v>5.976</v>
      </c>
      <c r="CO31">
        <v>2.4500000000000002</v>
      </c>
      <c r="CP31" s="1">
        <v>0</v>
      </c>
      <c r="CQ31">
        <v>140.59</v>
      </c>
      <c r="CR31">
        <v>23.53</v>
      </c>
      <c r="CS31">
        <v>5.9829999999999997</v>
      </c>
      <c r="CT31">
        <v>2.4500000000000002</v>
      </c>
      <c r="CU31" s="1">
        <v>0</v>
      </c>
      <c r="CV31">
        <v>140.69</v>
      </c>
      <c r="CW31">
        <v>23.51</v>
      </c>
      <c r="CX31">
        <v>5.9870000000000001</v>
      </c>
      <c r="CY31">
        <v>2.4500000000000002</v>
      </c>
      <c r="CZ31" s="1">
        <v>0</v>
      </c>
      <c r="DA31">
        <v>140.77000000000001</v>
      </c>
      <c r="DB31">
        <v>23.51</v>
      </c>
      <c r="DC31">
        <v>5.99</v>
      </c>
      <c r="DD31">
        <v>2.4500000000000002</v>
      </c>
      <c r="DE31" s="1">
        <v>0</v>
      </c>
      <c r="DF31">
        <v>140.82</v>
      </c>
      <c r="DG31">
        <v>23.51</v>
      </c>
      <c r="DH31">
        <v>5.992</v>
      </c>
      <c r="DI31">
        <v>2.4500000000000002</v>
      </c>
      <c r="DJ31" s="1">
        <v>0</v>
      </c>
      <c r="DK31">
        <v>140.87</v>
      </c>
      <c r="DL31">
        <v>23.51</v>
      </c>
      <c r="DM31">
        <v>5.9939999999999998</v>
      </c>
      <c r="DN31">
        <v>2.4500000000000002</v>
      </c>
      <c r="DO31" s="1">
        <v>0</v>
      </c>
      <c r="DP31">
        <v>140.88</v>
      </c>
      <c r="DQ31">
        <v>23.5</v>
      </c>
      <c r="DR31">
        <v>5.9950000000000001</v>
      </c>
      <c r="DS31">
        <v>2.4500000000000002</v>
      </c>
      <c r="DT31" s="1">
        <v>0</v>
      </c>
      <c r="DU31">
        <v>140.9</v>
      </c>
      <c r="DV31">
        <v>23.5</v>
      </c>
      <c r="DW31">
        <v>5.9960000000000004</v>
      </c>
      <c r="DX31">
        <v>2.4500000000000002</v>
      </c>
      <c r="DY31" s="1">
        <v>0</v>
      </c>
      <c r="DZ31">
        <v>140.93</v>
      </c>
      <c r="EA31">
        <v>23.5</v>
      </c>
      <c r="EB31">
        <v>5.9969999999999999</v>
      </c>
      <c r="EC31">
        <v>2.4500000000000002</v>
      </c>
      <c r="ED31" s="1">
        <v>0</v>
      </c>
      <c r="EE31">
        <v>140.94</v>
      </c>
      <c r="EF31">
        <v>23.5</v>
      </c>
      <c r="EG31">
        <v>5.9969999999999999</v>
      </c>
      <c r="EH31">
        <v>2.4500000000000002</v>
      </c>
      <c r="EI31" s="1">
        <v>0</v>
      </c>
      <c r="EJ31">
        <v>140.94999999999999</v>
      </c>
      <c r="EK31">
        <v>23.5</v>
      </c>
      <c r="EL31">
        <v>5.9980000000000002</v>
      </c>
      <c r="EM31">
        <v>2.4500000000000002</v>
      </c>
      <c r="EN31" s="1">
        <v>0</v>
      </c>
      <c r="EO31">
        <v>140.97</v>
      </c>
      <c r="EP31">
        <v>23.5</v>
      </c>
      <c r="EQ31">
        <v>5.9989999999999997</v>
      </c>
      <c r="ER31">
        <v>2.4500000000000002</v>
      </c>
      <c r="ES31" s="1">
        <v>0</v>
      </c>
      <c r="ET31">
        <v>140.97</v>
      </c>
      <c r="EU31">
        <v>23.5</v>
      </c>
      <c r="EV31">
        <v>5.9989999999999997</v>
      </c>
      <c r="EW31">
        <v>2.4500000000000002</v>
      </c>
      <c r="EX31" s="1">
        <v>0</v>
      </c>
      <c r="EY31">
        <v>140.97999999999999</v>
      </c>
      <c r="EZ31">
        <v>23.5</v>
      </c>
      <c r="FA31">
        <v>5.9989999999999997</v>
      </c>
      <c r="FB31">
        <v>2.4500000000000002</v>
      </c>
      <c r="FC31" s="1">
        <v>0</v>
      </c>
      <c r="FD31">
        <v>140.99</v>
      </c>
      <c r="FE31">
        <v>23.5</v>
      </c>
      <c r="FF31">
        <v>6</v>
      </c>
      <c r="FG31">
        <v>2.4500000000000002</v>
      </c>
      <c r="FH31" s="1">
        <v>0</v>
      </c>
      <c r="FI31">
        <v>140.99</v>
      </c>
      <c r="FJ31">
        <v>23.5</v>
      </c>
      <c r="FK31">
        <v>6</v>
      </c>
      <c r="FL31">
        <v>2.4500000000000002</v>
      </c>
      <c r="FM31" s="1">
        <v>0</v>
      </c>
      <c r="FN31">
        <v>140.99</v>
      </c>
      <c r="FO31">
        <v>23.5</v>
      </c>
      <c r="FP31">
        <v>6</v>
      </c>
      <c r="FQ31">
        <v>2.4500000000000002</v>
      </c>
      <c r="FR31" s="1">
        <v>0</v>
      </c>
      <c r="FS31">
        <v>140.99</v>
      </c>
      <c r="FT31">
        <v>23.5</v>
      </c>
      <c r="FU31">
        <v>6</v>
      </c>
      <c r="FV31">
        <v>2.4500000000000002</v>
      </c>
      <c r="FW31" s="1">
        <v>0</v>
      </c>
      <c r="FX31">
        <v>140.99</v>
      </c>
      <c r="FY31">
        <v>23.5</v>
      </c>
      <c r="FZ31">
        <v>6</v>
      </c>
      <c r="GA31">
        <v>2.4500000000000002</v>
      </c>
      <c r="GB31" s="1">
        <v>0</v>
      </c>
      <c r="GC31">
        <v>140.99</v>
      </c>
      <c r="GD31">
        <v>23.5</v>
      </c>
      <c r="GE31">
        <v>6</v>
      </c>
      <c r="GF31">
        <v>2.4500000000000002</v>
      </c>
      <c r="GG31" s="1">
        <v>0</v>
      </c>
      <c r="GH31">
        <v>140.99</v>
      </c>
      <c r="GI31">
        <v>23.5</v>
      </c>
      <c r="GJ31">
        <v>6</v>
      </c>
      <c r="GK31">
        <v>2.4500000000000002</v>
      </c>
      <c r="GL31" s="1">
        <v>0</v>
      </c>
      <c r="GM31">
        <v>140.99</v>
      </c>
      <c r="GN31">
        <v>23.5</v>
      </c>
      <c r="GO31">
        <v>6</v>
      </c>
      <c r="GP31">
        <v>2.4500000000000002</v>
      </c>
      <c r="GQ31" s="1">
        <v>0</v>
      </c>
      <c r="GR31">
        <v>140.99</v>
      </c>
      <c r="GS31">
        <v>23.5</v>
      </c>
    </row>
    <row r="32" spans="4:201" x14ac:dyDescent="0.3">
      <c r="D32" s="3" t="s">
        <v>185</v>
      </c>
      <c r="E32">
        <v>-70.905654999999996</v>
      </c>
      <c r="F32">
        <v>0.70909999999999995</v>
      </c>
      <c r="G32">
        <v>3.0179999999999998</v>
      </c>
      <c r="H32">
        <v>1.7</v>
      </c>
      <c r="I32" s="1">
        <v>0.97</v>
      </c>
      <c r="J32">
        <v>-92.379845000000003</v>
      </c>
      <c r="K32">
        <v>30.6097</v>
      </c>
      <c r="L32">
        <v>3.9319999999999999</v>
      </c>
      <c r="M32">
        <v>1.98</v>
      </c>
      <c r="N32" s="1">
        <v>0.30299999999999999</v>
      </c>
      <c r="O32">
        <v>-103.132294</v>
      </c>
      <c r="P32">
        <v>26.228999999999999</v>
      </c>
      <c r="Q32">
        <v>4.3890000000000002</v>
      </c>
      <c r="R32">
        <v>2.09</v>
      </c>
      <c r="S32" s="1">
        <v>0.11600000000000001</v>
      </c>
      <c r="T32">
        <v>-111.918999</v>
      </c>
      <c r="U32">
        <v>25.4999</v>
      </c>
      <c r="V32">
        <v>4.7629999999999999</v>
      </c>
      <c r="W32">
        <v>2.1800000000000002</v>
      </c>
      <c r="X32" s="1">
        <v>8.5000000000000006E-2</v>
      </c>
      <c r="Y32">
        <v>-119.041206</v>
      </c>
      <c r="Z32">
        <v>24.992999999999999</v>
      </c>
      <c r="AA32">
        <v>5.0660000000000007</v>
      </c>
      <c r="AB32">
        <v>2.25</v>
      </c>
      <c r="AC32" s="1">
        <v>6.4000000000000001E-2</v>
      </c>
      <c r="AD32">
        <v>-121.712204</v>
      </c>
      <c r="AE32">
        <v>24.025400000000001</v>
      </c>
      <c r="AF32">
        <v>5.1800000000000006</v>
      </c>
      <c r="AG32">
        <v>2.2799999999999998</v>
      </c>
      <c r="AH32" s="1">
        <v>2.3E-2</v>
      </c>
      <c r="AI32">
        <v>-126.77649700000001</v>
      </c>
      <c r="AJ32">
        <v>24.474299999999999</v>
      </c>
      <c r="AK32">
        <v>5.3950000000000005</v>
      </c>
      <c r="AL32">
        <v>2.3199999999999998</v>
      </c>
      <c r="AM32" s="1">
        <v>4.2000000000000003E-2</v>
      </c>
      <c r="AN32">
        <v>-130.58570900000001</v>
      </c>
      <c r="AO32">
        <v>24.204999999999998</v>
      </c>
      <c r="AP32">
        <v>5.5570000000000004</v>
      </c>
      <c r="AQ32">
        <v>2.36</v>
      </c>
      <c r="AR32" s="1">
        <v>0.03</v>
      </c>
      <c r="AS32">
        <v>-135.45871</v>
      </c>
      <c r="AT32">
        <v>24.376300000000001</v>
      </c>
      <c r="AU32">
        <v>5.5570000000000004</v>
      </c>
      <c r="AV32">
        <v>2.36</v>
      </c>
      <c r="AW32" s="1">
        <v>0.03</v>
      </c>
      <c r="AX32">
        <v>133.38</v>
      </c>
      <c r="AY32">
        <v>24</v>
      </c>
      <c r="AZ32">
        <v>5.6760000000000002</v>
      </c>
      <c r="BA32">
        <v>2.39</v>
      </c>
      <c r="BB32" s="1">
        <v>0.02</v>
      </c>
      <c r="BC32">
        <v>135.46</v>
      </c>
      <c r="BD32">
        <v>23.87</v>
      </c>
      <c r="BE32">
        <v>5.7640000000000002</v>
      </c>
      <c r="BF32">
        <v>2.41</v>
      </c>
      <c r="BG32" s="1">
        <v>0.01</v>
      </c>
      <c r="BH32">
        <v>136.97999999999999</v>
      </c>
      <c r="BI32">
        <v>23.76</v>
      </c>
      <c r="BJ32">
        <v>5.8289999999999997</v>
      </c>
      <c r="BK32">
        <v>2.42</v>
      </c>
      <c r="BL32" s="1">
        <v>0</v>
      </c>
      <c r="BM32">
        <v>138.08000000000001</v>
      </c>
      <c r="BN32">
        <v>23.69</v>
      </c>
      <c r="BO32">
        <v>5.8760000000000003</v>
      </c>
      <c r="BP32">
        <v>2.4300000000000002</v>
      </c>
      <c r="BQ32" s="1">
        <v>0</v>
      </c>
      <c r="BR32">
        <v>138.86000000000001</v>
      </c>
      <c r="BS32">
        <v>23.63</v>
      </c>
      <c r="BT32">
        <v>5.9089999999999998</v>
      </c>
      <c r="BU32">
        <v>2.44</v>
      </c>
      <c r="BV32" s="1">
        <v>0</v>
      </c>
      <c r="BW32">
        <v>139.41999999999999</v>
      </c>
      <c r="BX32">
        <v>23.59</v>
      </c>
      <c r="BY32">
        <v>5.9329999999999998</v>
      </c>
      <c r="BZ32">
        <v>2.44</v>
      </c>
      <c r="CA32" s="1">
        <v>0</v>
      </c>
      <c r="CB32">
        <v>139.83000000000001</v>
      </c>
      <c r="CC32">
        <v>23.57</v>
      </c>
      <c r="CD32">
        <v>5.95</v>
      </c>
      <c r="CE32">
        <v>2.44</v>
      </c>
      <c r="CF32" s="1">
        <v>0</v>
      </c>
      <c r="CG32">
        <v>140.13999999999999</v>
      </c>
      <c r="CH32">
        <v>23.55</v>
      </c>
      <c r="CI32">
        <v>5.9630000000000001</v>
      </c>
      <c r="CJ32">
        <v>2.4500000000000002</v>
      </c>
      <c r="CK32" s="1">
        <v>0</v>
      </c>
      <c r="CL32">
        <v>140.35</v>
      </c>
      <c r="CM32">
        <v>23.54</v>
      </c>
      <c r="CN32">
        <v>5.9720000000000004</v>
      </c>
      <c r="CO32">
        <v>2.4500000000000002</v>
      </c>
      <c r="CP32" s="1">
        <v>0.01</v>
      </c>
      <c r="CQ32">
        <v>140.51</v>
      </c>
      <c r="CR32">
        <v>23.53</v>
      </c>
      <c r="CS32">
        <v>5.9790000000000001</v>
      </c>
      <c r="CT32">
        <v>2.4500000000000002</v>
      </c>
      <c r="CU32" s="1">
        <v>0</v>
      </c>
      <c r="CV32">
        <v>140.63</v>
      </c>
      <c r="CW32">
        <v>23.52</v>
      </c>
      <c r="CX32">
        <v>5.984</v>
      </c>
      <c r="CY32">
        <v>2.4500000000000002</v>
      </c>
      <c r="CZ32" s="1">
        <v>0</v>
      </c>
      <c r="DA32">
        <v>140.71</v>
      </c>
      <c r="DB32">
        <v>23.51</v>
      </c>
      <c r="DC32">
        <v>5.9880000000000004</v>
      </c>
      <c r="DD32">
        <v>2.4500000000000002</v>
      </c>
      <c r="DE32" s="1">
        <v>0</v>
      </c>
      <c r="DF32">
        <v>140.77000000000001</v>
      </c>
      <c r="DG32">
        <v>23.51</v>
      </c>
      <c r="DH32">
        <v>5.99</v>
      </c>
      <c r="DI32">
        <v>2.4500000000000002</v>
      </c>
      <c r="DJ32" s="1">
        <v>0</v>
      </c>
      <c r="DK32">
        <v>140.82</v>
      </c>
      <c r="DL32">
        <v>23.51</v>
      </c>
      <c r="DM32">
        <v>5.992</v>
      </c>
      <c r="DN32">
        <v>2.4500000000000002</v>
      </c>
      <c r="DO32" s="1">
        <v>0</v>
      </c>
      <c r="DP32">
        <v>140.86000000000001</v>
      </c>
      <c r="DQ32">
        <v>23.51</v>
      </c>
      <c r="DR32">
        <v>5.9939999999999998</v>
      </c>
      <c r="DS32">
        <v>2.4500000000000002</v>
      </c>
      <c r="DT32" s="1">
        <v>0</v>
      </c>
      <c r="DU32">
        <v>140.88999999999999</v>
      </c>
      <c r="DV32">
        <v>23.51</v>
      </c>
      <c r="DW32">
        <v>5.9950000000000001</v>
      </c>
      <c r="DX32">
        <v>2.4500000000000002</v>
      </c>
      <c r="DY32" s="1">
        <v>0</v>
      </c>
      <c r="DZ32">
        <v>140.91</v>
      </c>
      <c r="EA32">
        <v>23.5</v>
      </c>
      <c r="EB32">
        <v>5.9960000000000004</v>
      </c>
      <c r="EC32">
        <v>2.4500000000000002</v>
      </c>
      <c r="ED32" s="1">
        <v>0</v>
      </c>
      <c r="EE32">
        <v>140.93</v>
      </c>
      <c r="EF32">
        <v>23.5</v>
      </c>
      <c r="EG32">
        <v>5.9969999999999999</v>
      </c>
      <c r="EH32">
        <v>2.4500000000000002</v>
      </c>
      <c r="EI32" s="1">
        <v>0</v>
      </c>
      <c r="EJ32">
        <v>140.94999999999999</v>
      </c>
      <c r="EK32">
        <v>23.5</v>
      </c>
      <c r="EL32">
        <v>5.9980000000000002</v>
      </c>
      <c r="EM32">
        <v>2.4500000000000002</v>
      </c>
      <c r="EN32" s="1">
        <v>0</v>
      </c>
      <c r="EO32">
        <v>140.97</v>
      </c>
      <c r="EP32">
        <v>23.5</v>
      </c>
      <c r="EQ32">
        <v>5.9989999999999997</v>
      </c>
      <c r="ER32">
        <v>2.4500000000000002</v>
      </c>
      <c r="ES32" s="1">
        <v>0</v>
      </c>
      <c r="ET32">
        <v>140.97</v>
      </c>
      <c r="EU32">
        <v>23.5</v>
      </c>
      <c r="EV32">
        <v>5.9989999999999997</v>
      </c>
      <c r="EW32">
        <v>2.4500000000000002</v>
      </c>
      <c r="EX32" s="1">
        <v>0</v>
      </c>
      <c r="EY32">
        <v>140.97999999999999</v>
      </c>
      <c r="EZ32">
        <v>23.5</v>
      </c>
      <c r="FA32">
        <v>5.9989999999999997</v>
      </c>
      <c r="FB32">
        <v>2.4500000000000002</v>
      </c>
      <c r="FC32" s="1">
        <v>0</v>
      </c>
      <c r="FD32">
        <v>140.99</v>
      </c>
      <c r="FE32">
        <v>23.5</v>
      </c>
      <c r="FF32">
        <v>6</v>
      </c>
      <c r="FG32">
        <v>2.4500000000000002</v>
      </c>
      <c r="FH32" s="1">
        <v>0</v>
      </c>
      <c r="FI32">
        <v>141</v>
      </c>
      <c r="FJ32">
        <v>23.5</v>
      </c>
      <c r="FK32">
        <v>6</v>
      </c>
      <c r="FL32">
        <v>2.4500000000000002</v>
      </c>
      <c r="FM32" s="1">
        <v>0</v>
      </c>
      <c r="FN32">
        <v>141</v>
      </c>
      <c r="FO32">
        <v>23.5</v>
      </c>
      <c r="FP32">
        <v>6</v>
      </c>
      <c r="FQ32">
        <v>2.4500000000000002</v>
      </c>
      <c r="FR32" s="1">
        <v>0</v>
      </c>
      <c r="FS32">
        <v>141</v>
      </c>
      <c r="FT32">
        <v>23.5</v>
      </c>
      <c r="FU32">
        <v>6</v>
      </c>
      <c r="FV32">
        <v>2.4500000000000002</v>
      </c>
      <c r="FW32" s="1">
        <v>0</v>
      </c>
      <c r="FX32">
        <v>141</v>
      </c>
      <c r="FY32">
        <v>23.5</v>
      </c>
      <c r="FZ32">
        <v>6</v>
      </c>
      <c r="GA32">
        <v>2.4500000000000002</v>
      </c>
      <c r="GB32" s="1">
        <v>0</v>
      </c>
      <c r="GC32">
        <v>141</v>
      </c>
      <c r="GD32">
        <v>23.5</v>
      </c>
      <c r="GE32">
        <v>6</v>
      </c>
      <c r="GF32">
        <v>2.4500000000000002</v>
      </c>
      <c r="GG32" s="1">
        <v>0</v>
      </c>
      <c r="GH32">
        <v>141</v>
      </c>
      <c r="GI32">
        <v>23.5</v>
      </c>
      <c r="GJ32">
        <v>6</v>
      </c>
      <c r="GK32">
        <v>2.4500000000000002</v>
      </c>
      <c r="GL32" s="1">
        <v>0</v>
      </c>
      <c r="GM32">
        <v>141</v>
      </c>
      <c r="GN32">
        <v>23.5</v>
      </c>
      <c r="GO32">
        <v>6</v>
      </c>
      <c r="GP32">
        <v>2.4500000000000002</v>
      </c>
      <c r="GQ32" s="1">
        <v>0</v>
      </c>
      <c r="GR32">
        <v>141</v>
      </c>
      <c r="GS32">
        <v>23.5</v>
      </c>
    </row>
    <row r="33" spans="4:201" x14ac:dyDescent="0.3">
      <c r="D33" s="3" t="s">
        <v>186</v>
      </c>
      <c r="E33">
        <v>-40.478988999999999</v>
      </c>
      <c r="F33">
        <v>0.40479999999999999</v>
      </c>
      <c r="G33">
        <v>1.7229999999999999</v>
      </c>
      <c r="H33">
        <v>1.3</v>
      </c>
      <c r="I33" s="1">
        <v>0.98299999999999998</v>
      </c>
      <c r="J33">
        <v>-46.205570000000002</v>
      </c>
      <c r="K33">
        <v>26.817</v>
      </c>
      <c r="L33">
        <v>1.9669999999999999</v>
      </c>
      <c r="M33">
        <v>1.4</v>
      </c>
      <c r="N33" s="1">
        <v>0.14199999999999999</v>
      </c>
      <c r="O33">
        <v>-36.94558</v>
      </c>
      <c r="P33">
        <v>18.782799999999998</v>
      </c>
      <c r="Q33">
        <v>1.573</v>
      </c>
      <c r="R33">
        <v>1.25</v>
      </c>
      <c r="S33" s="1">
        <v>0.2</v>
      </c>
      <c r="T33">
        <v>-28.294840000000001</v>
      </c>
      <c r="U33">
        <v>17.9879</v>
      </c>
      <c r="V33">
        <v>1.2049999999999998</v>
      </c>
      <c r="W33">
        <v>1.1000000000000001</v>
      </c>
      <c r="X33" s="1">
        <v>0.23400000000000001</v>
      </c>
      <c r="Y33">
        <v>-21.227381000000001</v>
      </c>
      <c r="Z33">
        <v>17.616099999999999</v>
      </c>
      <c r="AA33">
        <v>0.90400000000000003</v>
      </c>
      <c r="AB33">
        <v>0.95</v>
      </c>
      <c r="AC33" s="1">
        <v>0.25</v>
      </c>
      <c r="AD33">
        <v>-18.358640999999999</v>
      </c>
      <c r="AE33">
        <v>20.308299999999999</v>
      </c>
      <c r="AF33">
        <v>0.78200000000000003</v>
      </c>
      <c r="AG33">
        <v>0.88</v>
      </c>
      <c r="AH33" s="1">
        <v>0.13500000000000001</v>
      </c>
      <c r="AI33">
        <v>-13.451790000000001</v>
      </c>
      <c r="AJ33">
        <v>17.201799999999999</v>
      </c>
      <c r="AK33">
        <v>0.57299999999999995</v>
      </c>
      <c r="AL33">
        <v>0.76</v>
      </c>
      <c r="AM33" s="1">
        <v>0.26700000000000002</v>
      </c>
      <c r="AN33">
        <v>-9.6584719999999997</v>
      </c>
      <c r="AO33">
        <v>16.855999999999998</v>
      </c>
      <c r="AP33">
        <v>0.41099999999999998</v>
      </c>
      <c r="AQ33">
        <v>0.64</v>
      </c>
      <c r="AR33" s="1">
        <v>0.28299999999999997</v>
      </c>
      <c r="AS33">
        <v>-4.7518260000000003</v>
      </c>
      <c r="AT33">
        <v>11.5617</v>
      </c>
      <c r="AU33">
        <v>0.41099999999999998</v>
      </c>
      <c r="AV33">
        <v>0.65</v>
      </c>
      <c r="AW33" s="1">
        <v>0.28999999999999998</v>
      </c>
      <c r="AX33">
        <v>6.85</v>
      </c>
      <c r="AY33">
        <v>16.670000000000002</v>
      </c>
      <c r="AZ33">
        <v>0.29099999999999998</v>
      </c>
      <c r="BA33">
        <v>0.54</v>
      </c>
      <c r="BB33" s="1">
        <v>0.31</v>
      </c>
      <c r="BC33">
        <v>4.75</v>
      </c>
      <c r="BD33">
        <v>16.32</v>
      </c>
      <c r="BE33">
        <v>0.20200000000000001</v>
      </c>
      <c r="BF33">
        <v>0.45</v>
      </c>
      <c r="BG33" s="1">
        <v>0.31</v>
      </c>
      <c r="BH33">
        <v>3.24</v>
      </c>
      <c r="BI33">
        <v>16.04</v>
      </c>
      <c r="BJ33">
        <v>0.13800000000000001</v>
      </c>
      <c r="BK33">
        <v>0.38</v>
      </c>
      <c r="BL33" s="1">
        <v>0.32</v>
      </c>
      <c r="BM33">
        <v>2.1800000000000002</v>
      </c>
      <c r="BN33">
        <v>15.8</v>
      </c>
      <c r="BO33">
        <v>9.2999999999999999E-2</v>
      </c>
      <c r="BP33">
        <v>0.31</v>
      </c>
      <c r="BQ33" s="1">
        <v>0.35</v>
      </c>
      <c r="BR33">
        <v>1.44</v>
      </c>
      <c r="BS33">
        <v>15.48</v>
      </c>
      <c r="BT33">
        <v>6.0999999999999999E-2</v>
      </c>
      <c r="BU33">
        <v>0.25</v>
      </c>
      <c r="BV33" s="1">
        <v>0.36</v>
      </c>
      <c r="BW33">
        <v>0.91</v>
      </c>
      <c r="BX33">
        <v>14.92</v>
      </c>
      <c r="BY33">
        <v>3.9E-2</v>
      </c>
      <c r="BZ33">
        <v>0.2</v>
      </c>
      <c r="CA33" s="1">
        <v>0.37</v>
      </c>
      <c r="CB33">
        <v>0.56000000000000005</v>
      </c>
      <c r="CC33">
        <v>14.36</v>
      </c>
      <c r="CD33">
        <v>2.4E-2</v>
      </c>
      <c r="CE33">
        <v>0.16</v>
      </c>
      <c r="CF33" s="1">
        <v>0.4</v>
      </c>
      <c r="CG33">
        <v>0.33</v>
      </c>
      <c r="CH33">
        <v>13.75</v>
      </c>
      <c r="CI33">
        <v>1.4E-2</v>
      </c>
      <c r="CJ33">
        <v>0.12</v>
      </c>
      <c r="CK33" s="1">
        <v>0.46</v>
      </c>
      <c r="CL33">
        <v>0.18</v>
      </c>
      <c r="CM33">
        <v>12.86</v>
      </c>
      <c r="CN33">
        <v>8.0000000000000002E-3</v>
      </c>
      <c r="CO33">
        <v>0.09</v>
      </c>
      <c r="CP33" s="1">
        <v>0.43</v>
      </c>
      <c r="CQ33">
        <v>0.09</v>
      </c>
      <c r="CR33">
        <v>11.25</v>
      </c>
      <c r="CS33">
        <v>4.0000000000000001E-3</v>
      </c>
      <c r="CT33">
        <v>7.0000000000000007E-2</v>
      </c>
      <c r="CU33" s="1">
        <v>0.5</v>
      </c>
      <c r="CV33">
        <v>0.06</v>
      </c>
      <c r="CW33">
        <v>15</v>
      </c>
      <c r="CX33">
        <v>3.0000000000000001E-3</v>
      </c>
      <c r="CY33">
        <v>0.06</v>
      </c>
      <c r="CZ33" s="1">
        <v>0.4</v>
      </c>
      <c r="DA33">
        <v>0.04</v>
      </c>
      <c r="DB33">
        <v>13.33</v>
      </c>
      <c r="DC33">
        <v>2E-3</v>
      </c>
      <c r="DD33">
        <v>0.05</v>
      </c>
      <c r="DE33" s="1">
        <v>0.5</v>
      </c>
      <c r="DF33">
        <v>0.03</v>
      </c>
      <c r="DG33">
        <v>15</v>
      </c>
      <c r="DH33">
        <v>1E-3</v>
      </c>
      <c r="DI33">
        <v>0.04</v>
      </c>
      <c r="DJ33" s="1">
        <v>0.67</v>
      </c>
      <c r="DK33">
        <v>0.03</v>
      </c>
      <c r="DL33">
        <v>30</v>
      </c>
      <c r="DM33">
        <v>1E-3</v>
      </c>
      <c r="DN33">
        <v>0.04</v>
      </c>
      <c r="DO33" s="1">
        <v>0.5</v>
      </c>
      <c r="DP33">
        <v>0.03</v>
      </c>
      <c r="DQ33">
        <v>30</v>
      </c>
      <c r="DR33">
        <v>1E-3</v>
      </c>
      <c r="DS33">
        <v>0.04</v>
      </c>
      <c r="DT33" s="1">
        <v>0.5</v>
      </c>
      <c r="DU33">
        <v>0.03</v>
      </c>
      <c r="DV33">
        <v>30</v>
      </c>
      <c r="DW33">
        <v>1E-3</v>
      </c>
      <c r="DX33">
        <v>0.04</v>
      </c>
      <c r="DY33" s="1">
        <v>0.5</v>
      </c>
      <c r="DZ33">
        <v>0.03</v>
      </c>
      <c r="EA33">
        <v>30</v>
      </c>
      <c r="EB33">
        <v>1E-3</v>
      </c>
      <c r="EC33">
        <v>0.04</v>
      </c>
      <c r="ED33" s="1">
        <v>0.5</v>
      </c>
      <c r="EE33">
        <v>0.02</v>
      </c>
      <c r="EF33">
        <v>20</v>
      </c>
      <c r="EG33">
        <v>1E-3</v>
      </c>
      <c r="EH33">
        <v>0.04</v>
      </c>
      <c r="EI33" s="1">
        <v>0.5</v>
      </c>
      <c r="EJ33">
        <v>0.03</v>
      </c>
      <c r="EK33">
        <v>30</v>
      </c>
      <c r="EL33">
        <v>1E-3</v>
      </c>
      <c r="EM33">
        <v>0.04</v>
      </c>
      <c r="EN33" s="1">
        <v>0.5</v>
      </c>
      <c r="EO33">
        <v>0.02</v>
      </c>
      <c r="EP33">
        <v>20</v>
      </c>
      <c r="EQ33">
        <v>1E-3</v>
      </c>
      <c r="ER33">
        <v>0.04</v>
      </c>
      <c r="ES33" s="1">
        <v>0.5</v>
      </c>
      <c r="ET33">
        <v>0.03</v>
      </c>
      <c r="EU33">
        <v>30</v>
      </c>
      <c r="EV33">
        <v>1E-3</v>
      </c>
      <c r="EW33">
        <v>0.04</v>
      </c>
      <c r="EX33" s="1">
        <v>0.5</v>
      </c>
      <c r="EY33">
        <v>0.02</v>
      </c>
      <c r="EZ33">
        <v>20</v>
      </c>
      <c r="FA33">
        <v>1E-3</v>
      </c>
      <c r="FB33">
        <v>0.04</v>
      </c>
      <c r="FC33" s="1">
        <v>0.5</v>
      </c>
      <c r="FD33">
        <v>0.03</v>
      </c>
      <c r="FE33">
        <v>30</v>
      </c>
      <c r="FF33">
        <v>1E-3</v>
      </c>
      <c r="FG33">
        <v>0.04</v>
      </c>
      <c r="FH33" s="1">
        <v>0.5</v>
      </c>
      <c r="FI33">
        <v>0.02</v>
      </c>
      <c r="FJ33">
        <v>20</v>
      </c>
      <c r="FK33">
        <v>1E-3</v>
      </c>
      <c r="FL33">
        <v>0.04</v>
      </c>
      <c r="FM33" s="1">
        <v>0.5</v>
      </c>
      <c r="FN33">
        <v>0.03</v>
      </c>
      <c r="FO33">
        <v>30</v>
      </c>
      <c r="FP33">
        <v>1E-3</v>
      </c>
      <c r="FQ33">
        <v>0.04</v>
      </c>
      <c r="FR33" s="1">
        <v>0.5</v>
      </c>
      <c r="FS33">
        <v>0.03</v>
      </c>
      <c r="FT33">
        <v>30</v>
      </c>
      <c r="FU33">
        <v>1E-3</v>
      </c>
      <c r="FV33">
        <v>0.04</v>
      </c>
      <c r="FW33" s="1">
        <v>0.5</v>
      </c>
      <c r="FX33">
        <v>0.03</v>
      </c>
      <c r="FY33">
        <v>30</v>
      </c>
      <c r="FZ33">
        <v>1E-3</v>
      </c>
      <c r="GA33">
        <v>0.04</v>
      </c>
      <c r="GB33" s="1">
        <v>0.5</v>
      </c>
      <c r="GC33">
        <v>0.03</v>
      </c>
      <c r="GD33">
        <v>30</v>
      </c>
      <c r="GE33">
        <v>1E-3</v>
      </c>
      <c r="GF33">
        <v>0.04</v>
      </c>
      <c r="GG33" s="1">
        <v>0.5</v>
      </c>
      <c r="GH33">
        <v>0.03</v>
      </c>
      <c r="GI33">
        <v>30</v>
      </c>
      <c r="GJ33">
        <v>1E-3</v>
      </c>
      <c r="GK33">
        <v>0.04</v>
      </c>
      <c r="GL33" s="1">
        <v>0.5</v>
      </c>
      <c r="GM33">
        <v>0.03</v>
      </c>
      <c r="GN33">
        <v>30</v>
      </c>
      <c r="GO33">
        <v>1E-3</v>
      </c>
      <c r="GP33">
        <v>0.04</v>
      </c>
      <c r="GQ33" s="1">
        <v>0.5</v>
      </c>
      <c r="GR33">
        <v>0.03</v>
      </c>
      <c r="GS33">
        <v>30</v>
      </c>
    </row>
    <row r="34" spans="4:201" x14ac:dyDescent="0.3">
      <c r="D34" s="3" t="s">
        <v>187</v>
      </c>
      <c r="E34">
        <v>-39.882069000000001</v>
      </c>
      <c r="F34">
        <v>0.39889999999999998</v>
      </c>
      <c r="G34">
        <v>1.698</v>
      </c>
      <c r="H34">
        <v>1.3</v>
      </c>
      <c r="I34" s="1">
        <v>0.98299999999999998</v>
      </c>
      <c r="J34">
        <v>-46.633732000000002</v>
      </c>
      <c r="K34">
        <v>27.463999999999999</v>
      </c>
      <c r="L34">
        <v>1.9849999999999999</v>
      </c>
      <c r="M34">
        <v>1.41</v>
      </c>
      <c r="N34" s="1">
        <v>0.16900000000000001</v>
      </c>
      <c r="O34">
        <v>-37.217171</v>
      </c>
      <c r="P34">
        <v>18.749299999999998</v>
      </c>
      <c r="Q34">
        <v>1.5839999999999999</v>
      </c>
      <c r="R34">
        <v>1.26</v>
      </c>
      <c r="S34" s="1">
        <v>0.20200000000000001</v>
      </c>
      <c r="T34">
        <v>-28.710840000000001</v>
      </c>
      <c r="U34">
        <v>18.125599999999999</v>
      </c>
      <c r="V34">
        <v>1.222</v>
      </c>
      <c r="W34">
        <v>1.1100000000000001</v>
      </c>
      <c r="X34" s="1">
        <v>0.22900000000000001</v>
      </c>
      <c r="Y34">
        <v>-21.756609000000001</v>
      </c>
      <c r="Z34">
        <v>17.804099999999998</v>
      </c>
      <c r="AA34">
        <v>0.92600000000000005</v>
      </c>
      <c r="AB34">
        <v>0.96</v>
      </c>
      <c r="AC34" s="1">
        <v>0.24199999999999999</v>
      </c>
      <c r="AD34">
        <v>-19.23901</v>
      </c>
      <c r="AE34">
        <v>20.776499999999999</v>
      </c>
      <c r="AF34">
        <v>0.81899999999999995</v>
      </c>
      <c r="AG34">
        <v>0.9</v>
      </c>
      <c r="AH34" s="1">
        <v>0.11600000000000001</v>
      </c>
      <c r="AI34">
        <v>-14.137499999999999</v>
      </c>
      <c r="AJ34">
        <v>17.262</v>
      </c>
      <c r="AK34">
        <v>0.60199999999999998</v>
      </c>
      <c r="AL34">
        <v>0.78</v>
      </c>
      <c r="AM34" s="1">
        <v>0.26500000000000001</v>
      </c>
      <c r="AN34">
        <v>-10.381830000000001</v>
      </c>
      <c r="AO34">
        <v>17.2456</v>
      </c>
      <c r="AP34">
        <v>0.442</v>
      </c>
      <c r="AQ34">
        <v>0.66</v>
      </c>
      <c r="AR34" s="1">
        <v>0.26600000000000001</v>
      </c>
      <c r="AS34">
        <v>-5.5447639999999998</v>
      </c>
      <c r="AT34">
        <v>12.5448</v>
      </c>
      <c r="AU34">
        <v>0.442</v>
      </c>
      <c r="AV34">
        <v>0.67</v>
      </c>
      <c r="AW34" s="1">
        <v>0.27</v>
      </c>
      <c r="AX34">
        <v>7.61</v>
      </c>
      <c r="AY34">
        <v>17.22</v>
      </c>
      <c r="AZ34">
        <v>0.32400000000000001</v>
      </c>
      <c r="BA34">
        <v>0.56999999999999995</v>
      </c>
      <c r="BB34" s="1">
        <v>0.28000000000000003</v>
      </c>
      <c r="BC34">
        <v>5.54</v>
      </c>
      <c r="BD34">
        <v>17.100000000000001</v>
      </c>
      <c r="BE34">
        <v>0.23599999999999999</v>
      </c>
      <c r="BF34">
        <v>0.49</v>
      </c>
      <c r="BG34" s="1">
        <v>0.27</v>
      </c>
      <c r="BH34">
        <v>4.04</v>
      </c>
      <c r="BI34">
        <v>17.12</v>
      </c>
      <c r="BJ34">
        <v>0.17199999999999999</v>
      </c>
      <c r="BK34">
        <v>0.42</v>
      </c>
      <c r="BL34" s="1">
        <v>0.28000000000000003</v>
      </c>
      <c r="BM34">
        <v>2.96</v>
      </c>
      <c r="BN34">
        <v>17.21</v>
      </c>
      <c r="BO34">
        <v>0.126</v>
      </c>
      <c r="BP34">
        <v>0.36</v>
      </c>
      <c r="BQ34" s="1">
        <v>0.28000000000000003</v>
      </c>
      <c r="BR34">
        <v>2.2000000000000002</v>
      </c>
      <c r="BS34">
        <v>17.46</v>
      </c>
      <c r="BT34">
        <v>9.4E-2</v>
      </c>
      <c r="BU34">
        <v>0.31</v>
      </c>
      <c r="BV34" s="1">
        <v>0.28000000000000003</v>
      </c>
      <c r="BW34">
        <v>1.65</v>
      </c>
      <c r="BX34">
        <v>17.55</v>
      </c>
      <c r="BY34">
        <v>7.0000000000000007E-2</v>
      </c>
      <c r="BZ34">
        <v>0.27</v>
      </c>
      <c r="CA34" s="1">
        <v>0.27</v>
      </c>
      <c r="CB34">
        <v>1.27</v>
      </c>
      <c r="CC34">
        <v>18.14</v>
      </c>
      <c r="CD34">
        <v>5.3999999999999999E-2</v>
      </c>
      <c r="CE34">
        <v>0.24</v>
      </c>
      <c r="CF34" s="1">
        <v>0.26</v>
      </c>
      <c r="CG34">
        <v>0.99</v>
      </c>
      <c r="CH34">
        <v>18.329999999999998</v>
      </c>
      <c r="CI34">
        <v>4.2000000000000003E-2</v>
      </c>
      <c r="CJ34">
        <v>0.21</v>
      </c>
      <c r="CK34" s="1">
        <v>0.28000000000000003</v>
      </c>
      <c r="CL34">
        <v>0.81</v>
      </c>
      <c r="CM34">
        <v>19.29</v>
      </c>
      <c r="CN34">
        <v>3.4000000000000002E-2</v>
      </c>
      <c r="CO34">
        <v>0.19</v>
      </c>
      <c r="CP34" s="1">
        <v>0.23</v>
      </c>
      <c r="CQ34">
        <v>0.67</v>
      </c>
      <c r="CR34">
        <v>19.71</v>
      </c>
      <c r="CS34">
        <v>2.9000000000000001E-2</v>
      </c>
      <c r="CT34">
        <v>0.18</v>
      </c>
      <c r="CU34" s="1">
        <v>0.19</v>
      </c>
      <c r="CV34">
        <v>0.59</v>
      </c>
      <c r="CW34">
        <v>20.34</v>
      </c>
      <c r="CX34">
        <v>2.5000000000000001E-2</v>
      </c>
      <c r="CY34">
        <v>0.16</v>
      </c>
      <c r="CZ34" s="1">
        <v>0.22</v>
      </c>
      <c r="DA34">
        <v>0.53</v>
      </c>
      <c r="DB34">
        <v>21.2</v>
      </c>
      <c r="DC34">
        <v>2.3E-2</v>
      </c>
      <c r="DD34">
        <v>0.16</v>
      </c>
      <c r="DE34" s="1">
        <v>0.12</v>
      </c>
      <c r="DF34">
        <v>0.49</v>
      </c>
      <c r="DG34">
        <v>21.3</v>
      </c>
      <c r="DH34">
        <v>2.1000000000000001E-2</v>
      </c>
      <c r="DI34">
        <v>0.15</v>
      </c>
      <c r="DJ34" s="1">
        <v>0.19</v>
      </c>
      <c r="DK34">
        <v>0.46</v>
      </c>
      <c r="DL34">
        <v>21.9</v>
      </c>
      <c r="DM34">
        <v>0.02</v>
      </c>
      <c r="DN34">
        <v>0.15</v>
      </c>
      <c r="DO34" s="1">
        <v>0.09</v>
      </c>
      <c r="DP34">
        <v>0.44</v>
      </c>
      <c r="DQ34">
        <v>22</v>
      </c>
      <c r="DR34">
        <v>1.9E-2</v>
      </c>
      <c r="DS34">
        <v>0.14000000000000001</v>
      </c>
      <c r="DT34" s="1">
        <v>0.14000000000000001</v>
      </c>
      <c r="DU34">
        <v>0.42</v>
      </c>
      <c r="DV34">
        <v>22.11</v>
      </c>
      <c r="DW34">
        <v>1.7999999999999999E-2</v>
      </c>
      <c r="DX34">
        <v>0.14000000000000001</v>
      </c>
      <c r="DY34" s="1">
        <v>0.1</v>
      </c>
      <c r="DZ34">
        <v>0.4</v>
      </c>
      <c r="EA34">
        <v>22.22</v>
      </c>
      <c r="EB34">
        <v>1.7000000000000001E-2</v>
      </c>
      <c r="EC34">
        <v>0.14000000000000001</v>
      </c>
      <c r="ED34" s="1">
        <v>0.15</v>
      </c>
      <c r="EE34">
        <v>0.39</v>
      </c>
      <c r="EF34">
        <v>22.94</v>
      </c>
      <c r="EG34">
        <v>1.7000000000000001E-2</v>
      </c>
      <c r="EH34">
        <v>0.14000000000000001</v>
      </c>
      <c r="EI34" s="1">
        <v>0.15</v>
      </c>
      <c r="EJ34">
        <v>0.38</v>
      </c>
      <c r="EK34">
        <v>22.35</v>
      </c>
      <c r="EL34">
        <v>1.6E-2</v>
      </c>
      <c r="EM34">
        <v>0.13</v>
      </c>
      <c r="EN34" s="1">
        <v>0.2</v>
      </c>
      <c r="EO34">
        <v>0.36</v>
      </c>
      <c r="EP34">
        <v>22.5</v>
      </c>
      <c r="EQ34">
        <v>1.4999999999999999E-2</v>
      </c>
      <c r="ER34">
        <v>0.13</v>
      </c>
      <c r="ES34" s="1">
        <v>0.12</v>
      </c>
      <c r="ET34">
        <v>0.36</v>
      </c>
      <c r="EU34">
        <v>24</v>
      </c>
      <c r="EV34">
        <v>1.4999999999999999E-2</v>
      </c>
      <c r="EW34">
        <v>0.13</v>
      </c>
      <c r="EX34" s="1">
        <v>0.12</v>
      </c>
      <c r="EY34">
        <v>0.36</v>
      </c>
      <c r="EZ34">
        <v>24</v>
      </c>
      <c r="FA34">
        <v>1.4999999999999999E-2</v>
      </c>
      <c r="FB34">
        <v>0.13</v>
      </c>
      <c r="FC34" s="1">
        <v>0.12</v>
      </c>
      <c r="FD34">
        <v>0.35</v>
      </c>
      <c r="FE34">
        <v>23.33</v>
      </c>
      <c r="FF34">
        <v>1.4999999999999999E-2</v>
      </c>
      <c r="FG34">
        <v>0.13</v>
      </c>
      <c r="FH34" s="1">
        <v>0.12</v>
      </c>
      <c r="FI34">
        <v>0.35</v>
      </c>
      <c r="FJ34">
        <v>23.33</v>
      </c>
      <c r="FK34">
        <v>1.4999999999999999E-2</v>
      </c>
      <c r="FL34">
        <v>0.13</v>
      </c>
      <c r="FM34" s="1">
        <v>0.12</v>
      </c>
      <c r="FN34">
        <v>0.35</v>
      </c>
      <c r="FO34">
        <v>23.33</v>
      </c>
      <c r="FP34">
        <v>1.4999999999999999E-2</v>
      </c>
      <c r="FQ34">
        <v>0.13</v>
      </c>
      <c r="FR34" s="1">
        <v>0.12</v>
      </c>
      <c r="FS34">
        <v>0.35</v>
      </c>
      <c r="FT34">
        <v>23.33</v>
      </c>
      <c r="FU34">
        <v>1.4999999999999999E-2</v>
      </c>
      <c r="FV34">
        <v>0.13</v>
      </c>
      <c r="FW34" s="1">
        <v>0.12</v>
      </c>
      <c r="FX34">
        <v>0.35</v>
      </c>
      <c r="FY34">
        <v>23.33</v>
      </c>
      <c r="FZ34">
        <v>1.4999999999999999E-2</v>
      </c>
      <c r="GA34">
        <v>0.13</v>
      </c>
      <c r="GB34" s="1">
        <v>0.12</v>
      </c>
      <c r="GC34">
        <v>0.35</v>
      </c>
      <c r="GD34">
        <v>23.33</v>
      </c>
      <c r="GE34">
        <v>1.4999999999999999E-2</v>
      </c>
      <c r="GF34">
        <v>0.13</v>
      </c>
      <c r="GG34" s="1">
        <v>0.12</v>
      </c>
      <c r="GH34">
        <v>0.35</v>
      </c>
      <c r="GI34">
        <v>23.33</v>
      </c>
      <c r="GJ34">
        <v>1.4999999999999999E-2</v>
      </c>
      <c r="GK34">
        <v>0.13</v>
      </c>
      <c r="GL34" s="1">
        <v>0.12</v>
      </c>
      <c r="GM34">
        <v>0.35</v>
      </c>
      <c r="GN34">
        <v>23.33</v>
      </c>
      <c r="GO34">
        <v>1.4999999999999999E-2</v>
      </c>
      <c r="GP34">
        <v>0.13</v>
      </c>
      <c r="GQ34" s="1">
        <v>0.12</v>
      </c>
      <c r="GR34">
        <v>0.35</v>
      </c>
      <c r="GS34">
        <v>23.33</v>
      </c>
    </row>
    <row r="35" spans="4:201" x14ac:dyDescent="0.3">
      <c r="D35" s="3" t="s">
        <v>188</v>
      </c>
      <c r="E35">
        <v>-77.149604999999994</v>
      </c>
      <c r="F35">
        <v>0.77149999999999996</v>
      </c>
      <c r="G35">
        <v>3.2829999999999999</v>
      </c>
      <c r="H35">
        <v>1.8</v>
      </c>
      <c r="I35" s="1">
        <v>0.96699999999999997</v>
      </c>
      <c r="J35">
        <v>-93.040358999999995</v>
      </c>
      <c r="K35">
        <v>28.3401</v>
      </c>
      <c r="L35">
        <v>3.96</v>
      </c>
      <c r="M35">
        <v>1.99</v>
      </c>
      <c r="N35" s="1">
        <v>0.20599999999999999</v>
      </c>
      <c r="O35">
        <v>-103.35990099999999</v>
      </c>
      <c r="P35">
        <v>26.100999999999999</v>
      </c>
      <c r="Q35">
        <v>4.399</v>
      </c>
      <c r="R35">
        <v>2.1</v>
      </c>
      <c r="S35" s="1">
        <v>0.111</v>
      </c>
      <c r="T35">
        <v>-112.132294</v>
      </c>
      <c r="U35">
        <v>25.490500000000001</v>
      </c>
      <c r="V35">
        <v>4.7720000000000002</v>
      </c>
      <c r="W35">
        <v>2.1800000000000002</v>
      </c>
      <c r="X35" s="1">
        <v>8.5000000000000006E-2</v>
      </c>
      <c r="Y35">
        <v>-119.253998</v>
      </c>
      <c r="Z35">
        <v>24.990400000000001</v>
      </c>
      <c r="AA35">
        <v>5.0750000000000002</v>
      </c>
      <c r="AB35">
        <v>2.25</v>
      </c>
      <c r="AC35" s="1">
        <v>6.3E-2</v>
      </c>
      <c r="AD35">
        <v>-121.985603</v>
      </c>
      <c r="AE35">
        <v>24.0366</v>
      </c>
      <c r="AF35">
        <v>5.1910000000000007</v>
      </c>
      <c r="AG35">
        <v>2.2799999999999998</v>
      </c>
      <c r="AH35" s="1">
        <v>2.3E-2</v>
      </c>
      <c r="AI35">
        <v>-127.01329800000001</v>
      </c>
      <c r="AJ35">
        <v>24.468</v>
      </c>
      <c r="AK35">
        <v>5.4050000000000002</v>
      </c>
      <c r="AL35">
        <v>2.3199999999999998</v>
      </c>
      <c r="AM35" s="1">
        <v>4.1000000000000002E-2</v>
      </c>
      <c r="AN35">
        <v>-130.82600400000001</v>
      </c>
      <c r="AO35">
        <v>24.204699999999999</v>
      </c>
      <c r="AP35">
        <v>5.5680000000000005</v>
      </c>
      <c r="AQ35">
        <v>2.36</v>
      </c>
      <c r="AR35" s="1">
        <v>0.03</v>
      </c>
      <c r="AS35">
        <v>-135.71769699999999</v>
      </c>
      <c r="AT35">
        <v>24.374600000000001</v>
      </c>
      <c r="AU35">
        <v>5.5670000000000002</v>
      </c>
      <c r="AV35">
        <v>2.36</v>
      </c>
      <c r="AW35" s="1">
        <v>0.03</v>
      </c>
      <c r="AX35">
        <v>133.63</v>
      </c>
      <c r="AY35">
        <v>24</v>
      </c>
      <c r="AZ35">
        <v>5.6859999999999999</v>
      </c>
      <c r="BA35">
        <v>2.39</v>
      </c>
      <c r="BB35" s="1">
        <v>0.02</v>
      </c>
      <c r="BC35">
        <v>135.72</v>
      </c>
      <c r="BD35">
        <v>23.87</v>
      </c>
      <c r="BE35">
        <v>5.7750000000000004</v>
      </c>
      <c r="BF35">
        <v>2.41</v>
      </c>
      <c r="BG35" s="1">
        <v>0.01</v>
      </c>
      <c r="BH35">
        <v>137.24</v>
      </c>
      <c r="BI35">
        <v>23.76</v>
      </c>
      <c r="BJ35">
        <v>5.84</v>
      </c>
      <c r="BK35">
        <v>2.42</v>
      </c>
      <c r="BL35" s="1">
        <v>0.01</v>
      </c>
      <c r="BM35">
        <v>138.33000000000001</v>
      </c>
      <c r="BN35">
        <v>23.69</v>
      </c>
      <c r="BO35">
        <v>5.8860000000000001</v>
      </c>
      <c r="BP35">
        <v>2.4300000000000002</v>
      </c>
      <c r="BQ35" s="1">
        <v>0.01</v>
      </c>
      <c r="BR35">
        <v>139.1</v>
      </c>
      <c r="BS35">
        <v>23.63</v>
      </c>
      <c r="BT35">
        <v>5.9189999999999996</v>
      </c>
      <c r="BU35">
        <v>2.44</v>
      </c>
      <c r="BV35" s="1">
        <v>0</v>
      </c>
      <c r="BW35">
        <v>139.66</v>
      </c>
      <c r="BX35">
        <v>23.6</v>
      </c>
      <c r="BY35">
        <v>5.9429999999999996</v>
      </c>
      <c r="BZ35">
        <v>2.44</v>
      </c>
      <c r="CA35" s="1">
        <v>0</v>
      </c>
      <c r="CB35">
        <v>140.06</v>
      </c>
      <c r="CC35">
        <v>23.57</v>
      </c>
      <c r="CD35">
        <v>5.96</v>
      </c>
      <c r="CE35">
        <v>2.4500000000000002</v>
      </c>
      <c r="CF35" s="1">
        <v>0</v>
      </c>
      <c r="CG35">
        <v>140.34</v>
      </c>
      <c r="CH35">
        <v>23.55</v>
      </c>
      <c r="CI35">
        <v>5.9720000000000004</v>
      </c>
      <c r="CJ35">
        <v>2.4500000000000002</v>
      </c>
      <c r="CK35" s="1">
        <v>0.01</v>
      </c>
      <c r="CL35">
        <v>140.54</v>
      </c>
      <c r="CM35">
        <v>23.53</v>
      </c>
      <c r="CN35">
        <v>5.98</v>
      </c>
      <c r="CO35">
        <v>2.4500000000000002</v>
      </c>
      <c r="CP35" s="1">
        <v>0</v>
      </c>
      <c r="CQ35">
        <v>140.66999999999999</v>
      </c>
      <c r="CR35">
        <v>23.52</v>
      </c>
      <c r="CS35">
        <v>5.9859999999999998</v>
      </c>
      <c r="CT35">
        <v>2.4500000000000002</v>
      </c>
      <c r="CU35" s="1">
        <v>0</v>
      </c>
      <c r="CV35">
        <v>140.77000000000001</v>
      </c>
      <c r="CW35">
        <v>23.52</v>
      </c>
      <c r="CX35">
        <v>5.99</v>
      </c>
      <c r="CY35">
        <v>2.4500000000000002</v>
      </c>
      <c r="CZ35" s="1">
        <v>0</v>
      </c>
      <c r="DA35">
        <v>140.84</v>
      </c>
      <c r="DB35">
        <v>23.51</v>
      </c>
      <c r="DC35">
        <v>5.9930000000000003</v>
      </c>
      <c r="DD35">
        <v>2.4500000000000002</v>
      </c>
      <c r="DE35" s="1">
        <v>0</v>
      </c>
      <c r="DF35">
        <v>140.88</v>
      </c>
      <c r="DG35">
        <v>23.51</v>
      </c>
      <c r="DH35">
        <v>5.9950000000000001</v>
      </c>
      <c r="DI35">
        <v>2.4500000000000002</v>
      </c>
      <c r="DJ35" s="1">
        <v>0</v>
      </c>
      <c r="DK35">
        <v>140.91999999999999</v>
      </c>
      <c r="DL35">
        <v>23.51</v>
      </c>
      <c r="DM35">
        <v>5.9969999999999999</v>
      </c>
      <c r="DN35">
        <v>2.4500000000000002</v>
      </c>
      <c r="DO35" s="1">
        <v>0</v>
      </c>
      <c r="DP35">
        <v>140.94999999999999</v>
      </c>
      <c r="DQ35">
        <v>23.5</v>
      </c>
      <c r="DR35">
        <v>5.9980000000000002</v>
      </c>
      <c r="DS35">
        <v>2.4500000000000002</v>
      </c>
      <c r="DT35" s="1">
        <v>0</v>
      </c>
      <c r="DU35">
        <v>140.97999999999999</v>
      </c>
      <c r="DV35">
        <v>23.5</v>
      </c>
      <c r="DW35">
        <v>5.9989999999999997</v>
      </c>
      <c r="DX35">
        <v>2.4500000000000002</v>
      </c>
      <c r="DY35" s="1">
        <v>0</v>
      </c>
      <c r="DZ35">
        <v>140.99</v>
      </c>
      <c r="EA35">
        <v>23.5</v>
      </c>
      <c r="EB35">
        <v>6</v>
      </c>
      <c r="EC35">
        <v>2.4500000000000002</v>
      </c>
      <c r="ED35" s="1">
        <v>0</v>
      </c>
      <c r="EE35">
        <v>141.01</v>
      </c>
      <c r="EF35">
        <v>23.5</v>
      </c>
      <c r="EG35">
        <v>6</v>
      </c>
      <c r="EH35">
        <v>2.4500000000000002</v>
      </c>
      <c r="EI35" s="1">
        <v>0</v>
      </c>
      <c r="EJ35">
        <v>141.02000000000001</v>
      </c>
      <c r="EK35">
        <v>23.5</v>
      </c>
      <c r="EL35">
        <v>6.0010000000000003</v>
      </c>
      <c r="EM35">
        <v>2.4500000000000002</v>
      </c>
      <c r="EN35" s="1">
        <v>0</v>
      </c>
      <c r="EO35">
        <v>141.04</v>
      </c>
      <c r="EP35">
        <v>23.5</v>
      </c>
      <c r="EQ35">
        <v>6.0019999999999998</v>
      </c>
      <c r="ER35">
        <v>2.4500000000000002</v>
      </c>
      <c r="ES35" s="1">
        <v>0</v>
      </c>
      <c r="ET35">
        <v>141.04</v>
      </c>
      <c r="EU35">
        <v>23.5</v>
      </c>
      <c r="EV35">
        <v>6.0019999999999998</v>
      </c>
      <c r="EW35">
        <v>2.4500000000000002</v>
      </c>
      <c r="EX35" s="1">
        <v>0</v>
      </c>
      <c r="EY35">
        <v>141.05000000000001</v>
      </c>
      <c r="EZ35">
        <v>23.5</v>
      </c>
      <c r="FA35">
        <v>6.0019999999999998</v>
      </c>
      <c r="FB35">
        <v>2.4500000000000002</v>
      </c>
      <c r="FC35" s="1">
        <v>0</v>
      </c>
      <c r="FD35">
        <v>141.06</v>
      </c>
      <c r="FE35">
        <v>23.5</v>
      </c>
      <c r="FF35">
        <v>6.0030000000000001</v>
      </c>
      <c r="FG35">
        <v>2.46</v>
      </c>
      <c r="FH35" s="1">
        <v>0</v>
      </c>
      <c r="FI35">
        <v>141.07</v>
      </c>
      <c r="FJ35">
        <v>23.5</v>
      </c>
      <c r="FK35">
        <v>6.0030000000000001</v>
      </c>
      <c r="FL35">
        <v>2.46</v>
      </c>
      <c r="FM35" s="1">
        <v>0.01</v>
      </c>
      <c r="FN35">
        <v>141.07</v>
      </c>
      <c r="FO35">
        <v>23.5</v>
      </c>
      <c r="FP35">
        <v>6.0030000000000001</v>
      </c>
      <c r="FQ35">
        <v>2.46</v>
      </c>
      <c r="FR35" s="1">
        <v>0.01</v>
      </c>
      <c r="FS35">
        <v>141.07</v>
      </c>
      <c r="FT35">
        <v>23.5</v>
      </c>
      <c r="FU35">
        <v>6.0030000000000001</v>
      </c>
      <c r="FV35">
        <v>2.46</v>
      </c>
      <c r="FW35" s="1">
        <v>0.01</v>
      </c>
      <c r="FX35">
        <v>141.07</v>
      </c>
      <c r="FY35">
        <v>23.5</v>
      </c>
      <c r="FZ35">
        <v>6.0030000000000001</v>
      </c>
      <c r="GA35">
        <v>2.46</v>
      </c>
      <c r="GB35" s="1">
        <v>0.01</v>
      </c>
      <c r="GC35">
        <v>141.07</v>
      </c>
      <c r="GD35">
        <v>23.5</v>
      </c>
      <c r="GE35">
        <v>6.0030000000000001</v>
      </c>
      <c r="GF35">
        <v>2.46</v>
      </c>
      <c r="GG35" s="1">
        <v>0.01</v>
      </c>
      <c r="GH35">
        <v>141.07</v>
      </c>
      <c r="GI35">
        <v>23.5</v>
      </c>
      <c r="GJ35">
        <v>6.0030000000000001</v>
      </c>
      <c r="GK35">
        <v>2.46</v>
      </c>
      <c r="GL35" s="1">
        <v>0.01</v>
      </c>
      <c r="GM35">
        <v>141.07</v>
      </c>
      <c r="GN35">
        <v>23.5</v>
      </c>
      <c r="GO35">
        <v>6.0030000000000001</v>
      </c>
      <c r="GP35">
        <v>2.46</v>
      </c>
      <c r="GQ35" s="1">
        <v>0.01</v>
      </c>
      <c r="GR35">
        <v>141.07</v>
      </c>
      <c r="GS35">
        <v>23.5</v>
      </c>
    </row>
    <row r="36" spans="4:201" x14ac:dyDescent="0.3">
      <c r="D36" s="3" t="s">
        <v>189</v>
      </c>
      <c r="E36">
        <v>-83.217208999999997</v>
      </c>
      <c r="F36">
        <v>0.83219999999999994</v>
      </c>
      <c r="G36">
        <v>3.5419999999999998</v>
      </c>
      <c r="H36">
        <v>1.9</v>
      </c>
      <c r="I36" s="1">
        <v>0.96499999999999997</v>
      </c>
      <c r="J36">
        <v>-93.553978000000001</v>
      </c>
      <c r="K36">
        <v>26.412800000000001</v>
      </c>
      <c r="L36">
        <v>3.9819999999999998</v>
      </c>
      <c r="M36">
        <v>2</v>
      </c>
      <c r="N36" s="1">
        <v>0.124</v>
      </c>
      <c r="O36">
        <v>-103.695396</v>
      </c>
      <c r="P36">
        <v>26.0411</v>
      </c>
      <c r="Q36">
        <v>4.4130000000000003</v>
      </c>
      <c r="R36">
        <v>2.1</v>
      </c>
      <c r="S36" s="1">
        <v>0.108</v>
      </c>
      <c r="T36">
        <v>-112.333099</v>
      </c>
      <c r="U36">
        <v>25.455099999999998</v>
      </c>
      <c r="V36">
        <v>4.7810000000000006</v>
      </c>
      <c r="W36">
        <v>2.19</v>
      </c>
      <c r="X36" s="1">
        <v>8.3000000000000004E-2</v>
      </c>
      <c r="Y36">
        <v>-119.368103</v>
      </c>
      <c r="Z36">
        <v>24.967199999999998</v>
      </c>
      <c r="AA36">
        <v>5.08</v>
      </c>
      <c r="AB36">
        <v>2.25</v>
      </c>
      <c r="AC36" s="1">
        <v>6.3E-2</v>
      </c>
      <c r="AD36">
        <v>-121.9935</v>
      </c>
      <c r="AE36">
        <v>24.014499999999998</v>
      </c>
      <c r="AF36">
        <v>5.1920000000000002</v>
      </c>
      <c r="AG36">
        <v>2.2799999999999998</v>
      </c>
      <c r="AH36" s="1">
        <v>2.1999999999999999E-2</v>
      </c>
      <c r="AI36">
        <v>-127.04499800000001</v>
      </c>
      <c r="AJ36">
        <v>24.4694</v>
      </c>
      <c r="AK36">
        <v>5.407</v>
      </c>
      <c r="AL36">
        <v>2.33</v>
      </c>
      <c r="AM36" s="1">
        <v>4.1000000000000002E-2</v>
      </c>
      <c r="AN36">
        <v>-130.823395</v>
      </c>
      <c r="AO36">
        <v>24.1952</v>
      </c>
      <c r="AP36">
        <v>5.5670000000000002</v>
      </c>
      <c r="AQ36">
        <v>2.36</v>
      </c>
      <c r="AR36" s="1">
        <v>0.03</v>
      </c>
      <c r="AS36">
        <v>-135.67008999999999</v>
      </c>
      <c r="AT36">
        <v>24.3705</v>
      </c>
      <c r="AU36">
        <v>5.5670000000000002</v>
      </c>
      <c r="AV36">
        <v>2.36</v>
      </c>
      <c r="AW36" s="1">
        <v>0.03</v>
      </c>
      <c r="AX36">
        <v>133.61000000000001</v>
      </c>
      <c r="AY36">
        <v>24</v>
      </c>
      <c r="AZ36">
        <v>5.6859999999999999</v>
      </c>
      <c r="BA36">
        <v>2.39</v>
      </c>
      <c r="BB36" s="1">
        <v>0.02</v>
      </c>
      <c r="BC36">
        <v>135.66999999999999</v>
      </c>
      <c r="BD36">
        <v>23.86</v>
      </c>
      <c r="BE36">
        <v>5.7729999999999997</v>
      </c>
      <c r="BF36">
        <v>2.41</v>
      </c>
      <c r="BG36" s="1">
        <v>0.01</v>
      </c>
      <c r="BH36">
        <v>137.18</v>
      </c>
      <c r="BI36">
        <v>23.76</v>
      </c>
      <c r="BJ36">
        <v>5.8369999999999997</v>
      </c>
      <c r="BK36">
        <v>2.42</v>
      </c>
      <c r="BL36" s="1">
        <v>0</v>
      </c>
      <c r="BM36">
        <v>138.26</v>
      </c>
      <c r="BN36">
        <v>23.69</v>
      </c>
      <c r="BO36">
        <v>5.883</v>
      </c>
      <c r="BP36">
        <v>2.4300000000000002</v>
      </c>
      <c r="BQ36" s="1">
        <v>0</v>
      </c>
      <c r="BR36">
        <v>139.03</v>
      </c>
      <c r="BS36">
        <v>23.63</v>
      </c>
      <c r="BT36">
        <v>5.9160000000000004</v>
      </c>
      <c r="BU36">
        <v>2.44</v>
      </c>
      <c r="BV36" s="1">
        <v>0</v>
      </c>
      <c r="BW36">
        <v>139.59</v>
      </c>
      <c r="BX36">
        <v>23.6</v>
      </c>
      <c r="BY36">
        <v>5.94</v>
      </c>
      <c r="BZ36">
        <v>2.44</v>
      </c>
      <c r="CA36" s="1">
        <v>0</v>
      </c>
      <c r="CB36">
        <v>139.97999999999999</v>
      </c>
      <c r="CC36">
        <v>23.57</v>
      </c>
      <c r="CD36">
        <v>5.9569999999999999</v>
      </c>
      <c r="CE36">
        <v>2.4500000000000002</v>
      </c>
      <c r="CF36" s="1">
        <v>0</v>
      </c>
      <c r="CG36">
        <v>140.28</v>
      </c>
      <c r="CH36">
        <v>23.55</v>
      </c>
      <c r="CI36">
        <v>5.9690000000000003</v>
      </c>
      <c r="CJ36">
        <v>2.4500000000000002</v>
      </c>
      <c r="CK36" s="1">
        <v>0.01</v>
      </c>
      <c r="CL36">
        <v>140.47999999999999</v>
      </c>
      <c r="CM36">
        <v>23.53</v>
      </c>
      <c r="CN36">
        <v>5.9779999999999998</v>
      </c>
      <c r="CO36">
        <v>2.4500000000000002</v>
      </c>
      <c r="CP36" s="1">
        <v>0</v>
      </c>
      <c r="CQ36">
        <v>140.63</v>
      </c>
      <c r="CR36">
        <v>23.52</v>
      </c>
      <c r="CS36">
        <v>5.984</v>
      </c>
      <c r="CT36">
        <v>2.4500000000000002</v>
      </c>
      <c r="CU36" s="1">
        <v>0</v>
      </c>
      <c r="CV36">
        <v>140.74</v>
      </c>
      <c r="CW36">
        <v>23.52</v>
      </c>
      <c r="CX36">
        <v>5.9889999999999999</v>
      </c>
      <c r="CY36">
        <v>2.4500000000000002</v>
      </c>
      <c r="CZ36" s="1">
        <v>0</v>
      </c>
      <c r="DA36">
        <v>140.82</v>
      </c>
      <c r="DB36">
        <v>23.51</v>
      </c>
      <c r="DC36">
        <v>5.992</v>
      </c>
      <c r="DD36">
        <v>2.4500000000000002</v>
      </c>
      <c r="DE36" s="1">
        <v>0</v>
      </c>
      <c r="DF36">
        <v>140.87</v>
      </c>
      <c r="DG36">
        <v>23.51</v>
      </c>
      <c r="DH36">
        <v>5.9939999999999998</v>
      </c>
      <c r="DI36">
        <v>2.4500000000000002</v>
      </c>
      <c r="DJ36" s="1">
        <v>0</v>
      </c>
      <c r="DK36">
        <v>140.91</v>
      </c>
      <c r="DL36">
        <v>23.51</v>
      </c>
      <c r="DM36">
        <v>5.9960000000000004</v>
      </c>
      <c r="DN36">
        <v>2.4500000000000002</v>
      </c>
      <c r="DO36" s="1">
        <v>0</v>
      </c>
      <c r="DP36">
        <v>140.93</v>
      </c>
      <c r="DQ36">
        <v>23.5</v>
      </c>
      <c r="DR36">
        <v>5.9969999999999999</v>
      </c>
      <c r="DS36">
        <v>2.4500000000000002</v>
      </c>
      <c r="DT36" s="1">
        <v>0</v>
      </c>
      <c r="DU36">
        <v>140.94999999999999</v>
      </c>
      <c r="DV36">
        <v>23.5</v>
      </c>
      <c r="DW36">
        <v>5.9980000000000002</v>
      </c>
      <c r="DX36">
        <v>2.4500000000000002</v>
      </c>
      <c r="DY36" s="1">
        <v>0</v>
      </c>
      <c r="DZ36">
        <v>140.97999999999999</v>
      </c>
      <c r="EA36">
        <v>23.5</v>
      </c>
      <c r="EB36">
        <v>5.9989999999999997</v>
      </c>
      <c r="EC36">
        <v>2.4500000000000002</v>
      </c>
      <c r="ED36" s="1">
        <v>0</v>
      </c>
      <c r="EE36">
        <v>140.97999999999999</v>
      </c>
      <c r="EF36">
        <v>23.5</v>
      </c>
      <c r="EG36">
        <v>5.9989999999999997</v>
      </c>
      <c r="EH36">
        <v>2.4500000000000002</v>
      </c>
      <c r="EI36" s="1">
        <v>0</v>
      </c>
      <c r="EJ36">
        <v>141</v>
      </c>
      <c r="EK36">
        <v>23.5</v>
      </c>
      <c r="EL36">
        <v>6</v>
      </c>
      <c r="EM36">
        <v>2.4500000000000002</v>
      </c>
      <c r="EN36" s="1">
        <v>0</v>
      </c>
      <c r="EO36">
        <v>141.02000000000001</v>
      </c>
      <c r="EP36">
        <v>23.5</v>
      </c>
      <c r="EQ36">
        <v>6.0010000000000003</v>
      </c>
      <c r="ER36">
        <v>2.4500000000000002</v>
      </c>
      <c r="ES36" s="1">
        <v>0</v>
      </c>
      <c r="ET36">
        <v>141.02000000000001</v>
      </c>
      <c r="EU36">
        <v>23.5</v>
      </c>
      <c r="EV36">
        <v>6.0010000000000003</v>
      </c>
      <c r="EW36">
        <v>2.4500000000000002</v>
      </c>
      <c r="EX36" s="1">
        <v>0</v>
      </c>
      <c r="EY36">
        <v>141.03</v>
      </c>
      <c r="EZ36">
        <v>23.5</v>
      </c>
      <c r="FA36">
        <v>6.0010000000000003</v>
      </c>
      <c r="FB36">
        <v>2.4500000000000002</v>
      </c>
      <c r="FC36" s="1">
        <v>0</v>
      </c>
      <c r="FD36">
        <v>141.03</v>
      </c>
      <c r="FE36">
        <v>23.5</v>
      </c>
      <c r="FF36">
        <v>6.0010000000000003</v>
      </c>
      <c r="FG36">
        <v>2.4500000000000002</v>
      </c>
      <c r="FH36" s="1">
        <v>0</v>
      </c>
      <c r="FI36">
        <v>141.03</v>
      </c>
      <c r="FJ36">
        <v>23.5</v>
      </c>
      <c r="FK36">
        <v>6.0010000000000003</v>
      </c>
      <c r="FL36">
        <v>2.4500000000000002</v>
      </c>
      <c r="FM36" s="1">
        <v>0</v>
      </c>
      <c r="FN36">
        <v>141.04</v>
      </c>
      <c r="FO36">
        <v>23.5</v>
      </c>
      <c r="FP36">
        <v>6.0019999999999998</v>
      </c>
      <c r="FQ36">
        <v>2.4500000000000002</v>
      </c>
      <c r="FR36" s="1">
        <v>0</v>
      </c>
      <c r="FS36">
        <v>141.04</v>
      </c>
      <c r="FT36">
        <v>23.5</v>
      </c>
      <c r="FU36">
        <v>6.0019999999999998</v>
      </c>
      <c r="FV36">
        <v>2.4500000000000002</v>
      </c>
      <c r="FW36" s="1">
        <v>0</v>
      </c>
      <c r="FX36">
        <v>141.04</v>
      </c>
      <c r="FY36">
        <v>23.5</v>
      </c>
      <c r="FZ36">
        <v>6.0019999999999998</v>
      </c>
      <c r="GA36">
        <v>2.4500000000000002</v>
      </c>
      <c r="GB36" s="1">
        <v>0</v>
      </c>
      <c r="GC36">
        <v>141.04</v>
      </c>
      <c r="GD36">
        <v>23.5</v>
      </c>
      <c r="GE36">
        <v>6.0019999999999998</v>
      </c>
      <c r="GF36">
        <v>2.4500000000000002</v>
      </c>
      <c r="GG36" s="1">
        <v>0</v>
      </c>
      <c r="GH36">
        <v>141.04</v>
      </c>
      <c r="GI36">
        <v>23.5</v>
      </c>
      <c r="GJ36">
        <v>6.0019999999999998</v>
      </c>
      <c r="GK36">
        <v>2.4500000000000002</v>
      </c>
      <c r="GL36" s="1">
        <v>0</v>
      </c>
      <c r="GM36">
        <v>141.04</v>
      </c>
      <c r="GN36">
        <v>23.5</v>
      </c>
      <c r="GO36">
        <v>6.0019999999999998</v>
      </c>
      <c r="GP36">
        <v>2.4500000000000002</v>
      </c>
      <c r="GQ36" s="1">
        <v>0</v>
      </c>
      <c r="GR36">
        <v>141.04</v>
      </c>
      <c r="GS36">
        <v>23.5</v>
      </c>
    </row>
    <row r="37" spans="4:201" x14ac:dyDescent="0.3">
      <c r="D37" s="3" t="s">
        <v>190</v>
      </c>
      <c r="E37">
        <v>-84.007384999999999</v>
      </c>
      <c r="F37">
        <v>0.84009999999999996</v>
      </c>
      <c r="G37">
        <v>3.5749999999999997</v>
      </c>
      <c r="H37">
        <v>1.9</v>
      </c>
      <c r="I37" s="1">
        <v>0.96399999999999997</v>
      </c>
      <c r="J37">
        <v>-50.337958999999998</v>
      </c>
      <c r="K37">
        <v>14.0806</v>
      </c>
      <c r="L37">
        <v>2.1429999999999998</v>
      </c>
      <c r="M37">
        <v>1.46</v>
      </c>
      <c r="N37" s="1">
        <v>0.40100000000000002</v>
      </c>
      <c r="O37">
        <v>-39.016517999999998</v>
      </c>
      <c r="P37">
        <v>18.206499999999998</v>
      </c>
      <c r="Q37">
        <v>1.6609999999999998</v>
      </c>
      <c r="R37">
        <v>1.29</v>
      </c>
      <c r="S37" s="1">
        <v>0.22500000000000001</v>
      </c>
      <c r="T37">
        <v>-30.186050000000002</v>
      </c>
      <c r="U37">
        <v>18.173500000000001</v>
      </c>
      <c r="V37">
        <v>1.2849999999999999</v>
      </c>
      <c r="W37">
        <v>1.1299999999999999</v>
      </c>
      <c r="X37" s="1">
        <v>0.22600000000000001</v>
      </c>
      <c r="Y37">
        <v>-23.0534</v>
      </c>
      <c r="Z37">
        <v>17.9404</v>
      </c>
      <c r="AA37">
        <v>0.98099999999999998</v>
      </c>
      <c r="AB37">
        <v>0.99</v>
      </c>
      <c r="AC37" s="1">
        <v>0.23699999999999999</v>
      </c>
      <c r="AD37">
        <v>-20.504681000000001</v>
      </c>
      <c r="AE37">
        <v>20.901900000000001</v>
      </c>
      <c r="AF37">
        <v>0.873</v>
      </c>
      <c r="AG37">
        <v>0.93</v>
      </c>
      <c r="AH37" s="1">
        <v>0.11</v>
      </c>
      <c r="AI37">
        <v>-15.3497</v>
      </c>
      <c r="AJ37">
        <v>17.582799999999999</v>
      </c>
      <c r="AK37">
        <v>0.65400000000000003</v>
      </c>
      <c r="AL37">
        <v>0.81</v>
      </c>
      <c r="AM37" s="1">
        <v>0.251</v>
      </c>
      <c r="AN37">
        <v>-11.53153</v>
      </c>
      <c r="AO37">
        <v>17.632400000000001</v>
      </c>
      <c r="AP37">
        <v>0.49099999999999999</v>
      </c>
      <c r="AQ37">
        <v>0.7</v>
      </c>
      <c r="AR37" s="1">
        <v>0.249</v>
      </c>
      <c r="AS37">
        <v>-6.6695630000000001</v>
      </c>
      <c r="AT37">
        <v>13.5837</v>
      </c>
      <c r="AU37">
        <v>0.49099999999999999</v>
      </c>
      <c r="AV37">
        <v>0.71</v>
      </c>
      <c r="AW37" s="1">
        <v>0.25</v>
      </c>
      <c r="AX37">
        <v>8.74</v>
      </c>
      <c r="AY37">
        <v>17.8</v>
      </c>
      <c r="AZ37">
        <v>0.372</v>
      </c>
      <c r="BA37">
        <v>0.61</v>
      </c>
      <c r="BB37" s="1">
        <v>0.26</v>
      </c>
      <c r="BC37">
        <v>6.67</v>
      </c>
      <c r="BD37">
        <v>17.93</v>
      </c>
      <c r="BE37">
        <v>0.28399999999999997</v>
      </c>
      <c r="BF37">
        <v>0.54</v>
      </c>
      <c r="BG37" s="1">
        <v>0.24</v>
      </c>
      <c r="BH37">
        <v>5.14</v>
      </c>
      <c r="BI37">
        <v>18.100000000000001</v>
      </c>
      <c r="BJ37">
        <v>0.219</v>
      </c>
      <c r="BK37">
        <v>0.47</v>
      </c>
      <c r="BL37" s="1">
        <v>0.25</v>
      </c>
      <c r="BM37">
        <v>4.01</v>
      </c>
      <c r="BN37">
        <v>18.309999999999999</v>
      </c>
      <c r="BO37">
        <v>0.17100000000000001</v>
      </c>
      <c r="BP37">
        <v>0.42</v>
      </c>
      <c r="BQ37" s="1">
        <v>0.23</v>
      </c>
      <c r="BR37">
        <v>3.22</v>
      </c>
      <c r="BS37">
        <v>18.829999999999998</v>
      </c>
      <c r="BT37">
        <v>0.13700000000000001</v>
      </c>
      <c r="BU37">
        <v>0.38</v>
      </c>
      <c r="BV37" s="1">
        <v>0.22</v>
      </c>
      <c r="BW37">
        <v>2.64</v>
      </c>
      <c r="BX37">
        <v>19.27</v>
      </c>
      <c r="BY37">
        <v>0.112</v>
      </c>
      <c r="BZ37">
        <v>0.34</v>
      </c>
      <c r="CA37" s="1">
        <v>0.22</v>
      </c>
      <c r="CB37">
        <v>2.19</v>
      </c>
      <c r="CC37">
        <v>19.55</v>
      </c>
      <c r="CD37">
        <v>9.2999999999999999E-2</v>
      </c>
      <c r="CE37">
        <v>0.31</v>
      </c>
      <c r="CF37" s="1">
        <v>0.2</v>
      </c>
      <c r="CG37">
        <v>1.85</v>
      </c>
      <c r="CH37">
        <v>19.89</v>
      </c>
      <c r="CI37">
        <v>7.9000000000000001E-2</v>
      </c>
      <c r="CJ37">
        <v>0.28999999999999998</v>
      </c>
      <c r="CK37" s="1">
        <v>0.18</v>
      </c>
      <c r="CL37">
        <v>1.61</v>
      </c>
      <c r="CM37">
        <v>20.38</v>
      </c>
      <c r="CN37">
        <v>6.9000000000000006E-2</v>
      </c>
      <c r="CO37">
        <v>0.27</v>
      </c>
      <c r="CP37" s="1">
        <v>0.18</v>
      </c>
      <c r="CQ37">
        <v>1.42</v>
      </c>
      <c r="CR37">
        <v>20.58</v>
      </c>
      <c r="CS37">
        <v>0.06</v>
      </c>
      <c r="CT37">
        <v>0.25</v>
      </c>
      <c r="CU37" s="1">
        <v>0.18</v>
      </c>
      <c r="CV37">
        <v>1.27</v>
      </c>
      <c r="CW37">
        <v>21.17</v>
      </c>
      <c r="CX37">
        <v>5.3999999999999999E-2</v>
      </c>
      <c r="CY37">
        <v>0.24</v>
      </c>
      <c r="CZ37" s="1">
        <v>0.13</v>
      </c>
      <c r="DA37">
        <v>1.1499999999999999</v>
      </c>
      <c r="DB37">
        <v>21.3</v>
      </c>
      <c r="DC37">
        <v>4.9000000000000002E-2</v>
      </c>
      <c r="DD37">
        <v>0.23</v>
      </c>
      <c r="DE37" s="1">
        <v>0.16</v>
      </c>
      <c r="DF37">
        <v>1.07</v>
      </c>
      <c r="DG37">
        <v>21.84</v>
      </c>
      <c r="DH37">
        <v>4.5999999999999999E-2</v>
      </c>
      <c r="DI37">
        <v>0.22</v>
      </c>
      <c r="DJ37" s="1">
        <v>0.13</v>
      </c>
      <c r="DK37">
        <v>1</v>
      </c>
      <c r="DL37">
        <v>21.74</v>
      </c>
      <c r="DM37">
        <v>4.2999999999999997E-2</v>
      </c>
      <c r="DN37">
        <v>0.21</v>
      </c>
      <c r="DO37" s="1">
        <v>0.1</v>
      </c>
      <c r="DP37">
        <v>0.93</v>
      </c>
      <c r="DQ37">
        <v>21.63</v>
      </c>
      <c r="DR37">
        <v>0.04</v>
      </c>
      <c r="DS37">
        <v>0.2</v>
      </c>
      <c r="DT37" s="1">
        <v>0.09</v>
      </c>
      <c r="DU37">
        <v>0.88</v>
      </c>
      <c r="DV37">
        <v>22</v>
      </c>
      <c r="DW37">
        <v>3.6999999999999998E-2</v>
      </c>
      <c r="DX37">
        <v>0.2</v>
      </c>
      <c r="DY37" s="1">
        <v>0.08</v>
      </c>
      <c r="DZ37">
        <v>0.85</v>
      </c>
      <c r="EA37">
        <v>22.97</v>
      </c>
      <c r="EB37">
        <v>3.5999999999999997E-2</v>
      </c>
      <c r="EC37">
        <v>0.19</v>
      </c>
      <c r="ED37" s="1">
        <v>0.1</v>
      </c>
      <c r="EE37">
        <v>0.82</v>
      </c>
      <c r="EF37">
        <v>22.78</v>
      </c>
      <c r="EG37">
        <v>3.5000000000000003E-2</v>
      </c>
      <c r="EH37">
        <v>0.19</v>
      </c>
      <c r="EI37" s="1">
        <v>0.03</v>
      </c>
      <c r="EJ37">
        <v>0.79</v>
      </c>
      <c r="EK37">
        <v>22.57</v>
      </c>
      <c r="EL37">
        <v>3.4000000000000002E-2</v>
      </c>
      <c r="EM37">
        <v>0.19</v>
      </c>
      <c r="EN37" s="1">
        <v>0.06</v>
      </c>
      <c r="EO37">
        <v>0.76</v>
      </c>
      <c r="EP37">
        <v>22.35</v>
      </c>
      <c r="EQ37">
        <v>3.2000000000000001E-2</v>
      </c>
      <c r="ER37">
        <v>0.18</v>
      </c>
      <c r="ES37" s="1">
        <v>0.11</v>
      </c>
      <c r="ET37">
        <v>0.75</v>
      </c>
      <c r="EU37">
        <v>23.44</v>
      </c>
      <c r="EV37">
        <v>3.2000000000000001E-2</v>
      </c>
      <c r="EW37">
        <v>0.18</v>
      </c>
      <c r="EX37" s="1">
        <v>0</v>
      </c>
      <c r="EY37">
        <v>0.74</v>
      </c>
      <c r="EZ37">
        <v>23.12</v>
      </c>
      <c r="FA37">
        <v>3.1E-2</v>
      </c>
      <c r="FB37">
        <v>0.18</v>
      </c>
      <c r="FC37" s="1">
        <v>0.03</v>
      </c>
      <c r="FD37">
        <v>0.72</v>
      </c>
      <c r="FE37">
        <v>23.23</v>
      </c>
      <c r="FF37">
        <v>3.1E-2</v>
      </c>
      <c r="FG37">
        <v>0.18</v>
      </c>
      <c r="FH37" s="1">
        <v>0.03</v>
      </c>
      <c r="FI37">
        <v>0.71</v>
      </c>
      <c r="FJ37">
        <v>22.9</v>
      </c>
      <c r="FK37">
        <v>0.03</v>
      </c>
      <c r="FL37">
        <v>0.18</v>
      </c>
      <c r="FM37" s="1">
        <v>0.06</v>
      </c>
      <c r="FN37">
        <v>0.7</v>
      </c>
      <c r="FO37">
        <v>23.33</v>
      </c>
      <c r="FP37">
        <v>0.03</v>
      </c>
      <c r="FQ37">
        <v>0.18</v>
      </c>
      <c r="FR37" s="1">
        <v>0.06</v>
      </c>
      <c r="FS37">
        <v>0.7</v>
      </c>
      <c r="FT37">
        <v>23.33</v>
      </c>
      <c r="FU37">
        <v>0.03</v>
      </c>
      <c r="FV37">
        <v>0.18</v>
      </c>
      <c r="FW37" s="1">
        <v>0.06</v>
      </c>
      <c r="FX37">
        <v>0.7</v>
      </c>
      <c r="FY37">
        <v>23.33</v>
      </c>
      <c r="FZ37">
        <v>0.03</v>
      </c>
      <c r="GA37">
        <v>0.18</v>
      </c>
      <c r="GB37" s="1">
        <v>0.06</v>
      </c>
      <c r="GC37">
        <v>0.7</v>
      </c>
      <c r="GD37">
        <v>23.33</v>
      </c>
      <c r="GE37">
        <v>0.03</v>
      </c>
      <c r="GF37">
        <v>0.18</v>
      </c>
      <c r="GG37" s="1">
        <v>0.06</v>
      </c>
      <c r="GH37">
        <v>0.7</v>
      </c>
      <c r="GI37">
        <v>23.33</v>
      </c>
      <c r="GJ37">
        <v>0.03</v>
      </c>
      <c r="GK37">
        <v>0.18</v>
      </c>
      <c r="GL37" s="1">
        <v>0.06</v>
      </c>
      <c r="GM37">
        <v>0.7</v>
      </c>
      <c r="GN37">
        <v>23.33</v>
      </c>
      <c r="GO37">
        <v>0.03</v>
      </c>
      <c r="GP37">
        <v>0.18</v>
      </c>
      <c r="GQ37" s="1">
        <v>0.06</v>
      </c>
      <c r="GR37">
        <v>0.7</v>
      </c>
      <c r="GS37">
        <v>23.33</v>
      </c>
    </row>
    <row r="38" spans="4:201" x14ac:dyDescent="0.3">
      <c r="D38" s="3" t="s">
        <v>191</v>
      </c>
      <c r="E38">
        <v>-74.248977999999994</v>
      </c>
      <c r="F38">
        <v>0.74249999999999994</v>
      </c>
      <c r="G38">
        <v>3.1599999999999997</v>
      </c>
      <c r="H38">
        <v>1.8</v>
      </c>
      <c r="I38" s="1">
        <v>0.96799999999999997</v>
      </c>
      <c r="J38">
        <v>-49.220447999999998</v>
      </c>
      <c r="K38">
        <v>15.5761</v>
      </c>
      <c r="L38">
        <v>2.0949999999999998</v>
      </c>
      <c r="M38">
        <v>1.45</v>
      </c>
      <c r="N38" s="1">
        <v>0.33700000000000002</v>
      </c>
      <c r="O38">
        <v>-38.468429999999998</v>
      </c>
      <c r="P38">
        <v>18.362099999999998</v>
      </c>
      <c r="Q38">
        <v>1.6369999999999998</v>
      </c>
      <c r="R38">
        <v>1.28</v>
      </c>
      <c r="S38" s="1">
        <v>0.219</v>
      </c>
      <c r="T38">
        <v>-29.705400000000001</v>
      </c>
      <c r="U38">
        <v>18.1463</v>
      </c>
      <c r="V38">
        <v>1.2649999999999999</v>
      </c>
      <c r="W38">
        <v>1.1200000000000001</v>
      </c>
      <c r="X38" s="1">
        <v>0.22700000000000001</v>
      </c>
      <c r="Y38">
        <v>-22.606010000000001</v>
      </c>
      <c r="Z38">
        <v>17.8704</v>
      </c>
      <c r="AA38">
        <v>0.96199999999999997</v>
      </c>
      <c r="AB38">
        <v>0.98</v>
      </c>
      <c r="AC38" s="1">
        <v>0.24</v>
      </c>
      <c r="AD38">
        <v>-20.029150000000001</v>
      </c>
      <c r="AE38">
        <v>20.820399999999999</v>
      </c>
      <c r="AF38">
        <v>0.85299999999999998</v>
      </c>
      <c r="AG38">
        <v>0.92</v>
      </c>
      <c r="AH38" s="1">
        <v>0.113</v>
      </c>
      <c r="AI38">
        <v>-14.90638</v>
      </c>
      <c r="AJ38">
        <v>17.475300000000001</v>
      </c>
      <c r="AK38">
        <v>0.63500000000000001</v>
      </c>
      <c r="AL38">
        <v>0.8</v>
      </c>
      <c r="AM38" s="1">
        <v>0.25600000000000001</v>
      </c>
      <c r="AN38">
        <v>-11.104279999999999</v>
      </c>
      <c r="AO38">
        <v>17.487099999999998</v>
      </c>
      <c r="AP38">
        <v>0.47299999999999998</v>
      </c>
      <c r="AQ38">
        <v>0.69</v>
      </c>
      <c r="AR38" s="1">
        <v>0.255</v>
      </c>
      <c r="AS38">
        <v>-6.2483360000000001</v>
      </c>
      <c r="AT38">
        <v>13.210100000000001</v>
      </c>
      <c r="AU38">
        <v>0.47199999999999998</v>
      </c>
      <c r="AV38">
        <v>0.69</v>
      </c>
      <c r="AW38" s="1">
        <v>0.26</v>
      </c>
      <c r="AX38">
        <v>8.32</v>
      </c>
      <c r="AY38">
        <v>17.63</v>
      </c>
      <c r="AZ38">
        <v>0.35399999999999998</v>
      </c>
      <c r="BA38">
        <v>0.6</v>
      </c>
      <c r="BB38" s="1">
        <v>0.26</v>
      </c>
      <c r="BC38">
        <v>6.25</v>
      </c>
      <c r="BD38">
        <v>17.66</v>
      </c>
      <c r="BE38">
        <v>0.26600000000000001</v>
      </c>
      <c r="BF38">
        <v>0.52</v>
      </c>
      <c r="BG38" s="1">
        <v>0.26</v>
      </c>
      <c r="BH38">
        <v>4.7300000000000004</v>
      </c>
      <c r="BI38">
        <v>17.78</v>
      </c>
      <c r="BJ38">
        <v>0.20100000000000001</v>
      </c>
      <c r="BK38">
        <v>0.45</v>
      </c>
      <c r="BL38" s="1">
        <v>0.26</v>
      </c>
      <c r="BM38">
        <v>3.62</v>
      </c>
      <c r="BN38">
        <v>18.010000000000002</v>
      </c>
      <c r="BO38">
        <v>0.154</v>
      </c>
      <c r="BP38">
        <v>0.4</v>
      </c>
      <c r="BQ38" s="1">
        <v>0.24</v>
      </c>
      <c r="BR38">
        <v>2.84</v>
      </c>
      <c r="BS38">
        <v>18.440000000000001</v>
      </c>
      <c r="BT38">
        <v>0.121</v>
      </c>
      <c r="BU38">
        <v>0.35</v>
      </c>
      <c r="BV38" s="1">
        <v>0.24</v>
      </c>
      <c r="BW38">
        <v>2.27</v>
      </c>
      <c r="BX38">
        <v>18.760000000000002</v>
      </c>
      <c r="BY38">
        <v>9.7000000000000003E-2</v>
      </c>
      <c r="BZ38">
        <v>0.32</v>
      </c>
      <c r="CA38" s="1">
        <v>0.21</v>
      </c>
      <c r="CB38">
        <v>1.85</v>
      </c>
      <c r="CC38">
        <v>19.07</v>
      </c>
      <c r="CD38">
        <v>7.9000000000000001E-2</v>
      </c>
      <c r="CE38">
        <v>0.28999999999999998</v>
      </c>
      <c r="CF38" s="1">
        <v>0.23</v>
      </c>
      <c r="CG38">
        <v>1.53</v>
      </c>
      <c r="CH38">
        <v>19.37</v>
      </c>
      <c r="CI38">
        <v>6.5000000000000002E-2</v>
      </c>
      <c r="CJ38">
        <v>0.26</v>
      </c>
      <c r="CK38" s="1">
        <v>0.23</v>
      </c>
      <c r="CL38">
        <v>1.31</v>
      </c>
      <c r="CM38">
        <v>20.149999999999999</v>
      </c>
      <c r="CN38">
        <v>5.6000000000000001E-2</v>
      </c>
      <c r="CO38">
        <v>0.24</v>
      </c>
      <c r="CP38" s="1">
        <v>0.18</v>
      </c>
      <c r="CQ38">
        <v>1.1399999999999999</v>
      </c>
      <c r="CR38">
        <v>20.36</v>
      </c>
      <c r="CS38">
        <v>4.9000000000000002E-2</v>
      </c>
      <c r="CT38">
        <v>0.23</v>
      </c>
      <c r="CU38" s="1">
        <v>0.16</v>
      </c>
      <c r="CV38">
        <v>1.01</v>
      </c>
      <c r="CW38">
        <v>20.61</v>
      </c>
      <c r="CX38">
        <v>4.2999999999999997E-2</v>
      </c>
      <c r="CY38">
        <v>0.21</v>
      </c>
      <c r="CZ38" s="1">
        <v>0.19</v>
      </c>
      <c r="DA38">
        <v>0.91</v>
      </c>
      <c r="DB38">
        <v>21.16</v>
      </c>
      <c r="DC38">
        <v>3.9E-2</v>
      </c>
      <c r="DD38">
        <v>0.2</v>
      </c>
      <c r="DE38" s="1">
        <v>0.11</v>
      </c>
      <c r="DF38">
        <v>0.84</v>
      </c>
      <c r="DG38">
        <v>21.54</v>
      </c>
      <c r="DH38">
        <v>3.5999999999999997E-2</v>
      </c>
      <c r="DI38">
        <v>0.19</v>
      </c>
      <c r="DJ38" s="1">
        <v>0.1</v>
      </c>
      <c r="DK38">
        <v>0.78</v>
      </c>
      <c r="DL38">
        <v>21.67</v>
      </c>
      <c r="DM38">
        <v>3.3000000000000002E-2</v>
      </c>
      <c r="DN38">
        <v>0.19</v>
      </c>
      <c r="DO38" s="1">
        <v>0.08</v>
      </c>
      <c r="DP38">
        <v>0.73</v>
      </c>
      <c r="DQ38">
        <v>22.12</v>
      </c>
      <c r="DR38">
        <v>3.1E-2</v>
      </c>
      <c r="DS38">
        <v>0.18</v>
      </c>
      <c r="DT38" s="1">
        <v>0.14000000000000001</v>
      </c>
      <c r="DU38">
        <v>0.7</v>
      </c>
      <c r="DV38">
        <v>22.58</v>
      </c>
      <c r="DW38">
        <v>0.03</v>
      </c>
      <c r="DX38">
        <v>0.18</v>
      </c>
      <c r="DY38" s="1">
        <v>0.06</v>
      </c>
      <c r="DZ38">
        <v>0.67</v>
      </c>
      <c r="EA38">
        <v>22.33</v>
      </c>
      <c r="EB38">
        <v>2.9000000000000001E-2</v>
      </c>
      <c r="EC38">
        <v>0.18</v>
      </c>
      <c r="ED38" s="1">
        <v>0.09</v>
      </c>
      <c r="EE38">
        <v>0.65</v>
      </c>
      <c r="EF38">
        <v>22.41</v>
      </c>
      <c r="EG38">
        <v>2.8000000000000001E-2</v>
      </c>
      <c r="EH38">
        <v>0.17</v>
      </c>
      <c r="EI38" s="1">
        <v>0.12</v>
      </c>
      <c r="EJ38">
        <v>0.63</v>
      </c>
      <c r="EK38">
        <v>22.5</v>
      </c>
      <c r="EL38">
        <v>2.7E-2</v>
      </c>
      <c r="EM38">
        <v>0.17</v>
      </c>
      <c r="EN38" s="1">
        <v>7.0000000000000007E-2</v>
      </c>
      <c r="EO38">
        <v>0.6</v>
      </c>
      <c r="EP38">
        <v>22.22</v>
      </c>
      <c r="EQ38">
        <v>2.5999999999999999E-2</v>
      </c>
      <c r="ER38">
        <v>0.17</v>
      </c>
      <c r="ES38" s="1">
        <v>0.1</v>
      </c>
      <c r="ET38">
        <v>0.59</v>
      </c>
      <c r="EU38">
        <v>22.69</v>
      </c>
      <c r="EV38">
        <v>2.5000000000000001E-2</v>
      </c>
      <c r="EW38">
        <v>0.16</v>
      </c>
      <c r="EX38" s="1">
        <v>0.14000000000000001</v>
      </c>
      <c r="EY38">
        <v>0.57999999999999996</v>
      </c>
      <c r="EZ38">
        <v>23.2</v>
      </c>
      <c r="FA38">
        <v>2.5000000000000001E-2</v>
      </c>
      <c r="FB38">
        <v>0.16</v>
      </c>
      <c r="FC38" s="1">
        <v>0.04</v>
      </c>
      <c r="FD38">
        <v>0.56999999999999995</v>
      </c>
      <c r="FE38">
        <v>22.8</v>
      </c>
      <c r="FF38">
        <v>2.4E-2</v>
      </c>
      <c r="FG38">
        <v>0.16</v>
      </c>
      <c r="FH38" s="1">
        <v>0.08</v>
      </c>
      <c r="FI38">
        <v>0.56999999999999995</v>
      </c>
      <c r="FJ38">
        <v>23.75</v>
      </c>
      <c r="FK38">
        <v>2.4E-2</v>
      </c>
      <c r="FL38">
        <v>0.16</v>
      </c>
      <c r="FM38" s="1">
        <v>0.08</v>
      </c>
      <c r="FN38">
        <v>0.56000000000000005</v>
      </c>
      <c r="FO38">
        <v>23.33</v>
      </c>
      <c r="FP38">
        <v>2.4E-2</v>
      </c>
      <c r="FQ38">
        <v>0.16</v>
      </c>
      <c r="FR38" s="1">
        <v>0.08</v>
      </c>
      <c r="FS38">
        <v>0.56000000000000005</v>
      </c>
      <c r="FT38">
        <v>23.33</v>
      </c>
      <c r="FU38">
        <v>2.4E-2</v>
      </c>
      <c r="FV38">
        <v>0.16</v>
      </c>
      <c r="FW38" s="1">
        <v>0.08</v>
      </c>
      <c r="FX38">
        <v>0.56000000000000005</v>
      </c>
      <c r="FY38">
        <v>23.33</v>
      </c>
      <c r="FZ38">
        <v>2.4E-2</v>
      </c>
      <c r="GA38">
        <v>0.16</v>
      </c>
      <c r="GB38" s="1">
        <v>0.08</v>
      </c>
      <c r="GC38">
        <v>0.56000000000000005</v>
      </c>
      <c r="GD38">
        <v>23.33</v>
      </c>
      <c r="GE38">
        <v>2.4E-2</v>
      </c>
      <c r="GF38">
        <v>0.16</v>
      </c>
      <c r="GG38" s="1">
        <v>0.08</v>
      </c>
      <c r="GH38">
        <v>0.56000000000000005</v>
      </c>
      <c r="GI38">
        <v>23.33</v>
      </c>
      <c r="GJ38">
        <v>2.4E-2</v>
      </c>
      <c r="GK38">
        <v>0.16</v>
      </c>
      <c r="GL38" s="1">
        <v>0.08</v>
      </c>
      <c r="GM38">
        <v>0.56000000000000005</v>
      </c>
      <c r="GN38">
        <v>23.33</v>
      </c>
      <c r="GO38">
        <v>2.4E-2</v>
      </c>
      <c r="GP38">
        <v>0.16</v>
      </c>
      <c r="GQ38" s="1">
        <v>0.08</v>
      </c>
      <c r="GR38">
        <v>0.56000000000000005</v>
      </c>
      <c r="GS38">
        <v>23.33</v>
      </c>
    </row>
    <row r="39" spans="4:201" x14ac:dyDescent="0.3">
      <c r="D39" s="3" t="s">
        <v>192</v>
      </c>
      <c r="E39">
        <v>230.953003</v>
      </c>
      <c r="F39">
        <v>2.3096000000000001</v>
      </c>
      <c r="G39">
        <v>9.8279999999999994</v>
      </c>
      <c r="H39">
        <v>3.1</v>
      </c>
      <c r="I39" s="1">
        <v>0.90200000000000002</v>
      </c>
      <c r="J39">
        <v>232.619202</v>
      </c>
      <c r="K39">
        <v>23.6691</v>
      </c>
      <c r="L39">
        <v>9.8989999999999991</v>
      </c>
      <c r="M39">
        <v>3.15</v>
      </c>
      <c r="N39" s="1">
        <v>7.0000000000000001E-3</v>
      </c>
      <c r="O39">
        <v>226.21958900000001</v>
      </c>
      <c r="P39">
        <v>22.852799999999998</v>
      </c>
      <c r="Q39">
        <v>9.6269999999999989</v>
      </c>
      <c r="R39">
        <v>3.1</v>
      </c>
      <c r="S39" s="1">
        <v>2.7E-2</v>
      </c>
      <c r="T39">
        <v>220.15570099999999</v>
      </c>
      <c r="U39">
        <v>22.868600000000001</v>
      </c>
      <c r="V39">
        <v>9.3689999999999998</v>
      </c>
      <c r="W39">
        <v>3.06</v>
      </c>
      <c r="X39" s="1">
        <v>2.7E-2</v>
      </c>
      <c r="Y39">
        <v>215.19180299999999</v>
      </c>
      <c r="Z39">
        <v>22.968499999999999</v>
      </c>
      <c r="AA39">
        <v>9.1579999999999995</v>
      </c>
      <c r="AB39">
        <v>3.03</v>
      </c>
      <c r="AC39" s="1">
        <v>2.3E-2</v>
      </c>
      <c r="AD39">
        <v>213.195404</v>
      </c>
      <c r="AE39">
        <v>23.279699999999998</v>
      </c>
      <c r="AF39">
        <v>9.0729999999999986</v>
      </c>
      <c r="AG39">
        <v>3.01</v>
      </c>
      <c r="AH39" s="1">
        <v>8.9999999999999993E-3</v>
      </c>
      <c r="AI39">
        <v>209.722702</v>
      </c>
      <c r="AJ39">
        <v>23.115099999999998</v>
      </c>
      <c r="AK39">
        <v>8.9249999999999989</v>
      </c>
      <c r="AL39">
        <v>2.99</v>
      </c>
      <c r="AM39" s="1">
        <v>1.6E-2</v>
      </c>
      <c r="AN39">
        <v>207.05059800000001</v>
      </c>
      <c r="AO39">
        <v>23.198999999999998</v>
      </c>
      <c r="AP39">
        <v>8.8109999999999999</v>
      </c>
      <c r="AQ39">
        <v>2.97</v>
      </c>
      <c r="AR39" s="1">
        <v>1.2999999999999999E-2</v>
      </c>
      <c r="AS39">
        <v>203.591003</v>
      </c>
      <c r="AT39">
        <v>23.1065</v>
      </c>
      <c r="AU39">
        <v>8.8109999999999999</v>
      </c>
      <c r="AV39">
        <v>2.97</v>
      </c>
      <c r="AW39" s="1">
        <v>0.01</v>
      </c>
      <c r="AX39">
        <v>205.07</v>
      </c>
      <c r="AY39">
        <v>23.27</v>
      </c>
      <c r="AZ39">
        <v>8.7260000000000009</v>
      </c>
      <c r="BA39">
        <v>2.96</v>
      </c>
      <c r="BB39" s="1">
        <v>0.01</v>
      </c>
      <c r="BC39">
        <v>203.59</v>
      </c>
      <c r="BD39">
        <v>23.33</v>
      </c>
      <c r="BE39">
        <v>8.6630000000000003</v>
      </c>
      <c r="BF39">
        <v>2.95</v>
      </c>
      <c r="BG39" s="1">
        <v>0.01</v>
      </c>
      <c r="BH39">
        <v>202.52</v>
      </c>
      <c r="BI39">
        <v>23.38</v>
      </c>
      <c r="BJ39">
        <v>8.6180000000000003</v>
      </c>
      <c r="BK39">
        <v>2.94</v>
      </c>
      <c r="BL39" s="1">
        <v>0.01</v>
      </c>
      <c r="BM39">
        <v>201.77</v>
      </c>
      <c r="BN39">
        <v>23.41</v>
      </c>
      <c r="BO39">
        <v>8.5860000000000003</v>
      </c>
      <c r="BP39">
        <v>2.94</v>
      </c>
      <c r="BQ39" s="1">
        <v>0.01</v>
      </c>
      <c r="BR39">
        <v>201.25</v>
      </c>
      <c r="BS39">
        <v>23.44</v>
      </c>
      <c r="BT39">
        <v>8.5640000000000001</v>
      </c>
      <c r="BU39">
        <v>2.93</v>
      </c>
      <c r="BV39" s="1">
        <v>0.01</v>
      </c>
      <c r="BW39">
        <v>200.87</v>
      </c>
      <c r="BX39">
        <v>23.46</v>
      </c>
      <c r="BY39">
        <v>8.548</v>
      </c>
      <c r="BZ39">
        <v>2.93</v>
      </c>
      <c r="CA39" s="1">
        <v>0</v>
      </c>
      <c r="CB39">
        <v>200.63</v>
      </c>
      <c r="CC39">
        <v>23.47</v>
      </c>
      <c r="CD39">
        <v>8.5370000000000008</v>
      </c>
      <c r="CE39">
        <v>2.93</v>
      </c>
      <c r="CF39" s="1">
        <v>0.01</v>
      </c>
      <c r="CG39">
        <v>200.47</v>
      </c>
      <c r="CH39">
        <v>23.48</v>
      </c>
      <c r="CI39">
        <v>8.5310000000000006</v>
      </c>
      <c r="CJ39">
        <v>2.93</v>
      </c>
      <c r="CK39" s="1">
        <v>0.01</v>
      </c>
      <c r="CL39">
        <v>200.36</v>
      </c>
      <c r="CM39">
        <v>23.49</v>
      </c>
      <c r="CN39">
        <v>8.5259999999999998</v>
      </c>
      <c r="CO39">
        <v>2.92</v>
      </c>
      <c r="CP39" s="1">
        <v>0.01</v>
      </c>
      <c r="CQ39">
        <v>200.3</v>
      </c>
      <c r="CR39">
        <v>23.49</v>
      </c>
      <c r="CS39">
        <v>8.5229999999999997</v>
      </c>
      <c r="CT39">
        <v>2.92</v>
      </c>
      <c r="CU39" s="1">
        <v>0</v>
      </c>
      <c r="CV39">
        <v>200.28</v>
      </c>
      <c r="CW39">
        <v>23.5</v>
      </c>
      <c r="CX39">
        <v>8.5229999999999997</v>
      </c>
      <c r="CY39">
        <v>2.92</v>
      </c>
      <c r="CZ39" s="1">
        <v>0</v>
      </c>
      <c r="DA39">
        <v>200.26</v>
      </c>
      <c r="DB39">
        <v>23.5</v>
      </c>
      <c r="DC39">
        <v>8.5220000000000002</v>
      </c>
      <c r="DD39">
        <v>2.92</v>
      </c>
      <c r="DE39" s="1">
        <v>0</v>
      </c>
      <c r="DF39">
        <v>200.26</v>
      </c>
      <c r="DG39">
        <v>23.5</v>
      </c>
      <c r="DH39">
        <v>8.5220000000000002</v>
      </c>
      <c r="DI39">
        <v>2.92</v>
      </c>
      <c r="DJ39" s="1">
        <v>0</v>
      </c>
      <c r="DK39">
        <v>200.25</v>
      </c>
      <c r="DL39">
        <v>23.5</v>
      </c>
      <c r="DM39">
        <v>8.5210000000000008</v>
      </c>
      <c r="DN39">
        <v>2.92</v>
      </c>
      <c r="DO39" s="1">
        <v>0</v>
      </c>
      <c r="DP39">
        <v>200.26</v>
      </c>
      <c r="DQ39">
        <v>23.5</v>
      </c>
      <c r="DR39">
        <v>8.5220000000000002</v>
      </c>
      <c r="DS39">
        <v>2.92</v>
      </c>
      <c r="DT39" s="1">
        <v>0</v>
      </c>
      <c r="DU39">
        <v>200.25</v>
      </c>
      <c r="DV39">
        <v>23.5</v>
      </c>
      <c r="DW39">
        <v>8.5210000000000008</v>
      </c>
      <c r="DX39">
        <v>2.92</v>
      </c>
      <c r="DY39" s="1">
        <v>0</v>
      </c>
      <c r="DZ39">
        <v>200.26</v>
      </c>
      <c r="EA39">
        <v>23.5</v>
      </c>
      <c r="EB39">
        <v>8.5220000000000002</v>
      </c>
      <c r="EC39">
        <v>2.92</v>
      </c>
      <c r="ED39" s="1">
        <v>0</v>
      </c>
      <c r="EE39">
        <v>200.25</v>
      </c>
      <c r="EF39">
        <v>23.5</v>
      </c>
      <c r="EG39">
        <v>8.5210000000000008</v>
      </c>
      <c r="EH39">
        <v>2.92</v>
      </c>
      <c r="EI39" s="1">
        <v>0</v>
      </c>
      <c r="EJ39">
        <v>200.26</v>
      </c>
      <c r="EK39">
        <v>23.5</v>
      </c>
      <c r="EL39">
        <v>8.5220000000000002</v>
      </c>
      <c r="EM39">
        <v>2.92</v>
      </c>
      <c r="EN39" s="1">
        <v>0</v>
      </c>
      <c r="EO39">
        <v>200.25</v>
      </c>
      <c r="EP39">
        <v>23.5</v>
      </c>
      <c r="EQ39">
        <v>8.5210000000000008</v>
      </c>
      <c r="ER39">
        <v>2.92</v>
      </c>
      <c r="ES39" s="1">
        <v>0</v>
      </c>
      <c r="ET39">
        <v>200.26</v>
      </c>
      <c r="EU39">
        <v>23.5</v>
      </c>
      <c r="EV39">
        <v>8.5220000000000002</v>
      </c>
      <c r="EW39">
        <v>2.92</v>
      </c>
      <c r="EX39" s="1">
        <v>0</v>
      </c>
      <c r="EY39">
        <v>200.25</v>
      </c>
      <c r="EZ39">
        <v>23.5</v>
      </c>
      <c r="FA39">
        <v>8.5210000000000008</v>
      </c>
      <c r="FB39">
        <v>2.92</v>
      </c>
      <c r="FC39" s="1">
        <v>0</v>
      </c>
      <c r="FD39">
        <v>200.26</v>
      </c>
      <c r="FE39">
        <v>23.5</v>
      </c>
      <c r="FF39">
        <v>8.5220000000000002</v>
      </c>
      <c r="FG39">
        <v>2.92</v>
      </c>
      <c r="FH39" s="1">
        <v>0</v>
      </c>
      <c r="FI39">
        <v>200.25</v>
      </c>
      <c r="FJ39">
        <v>23.5</v>
      </c>
      <c r="FK39">
        <v>8.5210000000000008</v>
      </c>
      <c r="FL39">
        <v>2.92</v>
      </c>
      <c r="FM39" s="1">
        <v>0</v>
      </c>
      <c r="FN39">
        <v>200.26</v>
      </c>
      <c r="FO39">
        <v>23.5</v>
      </c>
      <c r="FP39">
        <v>8.5220000000000002</v>
      </c>
      <c r="FQ39">
        <v>2.92</v>
      </c>
      <c r="FR39" s="1">
        <v>0</v>
      </c>
      <c r="FS39">
        <v>200.26</v>
      </c>
      <c r="FT39">
        <v>23.5</v>
      </c>
      <c r="FU39">
        <v>8.5220000000000002</v>
      </c>
      <c r="FV39">
        <v>2.92</v>
      </c>
      <c r="FW39" s="1">
        <v>0</v>
      </c>
      <c r="FX39">
        <v>200.26</v>
      </c>
      <c r="FY39">
        <v>23.5</v>
      </c>
      <c r="FZ39">
        <v>8.5220000000000002</v>
      </c>
      <c r="GA39">
        <v>2.92</v>
      </c>
      <c r="GB39" s="1">
        <v>0</v>
      </c>
      <c r="GC39">
        <v>200.26</v>
      </c>
      <c r="GD39">
        <v>23.5</v>
      </c>
      <c r="GE39">
        <v>8.5220000000000002</v>
      </c>
      <c r="GF39">
        <v>2.92</v>
      </c>
      <c r="GG39" s="1">
        <v>0</v>
      </c>
      <c r="GH39">
        <v>200.26</v>
      </c>
      <c r="GI39">
        <v>23.5</v>
      </c>
      <c r="GJ39">
        <v>8.5220000000000002</v>
      </c>
      <c r="GK39">
        <v>2.92</v>
      </c>
      <c r="GL39" s="1">
        <v>0</v>
      </c>
      <c r="GM39">
        <v>200.26</v>
      </c>
      <c r="GN39">
        <v>23.5</v>
      </c>
      <c r="GO39">
        <v>8.5220000000000002</v>
      </c>
      <c r="GP39">
        <v>2.92</v>
      </c>
      <c r="GQ39" s="1">
        <v>0</v>
      </c>
      <c r="GR39">
        <v>200.26</v>
      </c>
      <c r="GS39">
        <v>23.5</v>
      </c>
    </row>
    <row r="40" spans="4:201" x14ac:dyDescent="0.3">
      <c r="D40" s="3" t="s">
        <v>193</v>
      </c>
      <c r="E40">
        <v>51.705429000000002</v>
      </c>
      <c r="F40">
        <v>0.5171</v>
      </c>
      <c r="G40">
        <v>2.2010000000000001</v>
      </c>
      <c r="H40">
        <v>1.5</v>
      </c>
      <c r="I40" s="1">
        <v>0.97799999999999998</v>
      </c>
      <c r="J40">
        <v>35.426558999999997</v>
      </c>
      <c r="K40">
        <v>16.095700000000001</v>
      </c>
      <c r="L40">
        <v>1.5079999999999998</v>
      </c>
      <c r="M40">
        <v>1.23</v>
      </c>
      <c r="N40" s="1">
        <v>0.315</v>
      </c>
      <c r="O40">
        <v>27.313559999999999</v>
      </c>
      <c r="P40">
        <v>18.112500000000001</v>
      </c>
      <c r="Q40">
        <v>1.1629999999999998</v>
      </c>
      <c r="R40">
        <v>1.08</v>
      </c>
      <c r="S40" s="1">
        <v>0.22900000000000001</v>
      </c>
      <c r="T40">
        <v>21.064309999999999</v>
      </c>
      <c r="U40">
        <v>18.112099999999998</v>
      </c>
      <c r="V40">
        <v>0.89700000000000002</v>
      </c>
      <c r="W40">
        <v>0.95</v>
      </c>
      <c r="X40" s="1">
        <v>0.22900000000000001</v>
      </c>
      <c r="Y40">
        <v>16.02121</v>
      </c>
      <c r="Z40">
        <v>17.860900000000001</v>
      </c>
      <c r="AA40">
        <v>0.68200000000000005</v>
      </c>
      <c r="AB40">
        <v>0.83</v>
      </c>
      <c r="AC40" s="1">
        <v>0.24</v>
      </c>
      <c r="AD40">
        <v>14.21993</v>
      </c>
      <c r="AE40">
        <v>20.8504</v>
      </c>
      <c r="AF40">
        <v>0.60599999999999998</v>
      </c>
      <c r="AG40">
        <v>0.78</v>
      </c>
      <c r="AH40" s="1">
        <v>0.111</v>
      </c>
      <c r="AI40">
        <v>10.576370000000001</v>
      </c>
      <c r="AJ40">
        <v>17.4528</v>
      </c>
      <c r="AK40">
        <v>0.45100000000000001</v>
      </c>
      <c r="AL40">
        <v>0.67</v>
      </c>
      <c r="AM40" s="1">
        <v>0.25600000000000001</v>
      </c>
      <c r="AN40">
        <v>7.8778300000000003</v>
      </c>
      <c r="AO40">
        <v>17.467500000000001</v>
      </c>
      <c r="AP40">
        <v>0.33600000000000002</v>
      </c>
      <c r="AQ40">
        <v>0.57999999999999996</v>
      </c>
      <c r="AR40" s="1">
        <v>0.255</v>
      </c>
      <c r="AS40">
        <v>4.4426699999999997</v>
      </c>
      <c r="AT40">
        <v>13.222300000000001</v>
      </c>
      <c r="AU40">
        <v>0.33500000000000002</v>
      </c>
      <c r="AV40">
        <v>0.57999999999999996</v>
      </c>
      <c r="AW40" s="1">
        <v>0.25</v>
      </c>
      <c r="AX40">
        <v>5.91</v>
      </c>
      <c r="AY40">
        <v>17.64</v>
      </c>
      <c r="AZ40">
        <v>0.251</v>
      </c>
      <c r="BA40">
        <v>0.51</v>
      </c>
      <c r="BB40" s="1">
        <v>0.25</v>
      </c>
      <c r="BC40">
        <v>4.4400000000000004</v>
      </c>
      <c r="BD40">
        <v>17.690000000000001</v>
      </c>
      <c r="BE40">
        <v>0.189</v>
      </c>
      <c r="BF40">
        <v>0.44</v>
      </c>
      <c r="BG40" s="1">
        <v>0.27</v>
      </c>
      <c r="BH40">
        <v>3.36</v>
      </c>
      <c r="BI40">
        <v>17.78</v>
      </c>
      <c r="BJ40">
        <v>0.14299999999999999</v>
      </c>
      <c r="BK40">
        <v>0.38</v>
      </c>
      <c r="BL40" s="1">
        <v>0.26</v>
      </c>
      <c r="BM40">
        <v>2.57</v>
      </c>
      <c r="BN40">
        <v>17.97</v>
      </c>
      <c r="BO40">
        <v>0.109</v>
      </c>
      <c r="BP40">
        <v>0.34</v>
      </c>
      <c r="BQ40" s="1">
        <v>0.24</v>
      </c>
      <c r="BR40">
        <v>2</v>
      </c>
      <c r="BS40">
        <v>18.350000000000001</v>
      </c>
      <c r="BT40">
        <v>8.5000000000000006E-2</v>
      </c>
      <c r="BU40">
        <v>0.3</v>
      </c>
      <c r="BV40" s="1">
        <v>0.27</v>
      </c>
      <c r="BW40">
        <v>1.6</v>
      </c>
      <c r="BX40">
        <v>18.82</v>
      </c>
      <c r="BY40">
        <v>6.8000000000000005E-2</v>
      </c>
      <c r="BZ40">
        <v>0.27</v>
      </c>
      <c r="CA40" s="1">
        <v>0.24</v>
      </c>
      <c r="CB40">
        <v>1.28</v>
      </c>
      <c r="CC40">
        <v>18.82</v>
      </c>
      <c r="CD40">
        <v>5.3999999999999999E-2</v>
      </c>
      <c r="CE40">
        <v>0.24</v>
      </c>
      <c r="CF40" s="1">
        <v>0.26</v>
      </c>
      <c r="CG40">
        <v>1.04</v>
      </c>
      <c r="CH40">
        <v>19.260000000000002</v>
      </c>
      <c r="CI40">
        <v>4.3999999999999997E-2</v>
      </c>
      <c r="CJ40">
        <v>0.21</v>
      </c>
      <c r="CK40" s="1">
        <v>0.24</v>
      </c>
      <c r="CL40">
        <v>0.87</v>
      </c>
      <c r="CM40">
        <v>19.77</v>
      </c>
      <c r="CN40">
        <v>3.6999999999999998E-2</v>
      </c>
      <c r="CO40">
        <v>0.2</v>
      </c>
      <c r="CP40" s="1">
        <v>0.16</v>
      </c>
      <c r="CQ40">
        <v>0.74</v>
      </c>
      <c r="CR40">
        <v>20</v>
      </c>
      <c r="CS40">
        <v>3.1E-2</v>
      </c>
      <c r="CT40">
        <v>0.18</v>
      </c>
      <c r="CU40" s="1">
        <v>0.22</v>
      </c>
      <c r="CV40">
        <v>0.63</v>
      </c>
      <c r="CW40">
        <v>20.32</v>
      </c>
      <c r="CX40">
        <v>2.7E-2</v>
      </c>
      <c r="CY40">
        <v>0.17</v>
      </c>
      <c r="CZ40" s="1">
        <v>0.16</v>
      </c>
      <c r="DA40">
        <v>0.55000000000000004</v>
      </c>
      <c r="DB40">
        <v>20.37</v>
      </c>
      <c r="DC40">
        <v>2.3E-2</v>
      </c>
      <c r="DD40">
        <v>0.16</v>
      </c>
      <c r="DE40" s="1">
        <v>0.21</v>
      </c>
      <c r="DF40">
        <v>0.49</v>
      </c>
      <c r="DG40">
        <v>21.3</v>
      </c>
      <c r="DH40">
        <v>2.1000000000000001E-2</v>
      </c>
      <c r="DI40">
        <v>0.15</v>
      </c>
      <c r="DJ40" s="1">
        <v>0.19</v>
      </c>
      <c r="DK40">
        <v>0.44</v>
      </c>
      <c r="DL40">
        <v>20.95</v>
      </c>
      <c r="DM40">
        <v>1.9E-2</v>
      </c>
      <c r="DN40">
        <v>0.14000000000000001</v>
      </c>
      <c r="DO40" s="1">
        <v>0.14000000000000001</v>
      </c>
      <c r="DP40">
        <v>0.39</v>
      </c>
      <c r="DQ40">
        <v>20.53</v>
      </c>
      <c r="DR40">
        <v>1.7000000000000001E-2</v>
      </c>
      <c r="DS40">
        <v>0.14000000000000001</v>
      </c>
      <c r="DT40" s="1">
        <v>0.15</v>
      </c>
      <c r="DU40">
        <v>0.35</v>
      </c>
      <c r="DV40">
        <v>20.59</v>
      </c>
      <c r="DW40">
        <v>1.4999999999999999E-2</v>
      </c>
      <c r="DX40">
        <v>0.13</v>
      </c>
      <c r="DY40" s="1">
        <v>0.25</v>
      </c>
      <c r="DZ40">
        <v>0.33</v>
      </c>
      <c r="EA40">
        <v>22</v>
      </c>
      <c r="EB40">
        <v>1.4E-2</v>
      </c>
      <c r="EC40">
        <v>0.12</v>
      </c>
      <c r="ED40" s="1">
        <v>0.18</v>
      </c>
      <c r="EE40">
        <v>0.31</v>
      </c>
      <c r="EF40">
        <v>22.14</v>
      </c>
      <c r="EG40">
        <v>1.2999999999999999E-2</v>
      </c>
      <c r="EH40">
        <v>0.12</v>
      </c>
      <c r="EI40" s="1">
        <v>7.0000000000000007E-2</v>
      </c>
      <c r="EJ40">
        <v>0.28999999999999998</v>
      </c>
      <c r="EK40">
        <v>22.31</v>
      </c>
      <c r="EL40">
        <v>1.2E-2</v>
      </c>
      <c r="EM40">
        <v>0.11</v>
      </c>
      <c r="EN40" s="1">
        <v>0.14000000000000001</v>
      </c>
      <c r="EO40">
        <v>0.27</v>
      </c>
      <c r="EP40">
        <v>22.5</v>
      </c>
      <c r="EQ40">
        <v>1.0999999999999999E-2</v>
      </c>
      <c r="ER40">
        <v>0.11</v>
      </c>
      <c r="ES40" s="1">
        <v>0.08</v>
      </c>
      <c r="ET40">
        <v>0.26</v>
      </c>
      <c r="EU40">
        <v>23.64</v>
      </c>
      <c r="EV40">
        <v>1.0999999999999999E-2</v>
      </c>
      <c r="EW40">
        <v>0.11</v>
      </c>
      <c r="EX40" s="1">
        <v>0.08</v>
      </c>
      <c r="EY40">
        <v>0.25</v>
      </c>
      <c r="EZ40">
        <v>22.73</v>
      </c>
      <c r="FA40">
        <v>1.0999999999999999E-2</v>
      </c>
      <c r="FB40">
        <v>0.11</v>
      </c>
      <c r="FC40" s="1">
        <v>0.08</v>
      </c>
      <c r="FD40">
        <v>0.24</v>
      </c>
      <c r="FE40">
        <v>21.82</v>
      </c>
      <c r="FF40">
        <v>0.01</v>
      </c>
      <c r="FG40">
        <v>0.1</v>
      </c>
      <c r="FH40" s="1">
        <v>0.17</v>
      </c>
      <c r="FI40">
        <v>0.23</v>
      </c>
      <c r="FJ40">
        <v>23</v>
      </c>
      <c r="FK40">
        <v>0.01</v>
      </c>
      <c r="FL40">
        <v>0.1</v>
      </c>
      <c r="FM40" s="1">
        <v>0</v>
      </c>
      <c r="FN40">
        <v>0.23</v>
      </c>
      <c r="FO40">
        <v>23</v>
      </c>
      <c r="FP40">
        <v>0.01</v>
      </c>
      <c r="FQ40">
        <v>0.1</v>
      </c>
      <c r="FR40" s="1">
        <v>0</v>
      </c>
      <c r="FS40">
        <v>0.23</v>
      </c>
      <c r="FT40">
        <v>23</v>
      </c>
      <c r="FU40">
        <v>0.01</v>
      </c>
      <c r="FV40">
        <v>0.1</v>
      </c>
      <c r="FW40" s="1">
        <v>0</v>
      </c>
      <c r="FX40">
        <v>0.23</v>
      </c>
      <c r="FY40">
        <v>23</v>
      </c>
      <c r="FZ40">
        <v>0.01</v>
      </c>
      <c r="GA40">
        <v>0.1</v>
      </c>
      <c r="GB40" s="1">
        <v>0</v>
      </c>
      <c r="GC40">
        <v>0.23</v>
      </c>
      <c r="GD40">
        <v>23</v>
      </c>
      <c r="GE40">
        <v>0.01</v>
      </c>
      <c r="GF40">
        <v>0.1</v>
      </c>
      <c r="GG40" s="1">
        <v>0</v>
      </c>
      <c r="GH40">
        <v>0.23</v>
      </c>
      <c r="GI40">
        <v>23</v>
      </c>
      <c r="GJ40">
        <v>0.01</v>
      </c>
      <c r="GK40">
        <v>0.1</v>
      </c>
      <c r="GL40" s="1">
        <v>0</v>
      </c>
      <c r="GM40">
        <v>0.23</v>
      </c>
      <c r="GN40">
        <v>23</v>
      </c>
      <c r="GO40">
        <v>0.01</v>
      </c>
      <c r="GP40">
        <v>0.1</v>
      </c>
      <c r="GQ40" s="1">
        <v>0</v>
      </c>
      <c r="GR40">
        <v>0.23</v>
      </c>
      <c r="GS40">
        <v>23</v>
      </c>
    </row>
    <row r="41" spans="4:201" x14ac:dyDescent="0.3">
      <c r="D41" s="3" t="s">
        <v>194</v>
      </c>
      <c r="E41">
        <v>-44.452388999999997</v>
      </c>
      <c r="F41">
        <v>0.4446</v>
      </c>
      <c r="G41">
        <v>1.8919999999999999</v>
      </c>
      <c r="H41">
        <v>1.4</v>
      </c>
      <c r="I41" s="1">
        <v>0.98099999999999998</v>
      </c>
      <c r="J41">
        <v>-46.774231</v>
      </c>
      <c r="K41">
        <v>24.722200000000001</v>
      </c>
      <c r="L41">
        <v>1.9909999999999999</v>
      </c>
      <c r="M41">
        <v>1.41</v>
      </c>
      <c r="N41" s="1">
        <v>5.1999999999999998E-2</v>
      </c>
      <c r="O41">
        <v>-37.319282999999999</v>
      </c>
      <c r="P41">
        <v>18.744</v>
      </c>
      <c r="Q41">
        <v>1.589</v>
      </c>
      <c r="R41">
        <v>1.26</v>
      </c>
      <c r="S41" s="1">
        <v>0.20200000000000001</v>
      </c>
      <c r="T41">
        <v>-28.774920000000002</v>
      </c>
      <c r="U41">
        <v>18.108899999999998</v>
      </c>
      <c r="V41">
        <v>1.2249999999999999</v>
      </c>
      <c r="W41">
        <v>1.1100000000000001</v>
      </c>
      <c r="X41" s="1">
        <v>0.22900000000000001</v>
      </c>
      <c r="Y41">
        <v>-21.796479999999999</v>
      </c>
      <c r="Z41">
        <v>17.793099999999999</v>
      </c>
      <c r="AA41">
        <v>0.92800000000000005</v>
      </c>
      <c r="AB41">
        <v>0.96</v>
      </c>
      <c r="AC41" s="1">
        <v>0.24199999999999999</v>
      </c>
      <c r="AD41">
        <v>-19.271570000000001</v>
      </c>
      <c r="AE41">
        <v>20.7668</v>
      </c>
      <c r="AF41">
        <v>0.82099999999999995</v>
      </c>
      <c r="AG41">
        <v>0.91</v>
      </c>
      <c r="AH41" s="1">
        <v>0.115</v>
      </c>
      <c r="AI41">
        <v>-14.156281</v>
      </c>
      <c r="AJ41">
        <v>17.242799999999999</v>
      </c>
      <c r="AK41">
        <v>0.60299999999999998</v>
      </c>
      <c r="AL41">
        <v>0.78</v>
      </c>
      <c r="AM41" s="1">
        <v>0.26600000000000001</v>
      </c>
      <c r="AN41">
        <v>-10.39325</v>
      </c>
      <c r="AO41">
        <v>17.236000000000001</v>
      </c>
      <c r="AP41">
        <v>0.443</v>
      </c>
      <c r="AQ41">
        <v>0.67</v>
      </c>
      <c r="AR41" s="1">
        <v>0.26500000000000001</v>
      </c>
      <c r="AS41">
        <v>-5.5489040000000003</v>
      </c>
      <c r="AT41">
        <v>12.5258</v>
      </c>
      <c r="AU41">
        <v>0.442</v>
      </c>
      <c r="AV41">
        <v>0.67</v>
      </c>
      <c r="AW41" s="1">
        <v>0.27</v>
      </c>
      <c r="AX41">
        <v>7.61</v>
      </c>
      <c r="AY41">
        <v>17.22</v>
      </c>
      <c r="AZ41">
        <v>0.32400000000000001</v>
      </c>
      <c r="BA41">
        <v>0.56999999999999995</v>
      </c>
      <c r="BB41" s="1">
        <v>0.28000000000000003</v>
      </c>
      <c r="BC41">
        <v>5.55</v>
      </c>
      <c r="BD41">
        <v>17.13</v>
      </c>
      <c r="BE41">
        <v>0.23599999999999999</v>
      </c>
      <c r="BF41">
        <v>0.49</v>
      </c>
      <c r="BG41" s="1">
        <v>0.27</v>
      </c>
      <c r="BH41">
        <v>4.04</v>
      </c>
      <c r="BI41">
        <v>17.12</v>
      </c>
      <c r="BJ41">
        <v>0.17199999999999999</v>
      </c>
      <c r="BK41">
        <v>0.42</v>
      </c>
      <c r="BL41" s="1">
        <v>0.28000000000000003</v>
      </c>
      <c r="BM41">
        <v>2.96</v>
      </c>
      <c r="BN41">
        <v>17.21</v>
      </c>
      <c r="BO41">
        <v>0.126</v>
      </c>
      <c r="BP41">
        <v>0.36</v>
      </c>
      <c r="BQ41" s="1">
        <v>0.28000000000000003</v>
      </c>
      <c r="BR41">
        <v>2.2000000000000002</v>
      </c>
      <c r="BS41">
        <v>17.46</v>
      </c>
      <c r="BT41">
        <v>9.4E-2</v>
      </c>
      <c r="BU41">
        <v>0.31</v>
      </c>
      <c r="BV41" s="1">
        <v>0.28000000000000003</v>
      </c>
      <c r="BW41">
        <v>1.66</v>
      </c>
      <c r="BX41">
        <v>17.66</v>
      </c>
      <c r="BY41">
        <v>7.0999999999999994E-2</v>
      </c>
      <c r="BZ41">
        <v>0.27</v>
      </c>
      <c r="CA41" s="1">
        <v>0.26</v>
      </c>
      <c r="CB41">
        <v>1.27</v>
      </c>
      <c r="CC41">
        <v>17.89</v>
      </c>
      <c r="CD41">
        <v>5.3999999999999999E-2</v>
      </c>
      <c r="CE41">
        <v>0.24</v>
      </c>
      <c r="CF41" s="1">
        <v>0.26</v>
      </c>
      <c r="CG41">
        <v>1</v>
      </c>
      <c r="CH41">
        <v>18.52</v>
      </c>
      <c r="CI41">
        <v>4.2999999999999997E-2</v>
      </c>
      <c r="CJ41">
        <v>0.21</v>
      </c>
      <c r="CK41" s="1">
        <v>0.26</v>
      </c>
      <c r="CL41">
        <v>0.81</v>
      </c>
      <c r="CM41">
        <v>18.84</v>
      </c>
      <c r="CN41">
        <v>3.4000000000000002E-2</v>
      </c>
      <c r="CO41">
        <v>0.19</v>
      </c>
      <c r="CP41" s="1">
        <v>0.23</v>
      </c>
      <c r="CQ41">
        <v>0.67</v>
      </c>
      <c r="CR41">
        <v>19.71</v>
      </c>
      <c r="CS41">
        <v>2.9000000000000001E-2</v>
      </c>
      <c r="CT41">
        <v>0.18</v>
      </c>
      <c r="CU41" s="1">
        <v>0.19</v>
      </c>
      <c r="CV41">
        <v>0.59</v>
      </c>
      <c r="CW41">
        <v>20.34</v>
      </c>
      <c r="CX41">
        <v>2.5000000000000001E-2</v>
      </c>
      <c r="CY41">
        <v>0.16</v>
      </c>
      <c r="CZ41" s="1">
        <v>0.22</v>
      </c>
      <c r="DA41">
        <v>0.53</v>
      </c>
      <c r="DB41">
        <v>21.2</v>
      </c>
      <c r="DC41">
        <v>2.3E-2</v>
      </c>
      <c r="DD41">
        <v>0.16</v>
      </c>
      <c r="DE41" s="1">
        <v>0.12</v>
      </c>
      <c r="DF41">
        <v>0.49</v>
      </c>
      <c r="DG41">
        <v>21.3</v>
      </c>
      <c r="DH41">
        <v>2.1000000000000001E-2</v>
      </c>
      <c r="DI41">
        <v>0.15</v>
      </c>
      <c r="DJ41" s="1">
        <v>0.19</v>
      </c>
      <c r="DK41">
        <v>0.46</v>
      </c>
      <c r="DL41">
        <v>21.9</v>
      </c>
      <c r="DM41">
        <v>0.02</v>
      </c>
      <c r="DN41">
        <v>0.15</v>
      </c>
      <c r="DO41" s="1">
        <v>0.09</v>
      </c>
      <c r="DP41">
        <v>0.44</v>
      </c>
      <c r="DQ41">
        <v>22</v>
      </c>
      <c r="DR41">
        <v>1.9E-2</v>
      </c>
      <c r="DS41">
        <v>0.14000000000000001</v>
      </c>
      <c r="DT41" s="1">
        <v>0.14000000000000001</v>
      </c>
      <c r="DU41">
        <v>0.42</v>
      </c>
      <c r="DV41">
        <v>22.11</v>
      </c>
      <c r="DW41">
        <v>1.7999999999999999E-2</v>
      </c>
      <c r="DX41">
        <v>0.14000000000000001</v>
      </c>
      <c r="DY41" s="1">
        <v>0.1</v>
      </c>
      <c r="DZ41">
        <v>0.4</v>
      </c>
      <c r="EA41">
        <v>22.22</v>
      </c>
      <c r="EB41">
        <v>1.7000000000000001E-2</v>
      </c>
      <c r="EC41">
        <v>0.14000000000000001</v>
      </c>
      <c r="ED41" s="1">
        <v>0.15</v>
      </c>
      <c r="EE41">
        <v>0.39</v>
      </c>
      <c r="EF41">
        <v>22.94</v>
      </c>
      <c r="EG41">
        <v>1.7000000000000001E-2</v>
      </c>
      <c r="EH41">
        <v>0.14000000000000001</v>
      </c>
      <c r="EI41" s="1">
        <v>0.15</v>
      </c>
      <c r="EJ41">
        <v>0.38</v>
      </c>
      <c r="EK41">
        <v>22.35</v>
      </c>
      <c r="EL41">
        <v>1.6E-2</v>
      </c>
      <c r="EM41">
        <v>0.13</v>
      </c>
      <c r="EN41" s="1">
        <v>0.2</v>
      </c>
      <c r="EO41">
        <v>0.36</v>
      </c>
      <c r="EP41">
        <v>22.5</v>
      </c>
      <c r="EQ41">
        <v>1.4999999999999999E-2</v>
      </c>
      <c r="ER41">
        <v>0.13</v>
      </c>
      <c r="ES41" s="1">
        <v>0.12</v>
      </c>
      <c r="ET41">
        <v>0.36</v>
      </c>
      <c r="EU41">
        <v>24</v>
      </c>
      <c r="EV41">
        <v>1.4999999999999999E-2</v>
      </c>
      <c r="EW41">
        <v>0.13</v>
      </c>
      <c r="EX41" s="1">
        <v>0.12</v>
      </c>
      <c r="EY41">
        <v>0.36</v>
      </c>
      <c r="EZ41">
        <v>24</v>
      </c>
      <c r="FA41">
        <v>1.4999999999999999E-2</v>
      </c>
      <c r="FB41">
        <v>0.13</v>
      </c>
      <c r="FC41" s="1">
        <v>0.12</v>
      </c>
      <c r="FD41">
        <v>0.35</v>
      </c>
      <c r="FE41">
        <v>23.33</v>
      </c>
      <c r="FF41">
        <v>1.4999999999999999E-2</v>
      </c>
      <c r="FG41">
        <v>0.13</v>
      </c>
      <c r="FH41" s="1">
        <v>0.12</v>
      </c>
      <c r="FI41">
        <v>0.35</v>
      </c>
      <c r="FJ41">
        <v>23.33</v>
      </c>
      <c r="FK41">
        <v>1.4999999999999999E-2</v>
      </c>
      <c r="FL41">
        <v>0.13</v>
      </c>
      <c r="FM41" s="1">
        <v>0.12</v>
      </c>
      <c r="FN41">
        <v>0.35</v>
      </c>
      <c r="FO41">
        <v>23.33</v>
      </c>
      <c r="FP41">
        <v>1.4999999999999999E-2</v>
      </c>
      <c r="FQ41">
        <v>0.13</v>
      </c>
      <c r="FR41" s="1">
        <v>0.12</v>
      </c>
      <c r="FS41">
        <v>0.35</v>
      </c>
      <c r="FT41">
        <v>23.33</v>
      </c>
      <c r="FU41">
        <v>1.4999999999999999E-2</v>
      </c>
      <c r="FV41">
        <v>0.13</v>
      </c>
      <c r="FW41" s="1">
        <v>0.12</v>
      </c>
      <c r="FX41">
        <v>0.35</v>
      </c>
      <c r="FY41">
        <v>23.33</v>
      </c>
      <c r="FZ41">
        <v>1.4999999999999999E-2</v>
      </c>
      <c r="GA41">
        <v>0.13</v>
      </c>
      <c r="GB41" s="1">
        <v>0.12</v>
      </c>
      <c r="GC41">
        <v>0.35</v>
      </c>
      <c r="GD41">
        <v>23.33</v>
      </c>
      <c r="GE41">
        <v>1.4999999999999999E-2</v>
      </c>
      <c r="GF41">
        <v>0.13</v>
      </c>
      <c r="GG41" s="1">
        <v>0.12</v>
      </c>
      <c r="GH41">
        <v>0.35</v>
      </c>
      <c r="GI41">
        <v>23.33</v>
      </c>
      <c r="GJ41">
        <v>1.4999999999999999E-2</v>
      </c>
      <c r="GK41">
        <v>0.13</v>
      </c>
      <c r="GL41" s="1">
        <v>0.12</v>
      </c>
      <c r="GM41">
        <v>0.35</v>
      </c>
      <c r="GN41">
        <v>23.33</v>
      </c>
      <c r="GO41">
        <v>1.4999999999999999E-2</v>
      </c>
      <c r="GP41">
        <v>0.13</v>
      </c>
      <c r="GQ41" s="1">
        <v>0.12</v>
      </c>
      <c r="GR41">
        <v>0.35</v>
      </c>
      <c r="GS41">
        <v>23.33</v>
      </c>
    </row>
    <row r="42" spans="4:201" x14ac:dyDescent="0.3">
      <c r="D42" s="3" t="s">
        <v>195</v>
      </c>
      <c r="E42">
        <v>-39.693989000000002</v>
      </c>
      <c r="F42">
        <v>0.39699999999999996</v>
      </c>
      <c r="G42">
        <v>1.69</v>
      </c>
      <c r="H42">
        <v>1.3</v>
      </c>
      <c r="I42" s="1">
        <v>0.98299999999999998</v>
      </c>
      <c r="J42">
        <v>-46.191780000000001</v>
      </c>
      <c r="K42">
        <v>27.3325</v>
      </c>
      <c r="L42">
        <v>1.966</v>
      </c>
      <c r="M42">
        <v>1.4</v>
      </c>
      <c r="N42" s="1">
        <v>0.16300000000000001</v>
      </c>
      <c r="O42">
        <v>-36.930076999999997</v>
      </c>
      <c r="P42">
        <v>18.784400000000002</v>
      </c>
      <c r="Q42">
        <v>1.5719999999999998</v>
      </c>
      <c r="R42">
        <v>1.25</v>
      </c>
      <c r="S42" s="1">
        <v>0.2</v>
      </c>
      <c r="T42">
        <v>-28.28248</v>
      </c>
      <c r="U42">
        <v>17.991399999999999</v>
      </c>
      <c r="V42">
        <v>1.204</v>
      </c>
      <c r="W42">
        <v>1.1000000000000001</v>
      </c>
      <c r="X42" s="1">
        <v>0.23400000000000001</v>
      </c>
      <c r="Y42">
        <v>-21.217789</v>
      </c>
      <c r="Z42">
        <v>17.622799999999998</v>
      </c>
      <c r="AA42">
        <v>0.90300000000000002</v>
      </c>
      <c r="AB42">
        <v>0.95</v>
      </c>
      <c r="AC42" s="1">
        <v>0.25</v>
      </c>
      <c r="AD42">
        <v>-18.351479999999999</v>
      </c>
      <c r="AE42">
        <v>20.322800000000001</v>
      </c>
      <c r="AF42">
        <v>0.78100000000000003</v>
      </c>
      <c r="AG42">
        <v>0.88</v>
      </c>
      <c r="AH42" s="1">
        <v>0.13500000000000001</v>
      </c>
      <c r="AI42">
        <v>-13.44553</v>
      </c>
      <c r="AJ42">
        <v>17.215799999999998</v>
      </c>
      <c r="AK42">
        <v>0.57299999999999995</v>
      </c>
      <c r="AL42">
        <v>0.76</v>
      </c>
      <c r="AM42" s="1">
        <v>0.26600000000000001</v>
      </c>
      <c r="AN42">
        <v>-9.6538160000000008</v>
      </c>
      <c r="AO42">
        <v>16.847899999999999</v>
      </c>
      <c r="AP42">
        <v>0.41099999999999998</v>
      </c>
      <c r="AQ42">
        <v>0.64</v>
      </c>
      <c r="AR42" s="1">
        <v>0.28299999999999997</v>
      </c>
      <c r="AS42">
        <v>-4.7494059999999996</v>
      </c>
      <c r="AT42">
        <v>11.5558</v>
      </c>
      <c r="AU42">
        <v>0.41099999999999998</v>
      </c>
      <c r="AV42">
        <v>0.65</v>
      </c>
      <c r="AW42" s="1">
        <v>0.28999999999999998</v>
      </c>
      <c r="AX42">
        <v>6.84</v>
      </c>
      <c r="AY42">
        <v>16.64</v>
      </c>
      <c r="AZ42">
        <v>0.29099999999999998</v>
      </c>
      <c r="BA42">
        <v>0.54</v>
      </c>
      <c r="BB42" s="1">
        <v>0.31</v>
      </c>
      <c r="BC42">
        <v>4.75</v>
      </c>
      <c r="BD42">
        <v>16.32</v>
      </c>
      <c r="BE42">
        <v>0.20200000000000001</v>
      </c>
      <c r="BF42">
        <v>0.45</v>
      </c>
      <c r="BG42" s="1">
        <v>0.31</v>
      </c>
      <c r="BH42">
        <v>3.24</v>
      </c>
      <c r="BI42">
        <v>16.04</v>
      </c>
      <c r="BJ42">
        <v>0.13800000000000001</v>
      </c>
      <c r="BK42">
        <v>0.38</v>
      </c>
      <c r="BL42" s="1">
        <v>0.32</v>
      </c>
      <c r="BM42">
        <v>2.1800000000000002</v>
      </c>
      <c r="BN42">
        <v>15.8</v>
      </c>
      <c r="BO42">
        <v>9.2999999999999999E-2</v>
      </c>
      <c r="BP42">
        <v>0.31</v>
      </c>
      <c r="BQ42" s="1">
        <v>0.35</v>
      </c>
      <c r="BR42">
        <v>1.44</v>
      </c>
      <c r="BS42">
        <v>15.48</v>
      </c>
      <c r="BT42">
        <v>6.0999999999999999E-2</v>
      </c>
      <c r="BU42">
        <v>0.25</v>
      </c>
      <c r="BV42" s="1">
        <v>0.36</v>
      </c>
      <c r="BW42">
        <v>0.9</v>
      </c>
      <c r="BX42">
        <v>14.75</v>
      </c>
      <c r="BY42">
        <v>3.7999999999999999E-2</v>
      </c>
      <c r="BZ42">
        <v>0.2</v>
      </c>
      <c r="CA42" s="1">
        <v>0.39</v>
      </c>
      <c r="CB42">
        <v>0.56000000000000005</v>
      </c>
      <c r="CC42">
        <v>14.74</v>
      </c>
      <c r="CD42">
        <v>2.4E-2</v>
      </c>
      <c r="CE42">
        <v>0.16</v>
      </c>
      <c r="CF42" s="1">
        <v>0.4</v>
      </c>
      <c r="CG42">
        <v>0.33</v>
      </c>
      <c r="CH42">
        <v>13.75</v>
      </c>
      <c r="CI42">
        <v>1.4E-2</v>
      </c>
      <c r="CJ42">
        <v>0.12</v>
      </c>
      <c r="CK42" s="1">
        <v>0.46</v>
      </c>
      <c r="CL42">
        <v>0.18</v>
      </c>
      <c r="CM42">
        <v>12.86</v>
      </c>
      <c r="CN42">
        <v>8.0000000000000002E-3</v>
      </c>
      <c r="CO42">
        <v>0.09</v>
      </c>
      <c r="CP42" s="1">
        <v>0.43</v>
      </c>
      <c r="CQ42">
        <v>0.09</v>
      </c>
      <c r="CR42">
        <v>11.25</v>
      </c>
      <c r="CS42">
        <v>4.0000000000000001E-3</v>
      </c>
      <c r="CT42">
        <v>7.0000000000000007E-2</v>
      </c>
      <c r="CU42" s="1">
        <v>0.5</v>
      </c>
      <c r="CV42">
        <v>0.06</v>
      </c>
      <c r="CW42">
        <v>15</v>
      </c>
      <c r="CX42">
        <v>3.0000000000000001E-3</v>
      </c>
      <c r="CY42">
        <v>0.06</v>
      </c>
      <c r="CZ42" s="1">
        <v>0.4</v>
      </c>
      <c r="DA42">
        <v>0.04</v>
      </c>
      <c r="DB42">
        <v>13.33</v>
      </c>
      <c r="DC42">
        <v>2E-3</v>
      </c>
      <c r="DD42">
        <v>0.05</v>
      </c>
      <c r="DE42" s="1">
        <v>0.5</v>
      </c>
      <c r="DF42">
        <v>0.03</v>
      </c>
      <c r="DG42">
        <v>15</v>
      </c>
      <c r="DH42">
        <v>1E-3</v>
      </c>
      <c r="DI42">
        <v>0.04</v>
      </c>
      <c r="DJ42" s="1">
        <v>0.67</v>
      </c>
      <c r="DK42">
        <v>0.03</v>
      </c>
      <c r="DL42">
        <v>30</v>
      </c>
      <c r="DM42">
        <v>1E-3</v>
      </c>
      <c r="DN42">
        <v>0.04</v>
      </c>
      <c r="DO42" s="1">
        <v>0.5</v>
      </c>
      <c r="DP42">
        <v>0.03</v>
      </c>
      <c r="DQ42">
        <v>30</v>
      </c>
      <c r="DR42">
        <v>1E-3</v>
      </c>
      <c r="DS42">
        <v>0.04</v>
      </c>
      <c r="DT42" s="1">
        <v>0.5</v>
      </c>
      <c r="DU42">
        <v>0.03</v>
      </c>
      <c r="DV42">
        <v>30</v>
      </c>
      <c r="DW42">
        <v>1E-3</v>
      </c>
      <c r="DX42">
        <v>0.04</v>
      </c>
      <c r="DY42" s="1">
        <v>0.5</v>
      </c>
      <c r="DZ42">
        <v>0.03</v>
      </c>
      <c r="EA42">
        <v>30</v>
      </c>
      <c r="EB42">
        <v>1E-3</v>
      </c>
      <c r="EC42">
        <v>0.04</v>
      </c>
      <c r="ED42" s="1">
        <v>0.5</v>
      </c>
      <c r="EE42">
        <v>0.02</v>
      </c>
      <c r="EF42">
        <v>20</v>
      </c>
      <c r="EG42">
        <v>1E-3</v>
      </c>
      <c r="EH42">
        <v>0.04</v>
      </c>
      <c r="EI42" s="1">
        <v>0.5</v>
      </c>
      <c r="EJ42">
        <v>0.03</v>
      </c>
      <c r="EK42">
        <v>30</v>
      </c>
      <c r="EL42">
        <v>1E-3</v>
      </c>
      <c r="EM42">
        <v>0.04</v>
      </c>
      <c r="EN42" s="1">
        <v>0.5</v>
      </c>
      <c r="EO42">
        <v>0.02</v>
      </c>
      <c r="EP42">
        <v>20</v>
      </c>
      <c r="EQ42">
        <v>1E-3</v>
      </c>
      <c r="ER42">
        <v>0.04</v>
      </c>
      <c r="ES42" s="1">
        <v>0.5</v>
      </c>
      <c r="ET42">
        <v>0.03</v>
      </c>
      <c r="EU42">
        <v>30</v>
      </c>
      <c r="EV42">
        <v>1E-3</v>
      </c>
      <c r="EW42">
        <v>0.04</v>
      </c>
      <c r="EX42" s="1">
        <v>0.5</v>
      </c>
      <c r="EY42">
        <v>0.02</v>
      </c>
      <c r="EZ42">
        <v>20</v>
      </c>
      <c r="FA42">
        <v>1E-3</v>
      </c>
      <c r="FB42">
        <v>0.04</v>
      </c>
      <c r="FC42" s="1">
        <v>0.5</v>
      </c>
      <c r="FD42">
        <v>0.03</v>
      </c>
      <c r="FE42">
        <v>30</v>
      </c>
      <c r="FF42">
        <v>1E-3</v>
      </c>
      <c r="FG42">
        <v>0.04</v>
      </c>
      <c r="FH42" s="1">
        <v>0.5</v>
      </c>
      <c r="FI42">
        <v>0.02</v>
      </c>
      <c r="FJ42">
        <v>20</v>
      </c>
      <c r="FK42">
        <v>1E-3</v>
      </c>
      <c r="FL42">
        <v>0.04</v>
      </c>
      <c r="FM42" s="1">
        <v>0.5</v>
      </c>
      <c r="FN42">
        <v>0.03</v>
      </c>
      <c r="FO42">
        <v>30</v>
      </c>
      <c r="FP42">
        <v>1E-3</v>
      </c>
      <c r="FQ42">
        <v>0.04</v>
      </c>
      <c r="FR42" s="1">
        <v>0.5</v>
      </c>
      <c r="FS42">
        <v>0.03</v>
      </c>
      <c r="FT42">
        <v>30</v>
      </c>
      <c r="FU42">
        <v>1E-3</v>
      </c>
      <c r="FV42">
        <v>0.04</v>
      </c>
      <c r="FW42" s="1">
        <v>0.5</v>
      </c>
      <c r="FX42">
        <v>0.03</v>
      </c>
      <c r="FY42">
        <v>30</v>
      </c>
      <c r="FZ42">
        <v>1E-3</v>
      </c>
      <c r="GA42">
        <v>0.04</v>
      </c>
      <c r="GB42" s="1">
        <v>0.5</v>
      </c>
      <c r="GC42">
        <v>0.03</v>
      </c>
      <c r="GD42">
        <v>30</v>
      </c>
      <c r="GE42">
        <v>1E-3</v>
      </c>
      <c r="GF42">
        <v>0.04</v>
      </c>
      <c r="GG42" s="1">
        <v>0.5</v>
      </c>
      <c r="GH42">
        <v>0.03</v>
      </c>
      <c r="GI42">
        <v>30</v>
      </c>
      <c r="GJ42">
        <v>1E-3</v>
      </c>
      <c r="GK42">
        <v>0.04</v>
      </c>
      <c r="GL42" s="1">
        <v>0.5</v>
      </c>
      <c r="GM42">
        <v>0.03</v>
      </c>
      <c r="GN42">
        <v>30</v>
      </c>
      <c r="GO42">
        <v>1E-3</v>
      </c>
      <c r="GP42">
        <v>0.04</v>
      </c>
      <c r="GQ42" s="1">
        <v>0.5</v>
      </c>
      <c r="GR42">
        <v>0.03</v>
      </c>
      <c r="GS42">
        <v>30</v>
      </c>
    </row>
    <row r="43" spans="4:201" x14ac:dyDescent="0.3">
      <c r="D43" s="3" t="s">
        <v>196</v>
      </c>
      <c r="E43">
        <v>-78.718254000000002</v>
      </c>
      <c r="F43">
        <v>0.78720000000000001</v>
      </c>
      <c r="G43">
        <v>3.35</v>
      </c>
      <c r="H43">
        <v>1.8</v>
      </c>
      <c r="I43" s="1">
        <v>0.96699999999999997</v>
      </c>
      <c r="J43">
        <v>-93.014656000000002</v>
      </c>
      <c r="K43">
        <v>27.765599999999999</v>
      </c>
      <c r="L43">
        <v>3.9590000000000001</v>
      </c>
      <c r="M43">
        <v>1.99</v>
      </c>
      <c r="N43" s="1">
        <v>0.182</v>
      </c>
      <c r="O43">
        <v>-103.3078</v>
      </c>
      <c r="P43">
        <v>26.0945</v>
      </c>
      <c r="Q43">
        <v>4.3970000000000002</v>
      </c>
      <c r="R43">
        <v>2.1</v>
      </c>
      <c r="S43" s="1">
        <v>0.111</v>
      </c>
      <c r="T43">
        <v>-111.88310199999999</v>
      </c>
      <c r="U43">
        <v>25.445399999999999</v>
      </c>
      <c r="V43">
        <v>4.7610000000000001</v>
      </c>
      <c r="W43">
        <v>2.1800000000000002</v>
      </c>
      <c r="X43" s="1">
        <v>8.3000000000000004E-2</v>
      </c>
      <c r="Y43">
        <v>-118.858704</v>
      </c>
      <c r="Z43">
        <v>24.9651</v>
      </c>
      <c r="AA43">
        <v>5.0580000000000007</v>
      </c>
      <c r="AB43">
        <v>2.25</v>
      </c>
      <c r="AC43" s="1">
        <v>6.2E-2</v>
      </c>
      <c r="AD43">
        <v>-120.98839599999999</v>
      </c>
      <c r="AE43">
        <v>23.920300000000001</v>
      </c>
      <c r="AF43">
        <v>5.149</v>
      </c>
      <c r="AG43">
        <v>2.27</v>
      </c>
      <c r="AH43" s="1">
        <v>1.7999999999999999E-2</v>
      </c>
      <c r="AI43">
        <v>-126.42879499999999</v>
      </c>
      <c r="AJ43">
        <v>24.554099999999998</v>
      </c>
      <c r="AK43">
        <v>5.38</v>
      </c>
      <c r="AL43">
        <v>2.3199999999999998</v>
      </c>
      <c r="AM43" s="1">
        <v>4.4999999999999998E-2</v>
      </c>
      <c r="AN43">
        <v>-130.19139100000001</v>
      </c>
      <c r="AO43">
        <v>24.199200000000001</v>
      </c>
      <c r="AP43">
        <v>5.5410000000000004</v>
      </c>
      <c r="AQ43">
        <v>2.35</v>
      </c>
      <c r="AR43" s="1">
        <v>0.03</v>
      </c>
      <c r="AS43">
        <v>-134.99800099999999</v>
      </c>
      <c r="AT43">
        <v>24.363499999999998</v>
      </c>
      <c r="AU43">
        <v>5.54</v>
      </c>
      <c r="AV43">
        <v>2.36</v>
      </c>
      <c r="AW43" s="1">
        <v>0.03</v>
      </c>
      <c r="AX43">
        <v>132.94999999999999</v>
      </c>
      <c r="AY43">
        <v>24</v>
      </c>
      <c r="AZ43">
        <v>5.657</v>
      </c>
      <c r="BA43">
        <v>2.38</v>
      </c>
      <c r="BB43" s="1">
        <v>0.02</v>
      </c>
      <c r="BC43">
        <v>135</v>
      </c>
      <c r="BD43">
        <v>23.86</v>
      </c>
      <c r="BE43">
        <v>5.7450000000000001</v>
      </c>
      <c r="BF43">
        <v>2.4</v>
      </c>
      <c r="BG43" s="1">
        <v>0.01</v>
      </c>
      <c r="BH43">
        <v>136.5</v>
      </c>
      <c r="BI43">
        <v>23.76</v>
      </c>
      <c r="BJ43">
        <v>5.8090000000000002</v>
      </c>
      <c r="BK43">
        <v>2.42</v>
      </c>
      <c r="BL43" s="1">
        <v>0.01</v>
      </c>
      <c r="BM43">
        <v>137.61000000000001</v>
      </c>
      <c r="BN43">
        <v>23.69</v>
      </c>
      <c r="BO43">
        <v>5.8559999999999999</v>
      </c>
      <c r="BP43">
        <v>2.42</v>
      </c>
      <c r="BQ43" s="1">
        <v>0</v>
      </c>
      <c r="BR43">
        <v>138.4</v>
      </c>
      <c r="BS43">
        <v>23.63</v>
      </c>
      <c r="BT43">
        <v>5.8890000000000002</v>
      </c>
      <c r="BU43">
        <v>2.4300000000000002</v>
      </c>
      <c r="BV43" s="1">
        <v>0.01</v>
      </c>
      <c r="BW43">
        <v>138.96</v>
      </c>
      <c r="BX43">
        <v>23.6</v>
      </c>
      <c r="BY43">
        <v>5.9130000000000003</v>
      </c>
      <c r="BZ43">
        <v>2.44</v>
      </c>
      <c r="CA43" s="1">
        <v>0</v>
      </c>
      <c r="CB43">
        <v>139.38999999999999</v>
      </c>
      <c r="CC43">
        <v>23.57</v>
      </c>
      <c r="CD43">
        <v>5.931</v>
      </c>
      <c r="CE43">
        <v>2.44</v>
      </c>
      <c r="CF43" s="1">
        <v>0</v>
      </c>
      <c r="CG43">
        <v>139.72</v>
      </c>
      <c r="CH43">
        <v>23.56</v>
      </c>
      <c r="CI43">
        <v>5.9459999999999997</v>
      </c>
      <c r="CJ43">
        <v>2.44</v>
      </c>
      <c r="CK43" s="1">
        <v>0</v>
      </c>
      <c r="CL43">
        <v>139.94999999999999</v>
      </c>
      <c r="CM43">
        <v>23.54</v>
      </c>
      <c r="CN43">
        <v>5.9550000000000001</v>
      </c>
      <c r="CO43">
        <v>2.4500000000000002</v>
      </c>
      <c r="CP43" s="1">
        <v>0</v>
      </c>
      <c r="CQ43">
        <v>140.13</v>
      </c>
      <c r="CR43">
        <v>23.53</v>
      </c>
      <c r="CS43">
        <v>5.9630000000000001</v>
      </c>
      <c r="CT43">
        <v>2.4500000000000002</v>
      </c>
      <c r="CU43" s="1">
        <v>0.01</v>
      </c>
      <c r="CV43">
        <v>140.26</v>
      </c>
      <c r="CW43">
        <v>23.52</v>
      </c>
      <c r="CX43">
        <v>5.9690000000000003</v>
      </c>
      <c r="CY43">
        <v>2.4500000000000002</v>
      </c>
      <c r="CZ43" s="1">
        <v>0.01</v>
      </c>
      <c r="DA43">
        <v>140.37</v>
      </c>
      <c r="DB43">
        <v>23.52</v>
      </c>
      <c r="DC43">
        <v>5.9729999999999999</v>
      </c>
      <c r="DD43">
        <v>2.4500000000000002</v>
      </c>
      <c r="DE43" s="1">
        <v>0</v>
      </c>
      <c r="DF43">
        <v>140.44</v>
      </c>
      <c r="DG43">
        <v>23.51</v>
      </c>
      <c r="DH43">
        <v>5.976</v>
      </c>
      <c r="DI43">
        <v>2.4500000000000002</v>
      </c>
      <c r="DJ43" s="1">
        <v>0</v>
      </c>
      <c r="DK43">
        <v>140.51</v>
      </c>
      <c r="DL43">
        <v>23.51</v>
      </c>
      <c r="DM43">
        <v>5.9790000000000001</v>
      </c>
      <c r="DN43">
        <v>2.4500000000000002</v>
      </c>
      <c r="DO43" s="1">
        <v>0</v>
      </c>
      <c r="DP43">
        <v>140.57</v>
      </c>
      <c r="DQ43">
        <v>23.51</v>
      </c>
      <c r="DR43">
        <v>5.9820000000000002</v>
      </c>
      <c r="DS43">
        <v>2.4500000000000002</v>
      </c>
      <c r="DT43" s="1">
        <v>0</v>
      </c>
      <c r="DU43">
        <v>140.6</v>
      </c>
      <c r="DV43">
        <v>23.5</v>
      </c>
      <c r="DW43">
        <v>5.9829999999999997</v>
      </c>
      <c r="DX43">
        <v>2.4500000000000002</v>
      </c>
      <c r="DY43" s="1">
        <v>0</v>
      </c>
      <c r="DZ43">
        <v>140.63999999999999</v>
      </c>
      <c r="EA43">
        <v>23.51</v>
      </c>
      <c r="EB43">
        <v>5.9850000000000003</v>
      </c>
      <c r="EC43">
        <v>2.4500000000000002</v>
      </c>
      <c r="ED43" s="1">
        <v>0</v>
      </c>
      <c r="EE43">
        <v>140.66</v>
      </c>
      <c r="EF43">
        <v>23.5</v>
      </c>
      <c r="EG43">
        <v>5.9859999999999998</v>
      </c>
      <c r="EH43">
        <v>2.4500000000000002</v>
      </c>
      <c r="EI43" s="1">
        <v>0</v>
      </c>
      <c r="EJ43">
        <v>140.69</v>
      </c>
      <c r="EK43">
        <v>23.5</v>
      </c>
      <c r="EL43">
        <v>5.9870000000000001</v>
      </c>
      <c r="EM43">
        <v>2.4500000000000002</v>
      </c>
      <c r="EN43" s="1">
        <v>0</v>
      </c>
      <c r="EO43">
        <v>140.71</v>
      </c>
      <c r="EP43">
        <v>23.5</v>
      </c>
      <c r="EQ43">
        <v>5.9880000000000004</v>
      </c>
      <c r="ER43">
        <v>2.4500000000000002</v>
      </c>
      <c r="ES43" s="1">
        <v>0</v>
      </c>
      <c r="ET43">
        <v>140.72</v>
      </c>
      <c r="EU43">
        <v>23.5</v>
      </c>
      <c r="EV43">
        <v>5.9880000000000004</v>
      </c>
      <c r="EW43">
        <v>2.4500000000000002</v>
      </c>
      <c r="EX43" s="1">
        <v>0</v>
      </c>
      <c r="EY43">
        <v>140.72999999999999</v>
      </c>
      <c r="EZ43">
        <v>23.5</v>
      </c>
      <c r="FA43">
        <v>5.9889999999999999</v>
      </c>
      <c r="FB43">
        <v>2.4500000000000002</v>
      </c>
      <c r="FC43" s="1">
        <v>0</v>
      </c>
      <c r="FD43">
        <v>140.72999999999999</v>
      </c>
      <c r="FE43">
        <v>23.5</v>
      </c>
      <c r="FF43">
        <v>5.9889999999999999</v>
      </c>
      <c r="FG43">
        <v>2.4500000000000002</v>
      </c>
      <c r="FH43" s="1">
        <v>0</v>
      </c>
      <c r="FI43">
        <v>140.72999999999999</v>
      </c>
      <c r="FJ43">
        <v>23.5</v>
      </c>
      <c r="FK43">
        <v>5.9889999999999999</v>
      </c>
      <c r="FL43">
        <v>2.4500000000000002</v>
      </c>
      <c r="FM43" s="1">
        <v>0</v>
      </c>
      <c r="FN43">
        <v>140.74</v>
      </c>
      <c r="FO43">
        <v>23.5</v>
      </c>
      <c r="FP43">
        <v>5.9889999999999999</v>
      </c>
      <c r="FQ43">
        <v>2.4500000000000002</v>
      </c>
      <c r="FR43" s="1">
        <v>0</v>
      </c>
      <c r="FS43">
        <v>140.74</v>
      </c>
      <c r="FT43">
        <v>23.5</v>
      </c>
      <c r="FU43">
        <v>5.9889999999999999</v>
      </c>
      <c r="FV43">
        <v>2.4500000000000002</v>
      </c>
      <c r="FW43" s="1">
        <v>0</v>
      </c>
      <c r="FX43">
        <v>140.74</v>
      </c>
      <c r="FY43">
        <v>23.5</v>
      </c>
      <c r="FZ43">
        <v>5.9889999999999999</v>
      </c>
      <c r="GA43">
        <v>2.4500000000000002</v>
      </c>
      <c r="GB43" s="1">
        <v>0</v>
      </c>
      <c r="GC43">
        <v>140.74</v>
      </c>
      <c r="GD43">
        <v>23.5</v>
      </c>
      <c r="GE43">
        <v>5.9889999999999999</v>
      </c>
      <c r="GF43">
        <v>2.4500000000000002</v>
      </c>
      <c r="GG43" s="1">
        <v>0</v>
      </c>
      <c r="GH43">
        <v>140.74</v>
      </c>
      <c r="GI43">
        <v>23.5</v>
      </c>
      <c r="GJ43">
        <v>5.9889999999999999</v>
      </c>
      <c r="GK43">
        <v>2.4500000000000002</v>
      </c>
      <c r="GL43" s="1">
        <v>0</v>
      </c>
      <c r="GM43">
        <v>140.74</v>
      </c>
      <c r="GN43">
        <v>23.5</v>
      </c>
      <c r="GO43">
        <v>5.9889999999999999</v>
      </c>
      <c r="GP43">
        <v>2.4500000000000002</v>
      </c>
      <c r="GQ43" s="1">
        <v>0</v>
      </c>
      <c r="GR43">
        <v>140.74</v>
      </c>
      <c r="GS43">
        <v>23.5</v>
      </c>
    </row>
    <row r="44" spans="4:201" x14ac:dyDescent="0.3">
      <c r="D44" s="3" t="s">
        <v>197</v>
      </c>
      <c r="E44">
        <v>-76.364600999999993</v>
      </c>
      <c r="F44">
        <v>0.76369999999999993</v>
      </c>
      <c r="G44">
        <v>3.25</v>
      </c>
      <c r="H44">
        <v>1.8</v>
      </c>
      <c r="I44" s="1">
        <v>0.96799999999999997</v>
      </c>
      <c r="J44">
        <v>-93.014206000000001</v>
      </c>
      <c r="K44">
        <v>28.619800000000001</v>
      </c>
      <c r="L44">
        <v>3.9590000000000001</v>
      </c>
      <c r="M44">
        <v>1.99</v>
      </c>
      <c r="N44" s="1">
        <v>0.218</v>
      </c>
      <c r="O44">
        <v>-103.328796</v>
      </c>
      <c r="P44">
        <v>26.099799999999998</v>
      </c>
      <c r="Q44">
        <v>4.3970000000000002</v>
      </c>
      <c r="R44">
        <v>2.1</v>
      </c>
      <c r="S44" s="1">
        <v>0.111</v>
      </c>
      <c r="T44">
        <v>-112.097702</v>
      </c>
      <c r="U44">
        <v>25.494199999999999</v>
      </c>
      <c r="V44">
        <v>4.7709999999999999</v>
      </c>
      <c r="W44">
        <v>2.1800000000000002</v>
      </c>
      <c r="X44" s="1">
        <v>8.5000000000000006E-2</v>
      </c>
      <c r="Y44">
        <v>-119.216599</v>
      </c>
      <c r="Z44">
        <v>24.9878</v>
      </c>
      <c r="AA44">
        <v>5.0740000000000007</v>
      </c>
      <c r="AB44">
        <v>2.25</v>
      </c>
      <c r="AC44" s="1">
        <v>6.4000000000000001E-2</v>
      </c>
      <c r="AD44">
        <v>-121.94589999999999</v>
      </c>
      <c r="AE44">
        <v>24.0335</v>
      </c>
      <c r="AF44">
        <v>5.19</v>
      </c>
      <c r="AG44">
        <v>2.2799999999999998</v>
      </c>
      <c r="AH44" s="1">
        <v>2.3E-2</v>
      </c>
      <c r="AI44">
        <v>-126.97260300000001</v>
      </c>
      <c r="AJ44">
        <v>24.4649</v>
      </c>
      <c r="AK44">
        <v>5.4039999999999999</v>
      </c>
      <c r="AL44">
        <v>2.3199999999999998</v>
      </c>
      <c r="AM44" s="1">
        <v>4.1000000000000002E-2</v>
      </c>
      <c r="AN44">
        <v>-130.78370699999999</v>
      </c>
      <c r="AO44">
        <v>24.2013</v>
      </c>
      <c r="AP44">
        <v>5.5660000000000007</v>
      </c>
      <c r="AQ44">
        <v>2.36</v>
      </c>
      <c r="AR44" s="1">
        <v>0.03</v>
      </c>
      <c r="AS44">
        <v>-135.67300399999999</v>
      </c>
      <c r="AT44">
        <v>24.375399999999999</v>
      </c>
      <c r="AU44">
        <v>5.5650000000000004</v>
      </c>
      <c r="AV44">
        <v>2.36</v>
      </c>
      <c r="AW44" s="1">
        <v>0.03</v>
      </c>
      <c r="AX44">
        <v>133.59</v>
      </c>
      <c r="AY44">
        <v>24.01</v>
      </c>
      <c r="AZ44">
        <v>5.6849999999999996</v>
      </c>
      <c r="BA44">
        <v>2.39</v>
      </c>
      <c r="BB44" s="1">
        <v>0.02</v>
      </c>
      <c r="BC44">
        <v>135.66999999999999</v>
      </c>
      <c r="BD44">
        <v>23.86</v>
      </c>
      <c r="BE44">
        <v>5.7729999999999997</v>
      </c>
      <c r="BF44">
        <v>2.41</v>
      </c>
      <c r="BG44" s="1">
        <v>0.01</v>
      </c>
      <c r="BH44">
        <v>137.19</v>
      </c>
      <c r="BI44">
        <v>23.76</v>
      </c>
      <c r="BJ44">
        <v>5.8380000000000001</v>
      </c>
      <c r="BK44">
        <v>2.42</v>
      </c>
      <c r="BL44" s="1">
        <v>0.01</v>
      </c>
      <c r="BM44">
        <v>138.29</v>
      </c>
      <c r="BN44">
        <v>23.69</v>
      </c>
      <c r="BO44">
        <v>5.8849999999999998</v>
      </c>
      <c r="BP44">
        <v>2.4300000000000002</v>
      </c>
      <c r="BQ44" s="1">
        <v>0</v>
      </c>
      <c r="BR44">
        <v>139.06</v>
      </c>
      <c r="BS44">
        <v>23.63</v>
      </c>
      <c r="BT44">
        <v>5.9169999999999998</v>
      </c>
      <c r="BU44">
        <v>2.44</v>
      </c>
      <c r="BV44" s="1">
        <v>0</v>
      </c>
      <c r="BW44">
        <v>139.61000000000001</v>
      </c>
      <c r="BX44">
        <v>23.59</v>
      </c>
      <c r="BY44">
        <v>5.9409999999999998</v>
      </c>
      <c r="BZ44">
        <v>2.44</v>
      </c>
      <c r="CA44" s="1">
        <v>0</v>
      </c>
      <c r="CB44">
        <v>140.01</v>
      </c>
      <c r="CC44">
        <v>23.57</v>
      </c>
      <c r="CD44">
        <v>5.9580000000000002</v>
      </c>
      <c r="CE44">
        <v>2.4500000000000002</v>
      </c>
      <c r="CF44" s="1">
        <v>0</v>
      </c>
      <c r="CG44">
        <v>140.29</v>
      </c>
      <c r="CH44">
        <v>23.55</v>
      </c>
      <c r="CI44">
        <v>5.97</v>
      </c>
      <c r="CJ44">
        <v>2.4500000000000002</v>
      </c>
      <c r="CK44" s="1">
        <v>0.01</v>
      </c>
      <c r="CL44">
        <v>140.49</v>
      </c>
      <c r="CM44">
        <v>23.53</v>
      </c>
      <c r="CN44">
        <v>5.9779999999999998</v>
      </c>
      <c r="CO44">
        <v>2.4500000000000002</v>
      </c>
      <c r="CP44" s="1">
        <v>0</v>
      </c>
      <c r="CQ44">
        <v>140.63</v>
      </c>
      <c r="CR44">
        <v>23.52</v>
      </c>
      <c r="CS44">
        <v>5.984</v>
      </c>
      <c r="CT44">
        <v>2.4500000000000002</v>
      </c>
      <c r="CU44" s="1">
        <v>0</v>
      </c>
      <c r="CV44">
        <v>140.72</v>
      </c>
      <c r="CW44">
        <v>23.52</v>
      </c>
      <c r="CX44">
        <v>5.9880000000000004</v>
      </c>
      <c r="CY44">
        <v>2.4500000000000002</v>
      </c>
      <c r="CZ44" s="1">
        <v>0</v>
      </c>
      <c r="DA44">
        <v>140.79</v>
      </c>
      <c r="DB44">
        <v>23.51</v>
      </c>
      <c r="DC44">
        <v>5.9909999999999997</v>
      </c>
      <c r="DD44">
        <v>2.4500000000000002</v>
      </c>
      <c r="DE44" s="1">
        <v>0</v>
      </c>
      <c r="DF44">
        <v>140.83000000000001</v>
      </c>
      <c r="DG44">
        <v>23.51</v>
      </c>
      <c r="DH44">
        <v>5.9930000000000003</v>
      </c>
      <c r="DI44">
        <v>2.4500000000000002</v>
      </c>
      <c r="DJ44" s="1">
        <v>0</v>
      </c>
      <c r="DK44">
        <v>140.87</v>
      </c>
      <c r="DL44">
        <v>23.51</v>
      </c>
      <c r="DM44">
        <v>5.9939999999999998</v>
      </c>
      <c r="DN44">
        <v>2.4500000000000002</v>
      </c>
      <c r="DO44" s="1">
        <v>0</v>
      </c>
      <c r="DP44">
        <v>140.9</v>
      </c>
      <c r="DQ44">
        <v>23.51</v>
      </c>
      <c r="DR44">
        <v>5.9960000000000004</v>
      </c>
      <c r="DS44">
        <v>2.4500000000000002</v>
      </c>
      <c r="DT44" s="1">
        <v>0</v>
      </c>
      <c r="DU44">
        <v>140.93</v>
      </c>
      <c r="DV44">
        <v>23.5</v>
      </c>
      <c r="DW44">
        <v>5.9969999999999999</v>
      </c>
      <c r="DX44">
        <v>2.4500000000000002</v>
      </c>
      <c r="DY44" s="1">
        <v>0</v>
      </c>
      <c r="DZ44">
        <v>140.94</v>
      </c>
      <c r="EA44">
        <v>23.5</v>
      </c>
      <c r="EB44">
        <v>5.9969999999999999</v>
      </c>
      <c r="EC44">
        <v>2.4500000000000002</v>
      </c>
      <c r="ED44" s="1">
        <v>0</v>
      </c>
      <c r="EE44">
        <v>140.96</v>
      </c>
      <c r="EF44">
        <v>23.51</v>
      </c>
      <c r="EG44">
        <v>5.9980000000000002</v>
      </c>
      <c r="EH44">
        <v>2.4500000000000002</v>
      </c>
      <c r="EI44" s="1">
        <v>0</v>
      </c>
      <c r="EJ44">
        <v>140.97</v>
      </c>
      <c r="EK44">
        <v>23.5</v>
      </c>
      <c r="EL44">
        <v>5.9989999999999997</v>
      </c>
      <c r="EM44">
        <v>2.4500000000000002</v>
      </c>
      <c r="EN44" s="1">
        <v>0</v>
      </c>
      <c r="EO44">
        <v>140.99</v>
      </c>
      <c r="EP44">
        <v>23.5</v>
      </c>
      <c r="EQ44">
        <v>6</v>
      </c>
      <c r="ER44">
        <v>2.4500000000000002</v>
      </c>
      <c r="ES44" s="1">
        <v>0</v>
      </c>
      <c r="ET44">
        <v>141</v>
      </c>
      <c r="EU44">
        <v>23.5</v>
      </c>
      <c r="EV44">
        <v>6</v>
      </c>
      <c r="EW44">
        <v>2.4500000000000002</v>
      </c>
      <c r="EX44" s="1">
        <v>0</v>
      </c>
      <c r="EY44">
        <v>141</v>
      </c>
      <c r="EZ44">
        <v>23.5</v>
      </c>
      <c r="FA44">
        <v>6</v>
      </c>
      <c r="FB44">
        <v>2.4500000000000002</v>
      </c>
      <c r="FC44" s="1">
        <v>0</v>
      </c>
      <c r="FD44">
        <v>141.01</v>
      </c>
      <c r="FE44">
        <v>23.5</v>
      </c>
      <c r="FF44">
        <v>6</v>
      </c>
      <c r="FG44">
        <v>2.4500000000000002</v>
      </c>
      <c r="FH44" s="1">
        <v>0</v>
      </c>
      <c r="FI44">
        <v>141.02000000000001</v>
      </c>
      <c r="FJ44">
        <v>23.5</v>
      </c>
      <c r="FK44">
        <v>6.0010000000000003</v>
      </c>
      <c r="FL44">
        <v>2.4500000000000002</v>
      </c>
      <c r="FM44" s="1">
        <v>0</v>
      </c>
      <c r="FN44">
        <v>141.02000000000001</v>
      </c>
      <c r="FO44">
        <v>23.5</v>
      </c>
      <c r="FP44">
        <v>6.0010000000000003</v>
      </c>
      <c r="FQ44">
        <v>2.4500000000000002</v>
      </c>
      <c r="FR44" s="1">
        <v>0</v>
      </c>
      <c r="FS44">
        <v>141.02000000000001</v>
      </c>
      <c r="FT44">
        <v>23.5</v>
      </c>
      <c r="FU44">
        <v>6.0010000000000003</v>
      </c>
      <c r="FV44">
        <v>2.4500000000000002</v>
      </c>
      <c r="FW44" s="1">
        <v>0</v>
      </c>
      <c r="FX44">
        <v>141.02000000000001</v>
      </c>
      <c r="FY44">
        <v>23.5</v>
      </c>
      <c r="FZ44">
        <v>6.0010000000000003</v>
      </c>
      <c r="GA44">
        <v>2.4500000000000002</v>
      </c>
      <c r="GB44" s="1">
        <v>0</v>
      </c>
      <c r="GC44">
        <v>141.02000000000001</v>
      </c>
      <c r="GD44">
        <v>23.5</v>
      </c>
      <c r="GE44">
        <v>6.0010000000000003</v>
      </c>
      <c r="GF44">
        <v>2.4500000000000002</v>
      </c>
      <c r="GG44" s="1">
        <v>0</v>
      </c>
      <c r="GH44">
        <v>141.02000000000001</v>
      </c>
      <c r="GI44">
        <v>23.5</v>
      </c>
      <c r="GJ44">
        <v>6.0010000000000003</v>
      </c>
      <c r="GK44">
        <v>2.4500000000000002</v>
      </c>
      <c r="GL44" s="1">
        <v>0</v>
      </c>
      <c r="GM44">
        <v>141.02000000000001</v>
      </c>
      <c r="GN44">
        <v>23.5</v>
      </c>
      <c r="GO44">
        <v>6.0010000000000003</v>
      </c>
      <c r="GP44">
        <v>2.4500000000000002</v>
      </c>
      <c r="GQ44" s="1">
        <v>0</v>
      </c>
      <c r="GR44">
        <v>141.02000000000001</v>
      </c>
      <c r="GS44">
        <v>23.5</v>
      </c>
    </row>
    <row r="45" spans="4:201" x14ac:dyDescent="0.3">
      <c r="D45" s="3" t="s">
        <v>198</v>
      </c>
      <c r="E45">
        <v>-79.477149999999995</v>
      </c>
      <c r="F45">
        <v>0.79479999999999995</v>
      </c>
      <c r="G45">
        <v>3.383</v>
      </c>
      <c r="H45">
        <v>1.8</v>
      </c>
      <c r="I45" s="1">
        <v>0.96599999999999997</v>
      </c>
      <c r="J45">
        <v>-49.748032000000002</v>
      </c>
      <c r="K45">
        <v>14.705399999999999</v>
      </c>
      <c r="L45">
        <v>2.117</v>
      </c>
      <c r="M45">
        <v>1.45</v>
      </c>
      <c r="N45" s="1">
        <v>0.374</v>
      </c>
      <c r="O45">
        <v>-38.579231</v>
      </c>
      <c r="P45">
        <v>18.223600000000001</v>
      </c>
      <c r="Q45">
        <v>1.6419999999999999</v>
      </c>
      <c r="R45">
        <v>1.28</v>
      </c>
      <c r="S45" s="1">
        <v>0.224</v>
      </c>
      <c r="T45">
        <v>-29.774018999999999</v>
      </c>
      <c r="U45">
        <v>18.1328</v>
      </c>
      <c r="V45">
        <v>1.2669999999999999</v>
      </c>
      <c r="W45">
        <v>1.1299999999999999</v>
      </c>
      <c r="X45" s="1">
        <v>0.22800000000000001</v>
      </c>
      <c r="Y45">
        <v>-22.649279</v>
      </c>
      <c r="Z45">
        <v>17.8764</v>
      </c>
      <c r="AA45">
        <v>0.96399999999999997</v>
      </c>
      <c r="AB45">
        <v>0.98</v>
      </c>
      <c r="AC45" s="1">
        <v>0.23899999999999999</v>
      </c>
      <c r="AD45">
        <v>-20.068981000000001</v>
      </c>
      <c r="AE45">
        <v>20.8185</v>
      </c>
      <c r="AF45">
        <v>0.85399999999999998</v>
      </c>
      <c r="AG45">
        <v>0.92</v>
      </c>
      <c r="AH45" s="1">
        <v>0.114</v>
      </c>
      <c r="AI45">
        <v>-14.929639999999999</v>
      </c>
      <c r="AJ45">
        <v>17.482099999999999</v>
      </c>
      <c r="AK45">
        <v>0.63600000000000001</v>
      </c>
      <c r="AL45">
        <v>0.8</v>
      </c>
      <c r="AM45" s="1">
        <v>0.255</v>
      </c>
      <c r="AN45">
        <v>-11.119249999999999</v>
      </c>
      <c r="AO45">
        <v>17.4831</v>
      </c>
      <c r="AP45">
        <v>0.47399999999999998</v>
      </c>
      <c r="AQ45">
        <v>0.69</v>
      </c>
      <c r="AR45" s="1">
        <v>0.255</v>
      </c>
      <c r="AS45">
        <v>-6.255007</v>
      </c>
      <c r="AT45">
        <v>13.196299999999999</v>
      </c>
      <c r="AU45">
        <v>0.47299999999999998</v>
      </c>
      <c r="AV45">
        <v>0.69</v>
      </c>
      <c r="AW45" s="1">
        <v>0.26</v>
      </c>
      <c r="AX45">
        <v>8.33</v>
      </c>
      <c r="AY45">
        <v>17.61</v>
      </c>
      <c r="AZ45">
        <v>0.35399999999999998</v>
      </c>
      <c r="BA45">
        <v>0.6</v>
      </c>
      <c r="BB45" s="1">
        <v>0.26</v>
      </c>
      <c r="BC45">
        <v>6.26</v>
      </c>
      <c r="BD45">
        <v>17.68</v>
      </c>
      <c r="BE45">
        <v>0.26600000000000001</v>
      </c>
      <c r="BF45">
        <v>0.52</v>
      </c>
      <c r="BG45" s="1">
        <v>0.26</v>
      </c>
      <c r="BH45">
        <v>4.7300000000000004</v>
      </c>
      <c r="BI45">
        <v>17.78</v>
      </c>
      <c r="BJ45">
        <v>0.20100000000000001</v>
      </c>
      <c r="BK45">
        <v>0.45</v>
      </c>
      <c r="BL45" s="1">
        <v>0.26</v>
      </c>
      <c r="BM45">
        <v>3.62</v>
      </c>
      <c r="BN45">
        <v>18.010000000000002</v>
      </c>
      <c r="BO45">
        <v>0.154</v>
      </c>
      <c r="BP45">
        <v>0.4</v>
      </c>
      <c r="BQ45" s="1">
        <v>0.24</v>
      </c>
      <c r="BR45">
        <v>2.84</v>
      </c>
      <c r="BS45">
        <v>18.440000000000001</v>
      </c>
      <c r="BT45">
        <v>0.121</v>
      </c>
      <c r="BU45">
        <v>0.35</v>
      </c>
      <c r="BV45" s="1">
        <v>0.24</v>
      </c>
      <c r="BW45">
        <v>2.2799999999999998</v>
      </c>
      <c r="BX45">
        <v>18.84</v>
      </c>
      <c r="BY45">
        <v>9.7000000000000003E-2</v>
      </c>
      <c r="BZ45">
        <v>0.32</v>
      </c>
      <c r="CA45" s="1">
        <v>0.21</v>
      </c>
      <c r="CB45">
        <v>1.85</v>
      </c>
      <c r="CC45">
        <v>19.07</v>
      </c>
      <c r="CD45">
        <v>7.9000000000000001E-2</v>
      </c>
      <c r="CE45">
        <v>0.28999999999999998</v>
      </c>
      <c r="CF45" s="1">
        <v>0.23</v>
      </c>
      <c r="CG45">
        <v>1.53</v>
      </c>
      <c r="CH45">
        <v>19.37</v>
      </c>
      <c r="CI45">
        <v>6.5000000000000002E-2</v>
      </c>
      <c r="CJ45">
        <v>0.26</v>
      </c>
      <c r="CK45" s="1">
        <v>0.23</v>
      </c>
      <c r="CL45">
        <v>1.31</v>
      </c>
      <c r="CM45">
        <v>20.149999999999999</v>
      </c>
      <c r="CN45">
        <v>5.6000000000000001E-2</v>
      </c>
      <c r="CO45">
        <v>0.24</v>
      </c>
      <c r="CP45" s="1">
        <v>0.18</v>
      </c>
      <c r="CQ45">
        <v>1.1399999999999999</v>
      </c>
      <c r="CR45">
        <v>20.36</v>
      </c>
      <c r="CS45">
        <v>4.9000000000000002E-2</v>
      </c>
      <c r="CT45">
        <v>0.23</v>
      </c>
      <c r="CU45" s="1">
        <v>0.16</v>
      </c>
      <c r="CV45">
        <v>1.01</v>
      </c>
      <c r="CW45">
        <v>20.61</v>
      </c>
      <c r="CX45">
        <v>4.2999999999999997E-2</v>
      </c>
      <c r="CY45">
        <v>0.21</v>
      </c>
      <c r="CZ45" s="1">
        <v>0.19</v>
      </c>
      <c r="DA45">
        <v>0.91</v>
      </c>
      <c r="DB45">
        <v>21.16</v>
      </c>
      <c r="DC45">
        <v>3.9E-2</v>
      </c>
      <c r="DD45">
        <v>0.2</v>
      </c>
      <c r="DE45" s="1">
        <v>0.11</v>
      </c>
      <c r="DF45">
        <v>0.84</v>
      </c>
      <c r="DG45">
        <v>21.54</v>
      </c>
      <c r="DH45">
        <v>3.5999999999999997E-2</v>
      </c>
      <c r="DI45">
        <v>0.19</v>
      </c>
      <c r="DJ45" s="1">
        <v>0.1</v>
      </c>
      <c r="DK45">
        <v>0.78</v>
      </c>
      <c r="DL45">
        <v>21.67</v>
      </c>
      <c r="DM45">
        <v>3.3000000000000002E-2</v>
      </c>
      <c r="DN45">
        <v>0.19</v>
      </c>
      <c r="DO45" s="1">
        <v>0.08</v>
      </c>
      <c r="DP45">
        <v>0.73</v>
      </c>
      <c r="DQ45">
        <v>22.12</v>
      </c>
      <c r="DR45">
        <v>3.1E-2</v>
      </c>
      <c r="DS45">
        <v>0.18</v>
      </c>
      <c r="DT45" s="1">
        <v>0.14000000000000001</v>
      </c>
      <c r="DU45">
        <v>0.7</v>
      </c>
      <c r="DV45">
        <v>22.58</v>
      </c>
      <c r="DW45">
        <v>0.03</v>
      </c>
      <c r="DX45">
        <v>0.18</v>
      </c>
      <c r="DY45" s="1">
        <v>0.06</v>
      </c>
      <c r="DZ45">
        <v>0.67</v>
      </c>
      <c r="EA45">
        <v>22.33</v>
      </c>
      <c r="EB45">
        <v>2.9000000000000001E-2</v>
      </c>
      <c r="EC45">
        <v>0.18</v>
      </c>
      <c r="ED45" s="1">
        <v>0.09</v>
      </c>
      <c r="EE45">
        <v>0.65</v>
      </c>
      <c r="EF45">
        <v>22.41</v>
      </c>
      <c r="EG45">
        <v>2.8000000000000001E-2</v>
      </c>
      <c r="EH45">
        <v>0.17</v>
      </c>
      <c r="EI45" s="1">
        <v>0.12</v>
      </c>
      <c r="EJ45">
        <v>0.63</v>
      </c>
      <c r="EK45">
        <v>22.5</v>
      </c>
      <c r="EL45">
        <v>2.7E-2</v>
      </c>
      <c r="EM45">
        <v>0.17</v>
      </c>
      <c r="EN45" s="1">
        <v>7.0000000000000007E-2</v>
      </c>
      <c r="EO45">
        <v>0.6</v>
      </c>
      <c r="EP45">
        <v>22.22</v>
      </c>
      <c r="EQ45">
        <v>2.5999999999999999E-2</v>
      </c>
      <c r="ER45">
        <v>0.17</v>
      </c>
      <c r="ES45" s="1">
        <v>0.1</v>
      </c>
      <c r="ET45">
        <v>0.59</v>
      </c>
      <c r="EU45">
        <v>22.69</v>
      </c>
      <c r="EV45">
        <v>2.5000000000000001E-2</v>
      </c>
      <c r="EW45">
        <v>0.16</v>
      </c>
      <c r="EX45" s="1">
        <v>0.14000000000000001</v>
      </c>
      <c r="EY45">
        <v>0.59</v>
      </c>
      <c r="EZ45">
        <v>23.6</v>
      </c>
      <c r="FA45">
        <v>2.5000000000000001E-2</v>
      </c>
      <c r="FB45">
        <v>0.16</v>
      </c>
      <c r="FC45" s="1">
        <v>0.04</v>
      </c>
      <c r="FD45">
        <v>0.56999999999999995</v>
      </c>
      <c r="FE45">
        <v>22.8</v>
      </c>
      <c r="FF45">
        <v>2.4E-2</v>
      </c>
      <c r="FG45">
        <v>0.16</v>
      </c>
      <c r="FH45" s="1">
        <v>0.08</v>
      </c>
      <c r="FI45">
        <v>0.56999999999999995</v>
      </c>
      <c r="FJ45">
        <v>23.75</v>
      </c>
      <c r="FK45">
        <v>2.4E-2</v>
      </c>
      <c r="FL45">
        <v>0.16</v>
      </c>
      <c r="FM45" s="1">
        <v>0.08</v>
      </c>
      <c r="FN45">
        <v>0.56000000000000005</v>
      </c>
      <c r="FO45">
        <v>23.33</v>
      </c>
      <c r="FP45">
        <v>2.4E-2</v>
      </c>
      <c r="FQ45">
        <v>0.16</v>
      </c>
      <c r="FR45" s="1">
        <v>0.08</v>
      </c>
      <c r="FS45">
        <v>0.56000000000000005</v>
      </c>
      <c r="FT45">
        <v>23.33</v>
      </c>
      <c r="FU45">
        <v>2.4E-2</v>
      </c>
      <c r="FV45">
        <v>0.16</v>
      </c>
      <c r="FW45" s="1">
        <v>0.08</v>
      </c>
      <c r="FX45">
        <v>0.56000000000000005</v>
      </c>
      <c r="FY45">
        <v>23.33</v>
      </c>
      <c r="FZ45">
        <v>2.4E-2</v>
      </c>
      <c r="GA45">
        <v>0.16</v>
      </c>
      <c r="GB45" s="1">
        <v>0.08</v>
      </c>
      <c r="GC45">
        <v>0.56000000000000005</v>
      </c>
      <c r="GD45">
        <v>23.33</v>
      </c>
      <c r="GE45">
        <v>2.4E-2</v>
      </c>
      <c r="GF45">
        <v>0.16</v>
      </c>
      <c r="GG45" s="1">
        <v>0.08</v>
      </c>
      <c r="GH45">
        <v>0.56000000000000005</v>
      </c>
      <c r="GI45">
        <v>23.33</v>
      </c>
      <c r="GJ45">
        <v>2.4E-2</v>
      </c>
      <c r="GK45">
        <v>0.16</v>
      </c>
      <c r="GL45" s="1">
        <v>0.08</v>
      </c>
      <c r="GM45">
        <v>0.56000000000000005</v>
      </c>
      <c r="GN45">
        <v>23.33</v>
      </c>
      <c r="GO45">
        <v>2.4E-2</v>
      </c>
      <c r="GP45">
        <v>0.16</v>
      </c>
      <c r="GQ45" s="1">
        <v>0.08</v>
      </c>
      <c r="GR45">
        <v>0.56000000000000005</v>
      </c>
      <c r="GS45">
        <v>23.33</v>
      </c>
    </row>
    <row r="46" spans="4:201" x14ac:dyDescent="0.3">
      <c r="D46" s="3" t="s">
        <v>199</v>
      </c>
      <c r="E46">
        <v>-83.222365999999994</v>
      </c>
      <c r="F46">
        <v>0.83230000000000004</v>
      </c>
      <c r="G46">
        <v>3.5419999999999998</v>
      </c>
      <c r="H46">
        <v>1.9</v>
      </c>
      <c r="I46" s="1">
        <v>0.96499999999999997</v>
      </c>
      <c r="J46">
        <v>-50.311069000000003</v>
      </c>
      <c r="K46">
        <v>14.2042</v>
      </c>
      <c r="L46">
        <v>2.141</v>
      </c>
      <c r="M46">
        <v>1.46</v>
      </c>
      <c r="N46" s="1">
        <v>0.39600000000000002</v>
      </c>
      <c r="O46">
        <v>-38.999896999999997</v>
      </c>
      <c r="P46">
        <v>18.215799999999998</v>
      </c>
      <c r="Q46">
        <v>1.66</v>
      </c>
      <c r="R46">
        <v>1.29</v>
      </c>
      <c r="S46" s="1">
        <v>0.22500000000000001</v>
      </c>
      <c r="T46">
        <v>-30.173089999999998</v>
      </c>
      <c r="U46">
        <v>18.176600000000001</v>
      </c>
      <c r="V46">
        <v>1.2839999999999998</v>
      </c>
      <c r="W46">
        <v>1.1299999999999999</v>
      </c>
      <c r="X46" s="1">
        <v>0.22700000000000001</v>
      </c>
      <c r="Y46">
        <v>-23.043420999999999</v>
      </c>
      <c r="Z46">
        <v>17.9466</v>
      </c>
      <c r="AA46">
        <v>0.98099999999999998</v>
      </c>
      <c r="AB46">
        <v>0.99</v>
      </c>
      <c r="AC46" s="1">
        <v>0.23599999999999999</v>
      </c>
      <c r="AD46">
        <v>-20.497060999999999</v>
      </c>
      <c r="AE46">
        <v>20.894099999999998</v>
      </c>
      <c r="AF46">
        <v>0.873</v>
      </c>
      <c r="AG46">
        <v>0.93</v>
      </c>
      <c r="AH46" s="1">
        <v>0.11</v>
      </c>
      <c r="AI46">
        <v>-15.342980000000001</v>
      </c>
      <c r="AJ46">
        <v>17.575099999999999</v>
      </c>
      <c r="AK46">
        <v>0.65300000000000002</v>
      </c>
      <c r="AL46">
        <v>0.81</v>
      </c>
      <c r="AM46" s="1">
        <v>0.252</v>
      </c>
      <c r="AN46">
        <v>-11.526441</v>
      </c>
      <c r="AO46">
        <v>17.651599999999998</v>
      </c>
      <c r="AP46">
        <v>0.49099999999999999</v>
      </c>
      <c r="AQ46">
        <v>0.7</v>
      </c>
      <c r="AR46" s="1">
        <v>0.248</v>
      </c>
      <c r="AS46">
        <v>-6.66669</v>
      </c>
      <c r="AT46">
        <v>13.5778</v>
      </c>
      <c r="AU46">
        <v>0.49099999999999999</v>
      </c>
      <c r="AV46">
        <v>0.71</v>
      </c>
      <c r="AW46" s="1">
        <v>0.25</v>
      </c>
      <c r="AX46">
        <v>8.74</v>
      </c>
      <c r="AY46">
        <v>17.8</v>
      </c>
      <c r="AZ46">
        <v>0.372</v>
      </c>
      <c r="BA46">
        <v>0.61</v>
      </c>
      <c r="BB46" s="1">
        <v>0.26</v>
      </c>
      <c r="BC46">
        <v>6.67</v>
      </c>
      <c r="BD46">
        <v>17.93</v>
      </c>
      <c r="BE46">
        <v>0.28399999999999997</v>
      </c>
      <c r="BF46">
        <v>0.54</v>
      </c>
      <c r="BG46" s="1">
        <v>0.24</v>
      </c>
      <c r="BH46">
        <v>5.14</v>
      </c>
      <c r="BI46">
        <v>18.100000000000001</v>
      </c>
      <c r="BJ46">
        <v>0.219</v>
      </c>
      <c r="BK46">
        <v>0.47</v>
      </c>
      <c r="BL46" s="1">
        <v>0.25</v>
      </c>
      <c r="BM46">
        <v>4.01</v>
      </c>
      <c r="BN46">
        <v>18.309999999999999</v>
      </c>
      <c r="BO46">
        <v>0.17100000000000001</v>
      </c>
      <c r="BP46">
        <v>0.42</v>
      </c>
      <c r="BQ46" s="1">
        <v>0.23</v>
      </c>
      <c r="BR46">
        <v>3.22</v>
      </c>
      <c r="BS46">
        <v>18.829999999999998</v>
      </c>
      <c r="BT46">
        <v>0.13700000000000001</v>
      </c>
      <c r="BU46">
        <v>0.38</v>
      </c>
      <c r="BV46" s="1">
        <v>0.22</v>
      </c>
      <c r="BW46">
        <v>2.64</v>
      </c>
      <c r="BX46">
        <v>19.27</v>
      </c>
      <c r="BY46">
        <v>0.112</v>
      </c>
      <c r="BZ46">
        <v>0.34</v>
      </c>
      <c r="CA46" s="1">
        <v>0.22</v>
      </c>
      <c r="CB46">
        <v>2.19</v>
      </c>
      <c r="CC46">
        <v>19.55</v>
      </c>
      <c r="CD46">
        <v>9.2999999999999999E-2</v>
      </c>
      <c r="CE46">
        <v>0.31</v>
      </c>
      <c r="CF46" s="1">
        <v>0.2</v>
      </c>
      <c r="CG46">
        <v>1.85</v>
      </c>
      <c r="CH46">
        <v>19.89</v>
      </c>
      <c r="CI46">
        <v>7.9000000000000001E-2</v>
      </c>
      <c r="CJ46">
        <v>0.28999999999999998</v>
      </c>
      <c r="CK46" s="1">
        <v>0.18</v>
      </c>
      <c r="CL46">
        <v>1.61</v>
      </c>
      <c r="CM46">
        <v>20.38</v>
      </c>
      <c r="CN46">
        <v>6.9000000000000006E-2</v>
      </c>
      <c r="CO46">
        <v>0.27</v>
      </c>
      <c r="CP46" s="1">
        <v>0.18</v>
      </c>
      <c r="CQ46">
        <v>1.42</v>
      </c>
      <c r="CR46">
        <v>20.58</v>
      </c>
      <c r="CS46">
        <v>0.06</v>
      </c>
      <c r="CT46">
        <v>0.25</v>
      </c>
      <c r="CU46" s="1">
        <v>0.18</v>
      </c>
      <c r="CV46">
        <v>1.27</v>
      </c>
      <c r="CW46">
        <v>21.17</v>
      </c>
      <c r="CX46">
        <v>5.3999999999999999E-2</v>
      </c>
      <c r="CY46">
        <v>0.24</v>
      </c>
      <c r="CZ46" s="1">
        <v>0.13</v>
      </c>
      <c r="DA46">
        <v>1.1499999999999999</v>
      </c>
      <c r="DB46">
        <v>21.3</v>
      </c>
      <c r="DC46">
        <v>4.9000000000000002E-2</v>
      </c>
      <c r="DD46">
        <v>0.23</v>
      </c>
      <c r="DE46" s="1">
        <v>0.16</v>
      </c>
      <c r="DF46">
        <v>1.07</v>
      </c>
      <c r="DG46">
        <v>21.84</v>
      </c>
      <c r="DH46">
        <v>4.5999999999999999E-2</v>
      </c>
      <c r="DI46">
        <v>0.22</v>
      </c>
      <c r="DJ46" s="1">
        <v>0.13</v>
      </c>
      <c r="DK46">
        <v>1</v>
      </c>
      <c r="DL46">
        <v>21.74</v>
      </c>
      <c r="DM46">
        <v>4.2999999999999997E-2</v>
      </c>
      <c r="DN46">
        <v>0.21</v>
      </c>
      <c r="DO46" s="1">
        <v>0.1</v>
      </c>
      <c r="DP46">
        <v>0.93</v>
      </c>
      <c r="DQ46">
        <v>21.63</v>
      </c>
      <c r="DR46">
        <v>0.04</v>
      </c>
      <c r="DS46">
        <v>0.2</v>
      </c>
      <c r="DT46" s="1">
        <v>0.09</v>
      </c>
      <c r="DU46">
        <v>0.88</v>
      </c>
      <c r="DV46">
        <v>22</v>
      </c>
      <c r="DW46">
        <v>3.6999999999999998E-2</v>
      </c>
      <c r="DX46">
        <v>0.2</v>
      </c>
      <c r="DY46" s="1">
        <v>0.08</v>
      </c>
      <c r="DZ46">
        <v>0.85</v>
      </c>
      <c r="EA46">
        <v>22.97</v>
      </c>
      <c r="EB46">
        <v>3.5999999999999997E-2</v>
      </c>
      <c r="EC46">
        <v>0.19</v>
      </c>
      <c r="ED46" s="1">
        <v>0.1</v>
      </c>
      <c r="EE46">
        <v>0.82</v>
      </c>
      <c r="EF46">
        <v>22.78</v>
      </c>
      <c r="EG46">
        <v>3.5000000000000003E-2</v>
      </c>
      <c r="EH46">
        <v>0.19</v>
      </c>
      <c r="EI46" s="1">
        <v>0.03</v>
      </c>
      <c r="EJ46">
        <v>0.79</v>
      </c>
      <c r="EK46">
        <v>22.57</v>
      </c>
      <c r="EL46">
        <v>3.4000000000000002E-2</v>
      </c>
      <c r="EM46">
        <v>0.19</v>
      </c>
      <c r="EN46" s="1">
        <v>0.06</v>
      </c>
      <c r="EO46">
        <v>0.76</v>
      </c>
      <c r="EP46">
        <v>22.35</v>
      </c>
      <c r="EQ46">
        <v>3.2000000000000001E-2</v>
      </c>
      <c r="ER46">
        <v>0.18</v>
      </c>
      <c r="ES46" s="1">
        <v>0.11</v>
      </c>
      <c r="ET46">
        <v>0.75</v>
      </c>
      <c r="EU46">
        <v>23.44</v>
      </c>
      <c r="EV46">
        <v>3.2000000000000001E-2</v>
      </c>
      <c r="EW46">
        <v>0.18</v>
      </c>
      <c r="EX46" s="1">
        <v>0</v>
      </c>
      <c r="EY46">
        <v>0.74</v>
      </c>
      <c r="EZ46">
        <v>23.12</v>
      </c>
      <c r="FA46">
        <v>3.1E-2</v>
      </c>
      <c r="FB46">
        <v>0.18</v>
      </c>
      <c r="FC46" s="1">
        <v>0.03</v>
      </c>
      <c r="FD46">
        <v>0.72</v>
      </c>
      <c r="FE46">
        <v>23.23</v>
      </c>
      <c r="FF46">
        <v>3.1E-2</v>
      </c>
      <c r="FG46">
        <v>0.18</v>
      </c>
      <c r="FH46" s="1">
        <v>0.03</v>
      </c>
      <c r="FI46">
        <v>0.71</v>
      </c>
      <c r="FJ46">
        <v>22.9</v>
      </c>
      <c r="FK46">
        <v>0.03</v>
      </c>
      <c r="FL46">
        <v>0.18</v>
      </c>
      <c r="FM46" s="1">
        <v>0.06</v>
      </c>
      <c r="FN46">
        <v>0.7</v>
      </c>
      <c r="FO46">
        <v>23.33</v>
      </c>
      <c r="FP46">
        <v>0.03</v>
      </c>
      <c r="FQ46">
        <v>0.18</v>
      </c>
      <c r="FR46" s="1">
        <v>0.06</v>
      </c>
      <c r="FS46">
        <v>0.7</v>
      </c>
      <c r="FT46">
        <v>23.33</v>
      </c>
      <c r="FU46">
        <v>0.03</v>
      </c>
      <c r="FV46">
        <v>0.18</v>
      </c>
      <c r="FW46" s="1">
        <v>0.06</v>
      </c>
      <c r="FX46">
        <v>0.7</v>
      </c>
      <c r="FY46">
        <v>23.33</v>
      </c>
      <c r="FZ46">
        <v>0.03</v>
      </c>
      <c r="GA46">
        <v>0.18</v>
      </c>
      <c r="GB46" s="1">
        <v>0.06</v>
      </c>
      <c r="GC46">
        <v>0.7</v>
      </c>
      <c r="GD46">
        <v>23.33</v>
      </c>
      <c r="GE46">
        <v>0.03</v>
      </c>
      <c r="GF46">
        <v>0.18</v>
      </c>
      <c r="GG46" s="1">
        <v>0.06</v>
      </c>
      <c r="GH46">
        <v>0.7</v>
      </c>
      <c r="GI46">
        <v>23.33</v>
      </c>
      <c r="GJ46">
        <v>0.03</v>
      </c>
      <c r="GK46">
        <v>0.18</v>
      </c>
      <c r="GL46" s="1">
        <v>0.06</v>
      </c>
      <c r="GM46">
        <v>0.7</v>
      </c>
      <c r="GN46">
        <v>23.33</v>
      </c>
      <c r="GO46">
        <v>0.03</v>
      </c>
      <c r="GP46">
        <v>0.18</v>
      </c>
      <c r="GQ46" s="1">
        <v>0.06</v>
      </c>
      <c r="GR46">
        <v>0.7</v>
      </c>
      <c r="GS46">
        <v>23.33</v>
      </c>
    </row>
    <row r="47" spans="4:201" x14ac:dyDescent="0.3">
      <c r="D47" s="3" t="s">
        <v>200</v>
      </c>
      <c r="E47">
        <v>47.537739000000002</v>
      </c>
      <c r="F47">
        <v>0.47539999999999999</v>
      </c>
      <c r="G47">
        <v>2.0229999999999997</v>
      </c>
      <c r="H47">
        <v>1.4</v>
      </c>
      <c r="I47" s="1">
        <v>0.98</v>
      </c>
      <c r="J47">
        <v>46.924518999999997</v>
      </c>
      <c r="K47">
        <v>23.195599999999999</v>
      </c>
      <c r="L47">
        <v>1.9969999999999999</v>
      </c>
      <c r="M47">
        <v>1.41</v>
      </c>
      <c r="N47" s="1">
        <v>1.2999999999999999E-2</v>
      </c>
      <c r="O47">
        <v>37.447009999999999</v>
      </c>
      <c r="P47">
        <v>18.7517</v>
      </c>
      <c r="Q47">
        <v>1.5939999999999999</v>
      </c>
      <c r="R47">
        <v>1.26</v>
      </c>
      <c r="S47" s="1">
        <v>0.20200000000000001</v>
      </c>
      <c r="T47">
        <v>28.890599999999999</v>
      </c>
      <c r="U47">
        <v>18.124600000000001</v>
      </c>
      <c r="V47">
        <v>1.23</v>
      </c>
      <c r="W47">
        <v>1.1100000000000001</v>
      </c>
      <c r="X47" s="1">
        <v>0.22800000000000001</v>
      </c>
      <c r="Y47">
        <v>21.904261000000002</v>
      </c>
      <c r="Z47">
        <v>17.808399999999999</v>
      </c>
      <c r="AA47">
        <v>0.93300000000000005</v>
      </c>
      <c r="AB47">
        <v>0.97</v>
      </c>
      <c r="AC47" s="1">
        <v>0.24099999999999999</v>
      </c>
      <c r="AD47">
        <v>19.378971</v>
      </c>
      <c r="AE47">
        <v>20.770700000000001</v>
      </c>
      <c r="AF47">
        <v>0.82499999999999996</v>
      </c>
      <c r="AG47">
        <v>0.91</v>
      </c>
      <c r="AH47" s="1">
        <v>0.11600000000000001</v>
      </c>
      <c r="AI47">
        <v>14.257490000000001</v>
      </c>
      <c r="AJ47">
        <v>17.2819</v>
      </c>
      <c r="AK47">
        <v>0.60699999999999998</v>
      </c>
      <c r="AL47">
        <v>0.78</v>
      </c>
      <c r="AM47" s="1">
        <v>0.26400000000000001</v>
      </c>
      <c r="AN47">
        <v>10.49194</v>
      </c>
      <c r="AO47">
        <v>17.285</v>
      </c>
      <c r="AP47">
        <v>0.44700000000000001</v>
      </c>
      <c r="AQ47">
        <v>0.67</v>
      </c>
      <c r="AR47" s="1">
        <v>0.26400000000000001</v>
      </c>
      <c r="AS47">
        <v>5.6453660000000001</v>
      </c>
      <c r="AT47">
        <v>12.6295</v>
      </c>
      <c r="AU47">
        <v>0.44600000000000001</v>
      </c>
      <c r="AV47">
        <v>0.67</v>
      </c>
      <c r="AW47" s="1">
        <v>0.27</v>
      </c>
      <c r="AX47">
        <v>7.71</v>
      </c>
      <c r="AY47">
        <v>17.29</v>
      </c>
      <c r="AZ47">
        <v>0.32800000000000001</v>
      </c>
      <c r="BA47">
        <v>0.57999999999999996</v>
      </c>
      <c r="BB47" s="1">
        <v>0.27</v>
      </c>
      <c r="BC47">
        <v>5.65</v>
      </c>
      <c r="BD47">
        <v>17.23</v>
      </c>
      <c r="BE47">
        <v>0.24</v>
      </c>
      <c r="BF47">
        <v>0.49</v>
      </c>
      <c r="BG47" s="1">
        <v>0.28999999999999998</v>
      </c>
      <c r="BH47">
        <v>4.1399999999999997</v>
      </c>
      <c r="BI47">
        <v>17.25</v>
      </c>
      <c r="BJ47">
        <v>0.17599999999999999</v>
      </c>
      <c r="BK47">
        <v>0.42</v>
      </c>
      <c r="BL47" s="1">
        <v>0.27</v>
      </c>
      <c r="BM47">
        <v>3.06</v>
      </c>
      <c r="BN47">
        <v>17.39</v>
      </c>
      <c r="BO47">
        <v>0.13</v>
      </c>
      <c r="BP47">
        <v>0.37</v>
      </c>
      <c r="BQ47" s="1">
        <v>0.26</v>
      </c>
      <c r="BR47">
        <v>2.2999999999999998</v>
      </c>
      <c r="BS47">
        <v>17.690000000000001</v>
      </c>
      <c r="BT47">
        <v>9.8000000000000004E-2</v>
      </c>
      <c r="BU47">
        <v>0.32</v>
      </c>
      <c r="BV47" s="1">
        <v>0.28000000000000003</v>
      </c>
      <c r="BW47">
        <v>1.75</v>
      </c>
      <c r="BX47">
        <v>17.86</v>
      </c>
      <c r="BY47">
        <v>7.3999999999999996E-2</v>
      </c>
      <c r="BZ47">
        <v>0.28000000000000003</v>
      </c>
      <c r="CA47" s="1">
        <v>0.27</v>
      </c>
      <c r="CB47">
        <v>1.36</v>
      </c>
      <c r="CC47">
        <v>18.38</v>
      </c>
      <c r="CD47">
        <v>5.8000000000000003E-2</v>
      </c>
      <c r="CE47">
        <v>0.25</v>
      </c>
      <c r="CF47" s="1">
        <v>0.26</v>
      </c>
      <c r="CG47">
        <v>1.0900000000000001</v>
      </c>
      <c r="CH47">
        <v>18.79</v>
      </c>
      <c r="CI47">
        <v>4.5999999999999999E-2</v>
      </c>
      <c r="CJ47">
        <v>0.22</v>
      </c>
      <c r="CK47" s="1">
        <v>0.26</v>
      </c>
      <c r="CL47">
        <v>0.9</v>
      </c>
      <c r="CM47">
        <v>19.57</v>
      </c>
      <c r="CN47">
        <v>3.7999999999999999E-2</v>
      </c>
      <c r="CO47">
        <v>0.2</v>
      </c>
      <c r="CP47" s="1">
        <v>0.21</v>
      </c>
      <c r="CQ47">
        <v>0.77</v>
      </c>
      <c r="CR47">
        <v>20.260000000000002</v>
      </c>
      <c r="CS47">
        <v>3.3000000000000002E-2</v>
      </c>
      <c r="CT47">
        <v>0.19</v>
      </c>
      <c r="CU47" s="1">
        <v>0.17</v>
      </c>
      <c r="CV47">
        <v>0.69</v>
      </c>
      <c r="CW47">
        <v>20.91</v>
      </c>
      <c r="CX47">
        <v>2.9000000000000001E-2</v>
      </c>
      <c r="CY47">
        <v>0.18</v>
      </c>
      <c r="CZ47" s="1">
        <v>0.19</v>
      </c>
      <c r="DA47">
        <v>0.63</v>
      </c>
      <c r="DB47">
        <v>21.72</v>
      </c>
      <c r="DC47">
        <v>2.7E-2</v>
      </c>
      <c r="DD47">
        <v>0.17</v>
      </c>
      <c r="DE47" s="1">
        <v>0.16</v>
      </c>
      <c r="DF47">
        <v>0.59</v>
      </c>
      <c r="DG47">
        <v>21.85</v>
      </c>
      <c r="DH47">
        <v>2.5000000000000001E-2</v>
      </c>
      <c r="DI47">
        <v>0.16</v>
      </c>
      <c r="DJ47" s="1">
        <v>0.14000000000000001</v>
      </c>
      <c r="DK47">
        <v>0.55000000000000004</v>
      </c>
      <c r="DL47">
        <v>22</v>
      </c>
      <c r="DM47">
        <v>2.3E-2</v>
      </c>
      <c r="DN47">
        <v>0.16</v>
      </c>
      <c r="DO47" s="1">
        <v>0.12</v>
      </c>
      <c r="DP47">
        <v>0.53</v>
      </c>
      <c r="DQ47">
        <v>23.04</v>
      </c>
      <c r="DR47">
        <v>2.3E-2</v>
      </c>
      <c r="DS47">
        <v>0.16</v>
      </c>
      <c r="DT47" s="1">
        <v>0.12</v>
      </c>
      <c r="DU47">
        <v>0.51</v>
      </c>
      <c r="DV47">
        <v>22.17</v>
      </c>
      <c r="DW47">
        <v>2.1999999999999999E-2</v>
      </c>
      <c r="DX47">
        <v>0.15</v>
      </c>
      <c r="DY47" s="1">
        <v>0.15</v>
      </c>
      <c r="DZ47">
        <v>0.5</v>
      </c>
      <c r="EA47">
        <v>22.73</v>
      </c>
      <c r="EB47">
        <v>2.1000000000000001E-2</v>
      </c>
      <c r="EC47">
        <v>0.15</v>
      </c>
      <c r="ED47" s="1">
        <v>0.05</v>
      </c>
      <c r="EE47">
        <v>0.48</v>
      </c>
      <c r="EF47">
        <v>22.86</v>
      </c>
      <c r="EG47">
        <v>0.02</v>
      </c>
      <c r="EH47">
        <v>0.15</v>
      </c>
      <c r="EI47" s="1">
        <v>0.09</v>
      </c>
      <c r="EJ47">
        <v>0.48</v>
      </c>
      <c r="EK47">
        <v>24</v>
      </c>
      <c r="EL47">
        <v>0.02</v>
      </c>
      <c r="EM47">
        <v>0.15</v>
      </c>
      <c r="EN47" s="1">
        <v>0.09</v>
      </c>
      <c r="EO47">
        <v>0.46</v>
      </c>
      <c r="EP47">
        <v>23</v>
      </c>
      <c r="EQ47">
        <v>0.02</v>
      </c>
      <c r="ER47">
        <v>0.15</v>
      </c>
      <c r="ES47" s="1">
        <v>0.09</v>
      </c>
      <c r="ET47">
        <v>0.46</v>
      </c>
      <c r="EU47">
        <v>23</v>
      </c>
      <c r="EV47">
        <v>0.02</v>
      </c>
      <c r="EW47">
        <v>0.15</v>
      </c>
      <c r="EX47" s="1">
        <v>0.09</v>
      </c>
      <c r="EY47">
        <v>0.45</v>
      </c>
      <c r="EZ47">
        <v>22.5</v>
      </c>
      <c r="FA47">
        <v>1.9E-2</v>
      </c>
      <c r="FB47">
        <v>0.14000000000000001</v>
      </c>
      <c r="FC47" s="1">
        <v>0.14000000000000001</v>
      </c>
      <c r="FD47">
        <v>0.45</v>
      </c>
      <c r="FE47">
        <v>23.68</v>
      </c>
      <c r="FF47">
        <v>1.9E-2</v>
      </c>
      <c r="FG47">
        <v>0.14000000000000001</v>
      </c>
      <c r="FH47" s="1">
        <v>0.05</v>
      </c>
      <c r="FI47">
        <v>0.44</v>
      </c>
      <c r="FJ47">
        <v>23.16</v>
      </c>
      <c r="FK47">
        <v>1.9E-2</v>
      </c>
      <c r="FL47">
        <v>0.14000000000000001</v>
      </c>
      <c r="FM47" s="1">
        <v>0.05</v>
      </c>
      <c r="FN47">
        <v>0.44</v>
      </c>
      <c r="FO47">
        <v>23.16</v>
      </c>
      <c r="FP47">
        <v>1.9E-2</v>
      </c>
      <c r="FQ47">
        <v>0.14000000000000001</v>
      </c>
      <c r="FR47" s="1">
        <v>0.05</v>
      </c>
      <c r="FS47">
        <v>0.44</v>
      </c>
      <c r="FT47">
        <v>23.16</v>
      </c>
      <c r="FU47">
        <v>1.9E-2</v>
      </c>
      <c r="FV47">
        <v>0.14000000000000001</v>
      </c>
      <c r="FW47" s="1">
        <v>0.05</v>
      </c>
      <c r="FX47">
        <v>0.44</v>
      </c>
      <c r="FY47">
        <v>23.16</v>
      </c>
      <c r="FZ47">
        <v>1.9E-2</v>
      </c>
      <c r="GA47">
        <v>0.14000000000000001</v>
      </c>
      <c r="GB47" s="1">
        <v>0.05</v>
      </c>
      <c r="GC47">
        <v>0.44</v>
      </c>
      <c r="GD47">
        <v>23.16</v>
      </c>
      <c r="GE47">
        <v>1.9E-2</v>
      </c>
      <c r="GF47">
        <v>0.14000000000000001</v>
      </c>
      <c r="GG47" s="1">
        <v>0.05</v>
      </c>
      <c r="GH47">
        <v>0.44</v>
      </c>
      <c r="GI47">
        <v>23.16</v>
      </c>
      <c r="GJ47">
        <v>1.9E-2</v>
      </c>
      <c r="GK47">
        <v>0.14000000000000001</v>
      </c>
      <c r="GL47" s="1">
        <v>0.05</v>
      </c>
      <c r="GM47">
        <v>0.44</v>
      </c>
      <c r="GN47">
        <v>23.16</v>
      </c>
      <c r="GO47">
        <v>1.9E-2</v>
      </c>
      <c r="GP47">
        <v>0.14000000000000001</v>
      </c>
      <c r="GQ47" s="1">
        <v>0.05</v>
      </c>
      <c r="GR47">
        <v>0.44</v>
      </c>
      <c r="GS47">
        <v>23.16</v>
      </c>
    </row>
    <row r="48" spans="4:201" x14ac:dyDescent="0.3">
      <c r="D48" s="3" t="s">
        <v>201</v>
      </c>
      <c r="E48">
        <v>-74.028724999999994</v>
      </c>
      <c r="F48">
        <v>0.74029999999999996</v>
      </c>
      <c r="G48">
        <v>3.1509999999999998</v>
      </c>
      <c r="H48">
        <v>1.8</v>
      </c>
      <c r="I48" s="1">
        <v>0.96799999999999997</v>
      </c>
      <c r="J48">
        <v>-92.887383</v>
      </c>
      <c r="K48">
        <v>29.4787</v>
      </c>
      <c r="L48">
        <v>3.9529999999999998</v>
      </c>
      <c r="M48">
        <v>1.99</v>
      </c>
      <c r="N48" s="1">
        <v>0.255</v>
      </c>
      <c r="O48">
        <v>-103.231796</v>
      </c>
      <c r="P48">
        <v>26.114799999999999</v>
      </c>
      <c r="Q48">
        <v>4.3930000000000007</v>
      </c>
      <c r="R48">
        <v>2.1</v>
      </c>
      <c r="S48" s="1">
        <v>0.111</v>
      </c>
      <c r="T48">
        <v>-111.84760300000001</v>
      </c>
      <c r="U48">
        <v>25.4605</v>
      </c>
      <c r="V48">
        <v>4.7600000000000007</v>
      </c>
      <c r="W48">
        <v>2.1800000000000002</v>
      </c>
      <c r="X48" s="1">
        <v>8.4000000000000005E-2</v>
      </c>
      <c r="Y48">
        <v>-118.847702</v>
      </c>
      <c r="Z48">
        <v>24.9681</v>
      </c>
      <c r="AA48">
        <v>5.0580000000000007</v>
      </c>
      <c r="AB48">
        <v>2.25</v>
      </c>
      <c r="AC48" s="1">
        <v>6.3E-2</v>
      </c>
      <c r="AD48">
        <v>-120.97779800000001</v>
      </c>
      <c r="AE48">
        <v>23.918199999999999</v>
      </c>
      <c r="AF48">
        <v>5.1480000000000006</v>
      </c>
      <c r="AG48">
        <v>2.27</v>
      </c>
      <c r="AH48" s="1">
        <v>1.7999999999999999E-2</v>
      </c>
      <c r="AI48">
        <v>-126.43800400000001</v>
      </c>
      <c r="AJ48">
        <v>24.560700000000001</v>
      </c>
      <c r="AK48">
        <v>5.3810000000000002</v>
      </c>
      <c r="AL48">
        <v>2.3199999999999998</v>
      </c>
      <c r="AM48" s="1">
        <v>4.4999999999999998E-2</v>
      </c>
      <c r="AN48">
        <v>-130.207291</v>
      </c>
      <c r="AO48">
        <v>24.197700000000001</v>
      </c>
      <c r="AP48">
        <v>5.5410000000000004</v>
      </c>
      <c r="AQ48">
        <v>2.35</v>
      </c>
      <c r="AR48" s="1">
        <v>0.03</v>
      </c>
      <c r="AS48">
        <v>-135.01950099999999</v>
      </c>
      <c r="AT48">
        <v>24.3674</v>
      </c>
      <c r="AU48">
        <v>5.5410000000000004</v>
      </c>
      <c r="AV48">
        <v>2.36</v>
      </c>
      <c r="AW48" s="1">
        <v>0.03</v>
      </c>
      <c r="AX48">
        <v>132.97</v>
      </c>
      <c r="AY48">
        <v>24</v>
      </c>
      <c r="AZ48">
        <v>5.6580000000000004</v>
      </c>
      <c r="BA48">
        <v>2.38</v>
      </c>
      <c r="BB48" s="1">
        <v>0.02</v>
      </c>
      <c r="BC48">
        <v>135.02000000000001</v>
      </c>
      <c r="BD48">
        <v>23.86</v>
      </c>
      <c r="BE48">
        <v>5.7460000000000004</v>
      </c>
      <c r="BF48">
        <v>2.4</v>
      </c>
      <c r="BG48" s="1">
        <v>0.01</v>
      </c>
      <c r="BH48">
        <v>136.53</v>
      </c>
      <c r="BI48">
        <v>23.76</v>
      </c>
      <c r="BJ48">
        <v>5.81</v>
      </c>
      <c r="BK48">
        <v>2.42</v>
      </c>
      <c r="BL48" s="1">
        <v>0.01</v>
      </c>
      <c r="BM48">
        <v>137.63</v>
      </c>
      <c r="BN48">
        <v>23.69</v>
      </c>
      <c r="BO48">
        <v>5.8570000000000002</v>
      </c>
      <c r="BP48">
        <v>2.4300000000000002</v>
      </c>
      <c r="BQ48" s="1">
        <v>0</v>
      </c>
      <c r="BR48">
        <v>138.41999999999999</v>
      </c>
      <c r="BS48">
        <v>23.63</v>
      </c>
      <c r="BT48">
        <v>5.89</v>
      </c>
      <c r="BU48">
        <v>2.4300000000000002</v>
      </c>
      <c r="BV48" s="1">
        <v>0</v>
      </c>
      <c r="BW48">
        <v>138.97999999999999</v>
      </c>
      <c r="BX48">
        <v>23.6</v>
      </c>
      <c r="BY48">
        <v>5.9139999999999997</v>
      </c>
      <c r="BZ48">
        <v>2.44</v>
      </c>
      <c r="CA48" s="1">
        <v>0</v>
      </c>
      <c r="CB48">
        <v>139.41999999999999</v>
      </c>
      <c r="CC48">
        <v>23.57</v>
      </c>
      <c r="CD48">
        <v>5.9329999999999998</v>
      </c>
      <c r="CE48">
        <v>2.44</v>
      </c>
      <c r="CF48" s="1">
        <v>0</v>
      </c>
      <c r="CG48">
        <v>139.74</v>
      </c>
      <c r="CH48">
        <v>23.55</v>
      </c>
      <c r="CI48">
        <v>5.9459999999999997</v>
      </c>
      <c r="CJ48">
        <v>2.44</v>
      </c>
      <c r="CK48" s="1">
        <v>0</v>
      </c>
      <c r="CL48">
        <v>139.97</v>
      </c>
      <c r="CM48">
        <v>23.54</v>
      </c>
      <c r="CN48">
        <v>5.9560000000000004</v>
      </c>
      <c r="CO48">
        <v>2.4500000000000002</v>
      </c>
      <c r="CP48" s="1">
        <v>0</v>
      </c>
      <c r="CQ48">
        <v>140.15</v>
      </c>
      <c r="CR48">
        <v>23.53</v>
      </c>
      <c r="CS48">
        <v>5.9640000000000004</v>
      </c>
      <c r="CT48">
        <v>2.4500000000000002</v>
      </c>
      <c r="CU48" s="1">
        <v>0.01</v>
      </c>
      <c r="CV48">
        <v>140.29</v>
      </c>
      <c r="CW48">
        <v>23.52</v>
      </c>
      <c r="CX48">
        <v>5.97</v>
      </c>
      <c r="CY48">
        <v>2.4500000000000002</v>
      </c>
      <c r="CZ48" s="1">
        <v>0.01</v>
      </c>
      <c r="DA48">
        <v>140.4</v>
      </c>
      <c r="DB48">
        <v>23.52</v>
      </c>
      <c r="DC48">
        <v>5.9740000000000002</v>
      </c>
      <c r="DD48">
        <v>2.4500000000000002</v>
      </c>
      <c r="DE48" s="1">
        <v>0</v>
      </c>
      <c r="DF48">
        <v>140.47</v>
      </c>
      <c r="DG48">
        <v>23.51</v>
      </c>
      <c r="DH48">
        <v>5.9770000000000003</v>
      </c>
      <c r="DI48">
        <v>2.4500000000000002</v>
      </c>
      <c r="DJ48" s="1">
        <v>0</v>
      </c>
      <c r="DK48">
        <v>140.54</v>
      </c>
      <c r="DL48">
        <v>23.51</v>
      </c>
      <c r="DM48">
        <v>5.98</v>
      </c>
      <c r="DN48">
        <v>2.4500000000000002</v>
      </c>
      <c r="DO48" s="1">
        <v>0</v>
      </c>
      <c r="DP48">
        <v>140.59</v>
      </c>
      <c r="DQ48">
        <v>23.51</v>
      </c>
      <c r="DR48">
        <v>5.9829999999999997</v>
      </c>
      <c r="DS48">
        <v>2.4500000000000002</v>
      </c>
      <c r="DT48" s="1">
        <v>0</v>
      </c>
      <c r="DU48">
        <v>140.62</v>
      </c>
      <c r="DV48">
        <v>23.5</v>
      </c>
      <c r="DW48">
        <v>5.984</v>
      </c>
      <c r="DX48">
        <v>2.4500000000000002</v>
      </c>
      <c r="DY48" s="1">
        <v>0</v>
      </c>
      <c r="DZ48">
        <v>140.66</v>
      </c>
      <c r="EA48">
        <v>23.51</v>
      </c>
      <c r="EB48">
        <v>5.9859999999999998</v>
      </c>
      <c r="EC48">
        <v>2.4500000000000002</v>
      </c>
      <c r="ED48" s="1">
        <v>0</v>
      </c>
      <c r="EE48">
        <v>140.68</v>
      </c>
      <c r="EF48">
        <v>23.5</v>
      </c>
      <c r="EG48">
        <v>5.9859999999999998</v>
      </c>
      <c r="EH48">
        <v>2.4500000000000002</v>
      </c>
      <c r="EI48" s="1">
        <v>0</v>
      </c>
      <c r="EJ48">
        <v>140.71</v>
      </c>
      <c r="EK48">
        <v>23.51</v>
      </c>
      <c r="EL48">
        <v>5.9880000000000004</v>
      </c>
      <c r="EM48">
        <v>2.4500000000000002</v>
      </c>
      <c r="EN48" s="1">
        <v>0</v>
      </c>
      <c r="EO48">
        <v>140.74</v>
      </c>
      <c r="EP48">
        <v>23.5</v>
      </c>
      <c r="EQ48">
        <v>5.9889999999999999</v>
      </c>
      <c r="ER48">
        <v>2.4500000000000002</v>
      </c>
      <c r="ES48" s="1">
        <v>0</v>
      </c>
      <c r="ET48">
        <v>140.75</v>
      </c>
      <c r="EU48">
        <v>23.5</v>
      </c>
      <c r="EV48">
        <v>5.9889999999999999</v>
      </c>
      <c r="EW48">
        <v>2.4500000000000002</v>
      </c>
      <c r="EX48" s="1">
        <v>0</v>
      </c>
      <c r="EY48">
        <v>140.75</v>
      </c>
      <c r="EZ48">
        <v>23.5</v>
      </c>
      <c r="FA48">
        <v>5.9889999999999999</v>
      </c>
      <c r="FB48">
        <v>2.4500000000000002</v>
      </c>
      <c r="FC48" s="1">
        <v>0</v>
      </c>
      <c r="FD48">
        <v>140.76</v>
      </c>
      <c r="FE48">
        <v>23.5</v>
      </c>
      <c r="FF48">
        <v>5.99</v>
      </c>
      <c r="FG48">
        <v>2.4500000000000002</v>
      </c>
      <c r="FH48" s="1">
        <v>0</v>
      </c>
      <c r="FI48">
        <v>140.76</v>
      </c>
      <c r="FJ48">
        <v>23.5</v>
      </c>
      <c r="FK48">
        <v>5.99</v>
      </c>
      <c r="FL48">
        <v>2.4500000000000002</v>
      </c>
      <c r="FM48" s="1">
        <v>0</v>
      </c>
      <c r="FN48">
        <v>140.76</v>
      </c>
      <c r="FO48">
        <v>23.5</v>
      </c>
      <c r="FP48">
        <v>5.99</v>
      </c>
      <c r="FQ48">
        <v>2.4500000000000002</v>
      </c>
      <c r="FR48" s="1">
        <v>0</v>
      </c>
      <c r="FS48">
        <v>140.76</v>
      </c>
      <c r="FT48">
        <v>23.5</v>
      </c>
      <c r="FU48">
        <v>5.99</v>
      </c>
      <c r="FV48">
        <v>2.4500000000000002</v>
      </c>
      <c r="FW48" s="1">
        <v>0</v>
      </c>
      <c r="FX48">
        <v>140.76</v>
      </c>
      <c r="FY48">
        <v>23.5</v>
      </c>
      <c r="FZ48">
        <v>5.99</v>
      </c>
      <c r="GA48">
        <v>2.4500000000000002</v>
      </c>
      <c r="GB48" s="1">
        <v>0</v>
      </c>
      <c r="GC48">
        <v>140.76</v>
      </c>
      <c r="GD48">
        <v>23.5</v>
      </c>
      <c r="GE48">
        <v>5.99</v>
      </c>
      <c r="GF48">
        <v>2.4500000000000002</v>
      </c>
      <c r="GG48" s="1">
        <v>0</v>
      </c>
      <c r="GH48">
        <v>140.76</v>
      </c>
      <c r="GI48">
        <v>23.5</v>
      </c>
      <c r="GJ48">
        <v>5.99</v>
      </c>
      <c r="GK48">
        <v>2.4500000000000002</v>
      </c>
      <c r="GL48" s="1">
        <v>0</v>
      </c>
      <c r="GM48">
        <v>140.76</v>
      </c>
      <c r="GN48">
        <v>23.5</v>
      </c>
      <c r="GO48">
        <v>5.99</v>
      </c>
      <c r="GP48">
        <v>2.4500000000000002</v>
      </c>
      <c r="GQ48" s="1">
        <v>0</v>
      </c>
      <c r="GR48">
        <v>140.76</v>
      </c>
      <c r="GS48">
        <v>23.5</v>
      </c>
    </row>
    <row r="49" spans="4:201" x14ac:dyDescent="0.3">
      <c r="D49" s="3" t="s">
        <v>202</v>
      </c>
      <c r="E49">
        <v>-38.908988999999998</v>
      </c>
      <c r="F49">
        <v>0.3891</v>
      </c>
      <c r="G49">
        <v>1.6559999999999999</v>
      </c>
      <c r="H49">
        <v>1.3</v>
      </c>
      <c r="I49" s="1">
        <v>0.98299999999999998</v>
      </c>
      <c r="J49">
        <v>-46.172421</v>
      </c>
      <c r="K49">
        <v>27.881899999999998</v>
      </c>
      <c r="L49">
        <v>1.9649999999999999</v>
      </c>
      <c r="M49">
        <v>1.4</v>
      </c>
      <c r="N49" s="1">
        <v>0.187</v>
      </c>
      <c r="O49">
        <v>-36.906852999999998</v>
      </c>
      <c r="P49">
        <v>18.7822</v>
      </c>
      <c r="Q49">
        <v>1.571</v>
      </c>
      <c r="R49">
        <v>1.25</v>
      </c>
      <c r="S49" s="1">
        <v>0.20100000000000001</v>
      </c>
      <c r="T49">
        <v>-28.259039000000001</v>
      </c>
      <c r="U49">
        <v>17.988</v>
      </c>
      <c r="V49">
        <v>1.2029999999999998</v>
      </c>
      <c r="W49">
        <v>1.1000000000000001</v>
      </c>
      <c r="X49" s="1">
        <v>0.23400000000000001</v>
      </c>
      <c r="Y49">
        <v>-21.194391</v>
      </c>
      <c r="Z49">
        <v>17.617999999999999</v>
      </c>
      <c r="AA49">
        <v>0.90200000000000002</v>
      </c>
      <c r="AB49">
        <v>0.95</v>
      </c>
      <c r="AC49" s="1">
        <v>0.25</v>
      </c>
      <c r="AD49">
        <v>-18.32807</v>
      </c>
      <c r="AE49">
        <v>20.319399999999998</v>
      </c>
      <c r="AF49">
        <v>0.78</v>
      </c>
      <c r="AG49">
        <v>0.88</v>
      </c>
      <c r="AH49" s="1">
        <v>0.13500000000000001</v>
      </c>
      <c r="AI49">
        <v>-13.422269999999999</v>
      </c>
      <c r="AJ49">
        <v>17.208099999999998</v>
      </c>
      <c r="AK49">
        <v>0.57199999999999995</v>
      </c>
      <c r="AL49">
        <v>0.76</v>
      </c>
      <c r="AM49" s="1">
        <v>0.26700000000000002</v>
      </c>
      <c r="AN49">
        <v>-9.6304239999999997</v>
      </c>
      <c r="AO49">
        <v>16.836500000000001</v>
      </c>
      <c r="AP49">
        <v>0.41</v>
      </c>
      <c r="AQ49">
        <v>0.64</v>
      </c>
      <c r="AR49" s="1">
        <v>0.28299999999999997</v>
      </c>
      <c r="AS49">
        <v>-4.7260289999999996</v>
      </c>
      <c r="AT49">
        <v>11.526899999999999</v>
      </c>
      <c r="AU49">
        <v>0.41</v>
      </c>
      <c r="AV49">
        <v>0.65</v>
      </c>
      <c r="AW49" s="1">
        <v>0.28999999999999998</v>
      </c>
      <c r="AX49">
        <v>6.82</v>
      </c>
      <c r="AY49">
        <v>16.63</v>
      </c>
      <c r="AZ49">
        <v>0.28999999999999998</v>
      </c>
      <c r="BA49">
        <v>0.54</v>
      </c>
      <c r="BB49" s="1">
        <v>0.31</v>
      </c>
      <c r="BC49">
        <v>4.7300000000000004</v>
      </c>
      <c r="BD49">
        <v>16.309999999999999</v>
      </c>
      <c r="BE49">
        <v>0.20100000000000001</v>
      </c>
      <c r="BF49">
        <v>0.45</v>
      </c>
      <c r="BG49" s="1">
        <v>0.31</v>
      </c>
      <c r="BH49">
        <v>3.21</v>
      </c>
      <c r="BI49">
        <v>15.97</v>
      </c>
      <c r="BJ49">
        <v>0.13700000000000001</v>
      </c>
      <c r="BK49">
        <v>0.38</v>
      </c>
      <c r="BL49" s="1">
        <v>0.33</v>
      </c>
      <c r="BM49">
        <v>2.15</v>
      </c>
      <c r="BN49">
        <v>15.69</v>
      </c>
      <c r="BO49">
        <v>9.0999999999999998E-2</v>
      </c>
      <c r="BP49">
        <v>0.31</v>
      </c>
      <c r="BQ49" s="1">
        <v>0.37</v>
      </c>
      <c r="BR49">
        <v>1.41</v>
      </c>
      <c r="BS49">
        <v>15.49</v>
      </c>
      <c r="BT49">
        <v>0.06</v>
      </c>
      <c r="BU49">
        <v>0.25</v>
      </c>
      <c r="BV49" s="1">
        <v>0.38</v>
      </c>
      <c r="BW49">
        <v>0.88</v>
      </c>
      <c r="BX49">
        <v>14.67</v>
      </c>
      <c r="BY49">
        <v>3.6999999999999998E-2</v>
      </c>
      <c r="BZ49">
        <v>0.2</v>
      </c>
      <c r="CA49" s="1">
        <v>0.4</v>
      </c>
      <c r="CB49">
        <v>0.54</v>
      </c>
      <c r="CC49">
        <v>14.59</v>
      </c>
      <c r="CD49">
        <v>2.3E-2</v>
      </c>
      <c r="CE49">
        <v>0.16</v>
      </c>
      <c r="CF49" s="1">
        <v>0.43</v>
      </c>
      <c r="CG49">
        <v>0.3</v>
      </c>
      <c r="CH49">
        <v>13.04</v>
      </c>
      <c r="CI49">
        <v>1.2999999999999999E-2</v>
      </c>
      <c r="CJ49">
        <v>0.12</v>
      </c>
      <c r="CK49" s="1">
        <v>0.5</v>
      </c>
      <c r="CL49">
        <v>0.15</v>
      </c>
      <c r="CM49">
        <v>11.54</v>
      </c>
      <c r="CN49">
        <v>6.0000000000000001E-3</v>
      </c>
      <c r="CO49">
        <v>0.08</v>
      </c>
      <c r="CP49" s="1">
        <v>0.56999999999999995</v>
      </c>
      <c r="CQ49">
        <v>7.0000000000000007E-2</v>
      </c>
      <c r="CR49">
        <v>11.67</v>
      </c>
      <c r="CS49">
        <v>3.0000000000000001E-3</v>
      </c>
      <c r="CT49">
        <v>0.06</v>
      </c>
      <c r="CU49" s="1">
        <v>0.5</v>
      </c>
      <c r="CV49">
        <v>0.03</v>
      </c>
      <c r="CW49">
        <v>10</v>
      </c>
      <c r="CX49">
        <v>1E-3</v>
      </c>
      <c r="CY49">
        <v>0.04</v>
      </c>
      <c r="CZ49" s="1">
        <v>0.75</v>
      </c>
      <c r="DA49">
        <v>0.02</v>
      </c>
      <c r="DB49">
        <v>20</v>
      </c>
      <c r="DC49">
        <v>1E-3</v>
      </c>
      <c r="DD49">
        <v>0.04</v>
      </c>
      <c r="DE49" s="1">
        <v>0.5</v>
      </c>
      <c r="DF49">
        <v>0.01</v>
      </c>
      <c r="DG49">
        <v>10</v>
      </c>
      <c r="DH49">
        <v>0.01</v>
      </c>
      <c r="DI49">
        <v>0.1</v>
      </c>
      <c r="DJ49" s="1">
        <v>4</v>
      </c>
      <c r="DK49">
        <v>0.01</v>
      </c>
      <c r="DL49">
        <v>1</v>
      </c>
      <c r="DM49">
        <v>0.01</v>
      </c>
      <c r="DN49">
        <v>0.1</v>
      </c>
      <c r="DO49" s="1">
        <v>0</v>
      </c>
      <c r="DP49">
        <v>0.01</v>
      </c>
      <c r="DQ49">
        <v>1</v>
      </c>
      <c r="DR49">
        <v>0.01</v>
      </c>
      <c r="DS49">
        <v>0.1</v>
      </c>
      <c r="DT49" s="1">
        <v>0</v>
      </c>
      <c r="DU49">
        <v>0</v>
      </c>
      <c r="DV49">
        <v>0</v>
      </c>
      <c r="DW49">
        <v>0.01</v>
      </c>
      <c r="DX49">
        <v>0.1</v>
      </c>
      <c r="DY49" s="1">
        <v>0</v>
      </c>
      <c r="DZ49">
        <v>0.01</v>
      </c>
      <c r="EA49">
        <v>1</v>
      </c>
      <c r="EB49">
        <v>0.01</v>
      </c>
      <c r="EC49">
        <v>0.1</v>
      </c>
      <c r="ED49" s="1">
        <v>0</v>
      </c>
      <c r="EE49">
        <v>0</v>
      </c>
      <c r="EF49">
        <v>0</v>
      </c>
      <c r="EG49">
        <v>0.01</v>
      </c>
      <c r="EH49">
        <v>0.1</v>
      </c>
      <c r="EI49" s="1">
        <v>0</v>
      </c>
      <c r="EJ49">
        <v>0.01</v>
      </c>
      <c r="EK49">
        <v>1</v>
      </c>
      <c r="EL49">
        <v>0.01</v>
      </c>
      <c r="EM49">
        <v>0.1</v>
      </c>
      <c r="EN49" s="1">
        <v>0</v>
      </c>
      <c r="EO49">
        <v>0</v>
      </c>
      <c r="EP49">
        <v>0</v>
      </c>
      <c r="EQ49">
        <v>0.01</v>
      </c>
      <c r="ER49">
        <v>0.1</v>
      </c>
      <c r="ES49" s="1">
        <v>0</v>
      </c>
      <c r="ET49">
        <v>0.01</v>
      </c>
      <c r="EU49">
        <v>1</v>
      </c>
      <c r="EV49">
        <v>0.01</v>
      </c>
      <c r="EW49">
        <v>0.1</v>
      </c>
      <c r="EX49" s="1">
        <v>0</v>
      </c>
      <c r="EY49">
        <v>0</v>
      </c>
      <c r="EZ49">
        <v>0</v>
      </c>
      <c r="FA49">
        <v>0.01</v>
      </c>
      <c r="FB49">
        <v>0.1</v>
      </c>
      <c r="FC49" s="1">
        <v>0</v>
      </c>
      <c r="FD49">
        <v>0.01</v>
      </c>
      <c r="FE49">
        <v>1</v>
      </c>
      <c r="FF49">
        <v>0.01</v>
      </c>
      <c r="FG49">
        <v>0.1</v>
      </c>
      <c r="FH49" s="1">
        <v>0</v>
      </c>
      <c r="FI49">
        <v>0</v>
      </c>
      <c r="FJ49">
        <v>0</v>
      </c>
      <c r="FK49">
        <v>0.01</v>
      </c>
      <c r="FL49">
        <v>0.1</v>
      </c>
      <c r="FM49" s="1">
        <v>0</v>
      </c>
      <c r="FN49">
        <v>0.01</v>
      </c>
      <c r="FO49">
        <v>1</v>
      </c>
      <c r="FP49">
        <v>0.01</v>
      </c>
      <c r="FQ49">
        <v>0.1</v>
      </c>
      <c r="FR49" s="1">
        <v>0</v>
      </c>
      <c r="FS49">
        <v>0.01</v>
      </c>
      <c r="FT49">
        <v>1</v>
      </c>
      <c r="FU49">
        <v>0.01</v>
      </c>
      <c r="FV49">
        <v>0.1</v>
      </c>
      <c r="FW49" s="1">
        <v>0</v>
      </c>
      <c r="FX49">
        <v>0.01</v>
      </c>
      <c r="FY49">
        <v>1</v>
      </c>
      <c r="FZ49">
        <v>0.01</v>
      </c>
      <c r="GA49">
        <v>0.1</v>
      </c>
      <c r="GB49" s="1">
        <v>0</v>
      </c>
      <c r="GC49">
        <v>0.01</v>
      </c>
      <c r="GD49">
        <v>1</v>
      </c>
      <c r="GE49">
        <v>0.01</v>
      </c>
      <c r="GF49">
        <v>0.1</v>
      </c>
      <c r="GG49" s="1">
        <v>0</v>
      </c>
      <c r="GH49">
        <v>0.01</v>
      </c>
      <c r="GI49">
        <v>1</v>
      </c>
      <c r="GJ49">
        <v>0.01</v>
      </c>
      <c r="GK49">
        <v>0.1</v>
      </c>
      <c r="GL49" s="1">
        <v>0</v>
      </c>
      <c r="GM49">
        <v>0.01</v>
      </c>
      <c r="GN49">
        <v>1</v>
      </c>
      <c r="GO49">
        <v>0.01</v>
      </c>
      <c r="GP49">
        <v>0.1</v>
      </c>
      <c r="GQ49" s="1">
        <v>0</v>
      </c>
      <c r="GR49">
        <v>0.01</v>
      </c>
      <c r="GS49">
        <v>1</v>
      </c>
    </row>
    <row r="50" spans="4:201" x14ac:dyDescent="0.3">
      <c r="D50" s="3" t="s">
        <v>203</v>
      </c>
      <c r="E50">
        <v>-83.784560999999997</v>
      </c>
      <c r="F50">
        <v>0.83789999999999998</v>
      </c>
      <c r="G50">
        <v>3.5659999999999998</v>
      </c>
      <c r="H50">
        <v>1.9</v>
      </c>
      <c r="I50" s="1">
        <v>0.96399999999999997</v>
      </c>
      <c r="J50">
        <v>-50.057552000000001</v>
      </c>
      <c r="K50">
        <v>14.0375</v>
      </c>
      <c r="L50">
        <v>2.1309999999999998</v>
      </c>
      <c r="M50">
        <v>1.46</v>
      </c>
      <c r="N50" s="1">
        <v>0.40200000000000002</v>
      </c>
      <c r="O50">
        <v>-38.814739000000003</v>
      </c>
      <c r="P50">
        <v>18.214400000000001</v>
      </c>
      <c r="Q50">
        <v>1.6519999999999999</v>
      </c>
      <c r="R50">
        <v>1.29</v>
      </c>
      <c r="S50" s="1">
        <v>0.22500000000000001</v>
      </c>
      <c r="T50">
        <v>-30.044411</v>
      </c>
      <c r="U50">
        <v>18.186699999999998</v>
      </c>
      <c r="V50">
        <v>1.2789999999999999</v>
      </c>
      <c r="W50">
        <v>1.1299999999999999</v>
      </c>
      <c r="X50" s="1">
        <v>0.22600000000000001</v>
      </c>
      <c r="Y50">
        <v>-22.951028999999998</v>
      </c>
      <c r="Z50">
        <v>17.944600000000001</v>
      </c>
      <c r="AA50">
        <v>0.97699999999999998</v>
      </c>
      <c r="AB50">
        <v>0.99</v>
      </c>
      <c r="AC50" s="1">
        <v>0.23599999999999999</v>
      </c>
      <c r="AD50">
        <v>-20.865819999999999</v>
      </c>
      <c r="AE50">
        <v>21.357099999999999</v>
      </c>
      <c r="AF50">
        <v>0.88800000000000001</v>
      </c>
      <c r="AG50">
        <v>0.94</v>
      </c>
      <c r="AH50" s="1">
        <v>9.0999999999999998E-2</v>
      </c>
      <c r="AI50">
        <v>-15.29387</v>
      </c>
      <c r="AJ50">
        <v>17.222899999999999</v>
      </c>
      <c r="AK50">
        <v>0.65100000000000002</v>
      </c>
      <c r="AL50">
        <v>0.81</v>
      </c>
      <c r="AM50" s="1">
        <v>0.26700000000000002</v>
      </c>
      <c r="AN50">
        <v>-11.487349999999999</v>
      </c>
      <c r="AO50">
        <v>17.645700000000001</v>
      </c>
      <c r="AP50">
        <v>0.48899999999999999</v>
      </c>
      <c r="AQ50">
        <v>0.7</v>
      </c>
      <c r="AR50" s="1">
        <v>0.249</v>
      </c>
      <c r="AS50">
        <v>-6.6442589999999999</v>
      </c>
      <c r="AT50">
        <v>13.5875</v>
      </c>
      <c r="AU50">
        <v>0.48899999999999999</v>
      </c>
      <c r="AV50">
        <v>0.7</v>
      </c>
      <c r="AW50" s="1">
        <v>0.25</v>
      </c>
      <c r="AX50">
        <v>8.6999999999999993</v>
      </c>
      <c r="AY50">
        <v>17.79</v>
      </c>
      <c r="AZ50">
        <v>0.37</v>
      </c>
      <c r="BA50">
        <v>0.61</v>
      </c>
      <c r="BB50" s="1">
        <v>0.24</v>
      </c>
      <c r="BC50">
        <v>6.64</v>
      </c>
      <c r="BD50">
        <v>17.95</v>
      </c>
      <c r="BE50">
        <v>0.28299999999999997</v>
      </c>
      <c r="BF50">
        <v>0.54</v>
      </c>
      <c r="BG50" s="1">
        <v>0.24</v>
      </c>
      <c r="BH50">
        <v>5.13</v>
      </c>
      <c r="BI50">
        <v>18.13</v>
      </c>
      <c r="BJ50">
        <v>0.218</v>
      </c>
      <c r="BK50">
        <v>0.47</v>
      </c>
      <c r="BL50" s="1">
        <v>0.25</v>
      </c>
      <c r="BM50">
        <v>4.01</v>
      </c>
      <c r="BN50">
        <v>18.39</v>
      </c>
      <c r="BO50">
        <v>0.17100000000000001</v>
      </c>
      <c r="BP50">
        <v>0.42</v>
      </c>
      <c r="BQ50" s="1">
        <v>0.23</v>
      </c>
      <c r="BR50">
        <v>3.21</v>
      </c>
      <c r="BS50">
        <v>18.77</v>
      </c>
      <c r="BT50">
        <v>0.13700000000000001</v>
      </c>
      <c r="BU50">
        <v>0.38</v>
      </c>
      <c r="BV50" s="1">
        <v>0.22</v>
      </c>
      <c r="BW50">
        <v>2.64</v>
      </c>
      <c r="BX50">
        <v>19.27</v>
      </c>
      <c r="BY50">
        <v>0.112</v>
      </c>
      <c r="BZ50">
        <v>0.34</v>
      </c>
      <c r="CA50" s="1">
        <v>0.22</v>
      </c>
      <c r="CB50">
        <v>2.19</v>
      </c>
      <c r="CC50">
        <v>19.55</v>
      </c>
      <c r="CD50">
        <v>9.2999999999999999E-2</v>
      </c>
      <c r="CE50">
        <v>0.31</v>
      </c>
      <c r="CF50" s="1">
        <v>0.2</v>
      </c>
      <c r="CG50">
        <v>1.86</v>
      </c>
      <c r="CH50">
        <v>20</v>
      </c>
      <c r="CI50">
        <v>7.9000000000000001E-2</v>
      </c>
      <c r="CJ50">
        <v>0.28999999999999998</v>
      </c>
      <c r="CK50" s="1">
        <v>0.18</v>
      </c>
      <c r="CL50">
        <v>1.63</v>
      </c>
      <c r="CM50">
        <v>20.63</v>
      </c>
      <c r="CN50">
        <v>6.9000000000000006E-2</v>
      </c>
      <c r="CO50">
        <v>0.27</v>
      </c>
      <c r="CP50" s="1">
        <v>0.18</v>
      </c>
      <c r="CQ50">
        <v>1.44</v>
      </c>
      <c r="CR50">
        <v>20.87</v>
      </c>
      <c r="CS50">
        <v>6.0999999999999999E-2</v>
      </c>
      <c r="CT50">
        <v>0.25</v>
      </c>
      <c r="CU50" s="1">
        <v>0.16</v>
      </c>
      <c r="CV50">
        <v>1.29</v>
      </c>
      <c r="CW50">
        <v>21.15</v>
      </c>
      <c r="CX50">
        <v>5.5E-2</v>
      </c>
      <c r="CY50">
        <v>0.24</v>
      </c>
      <c r="CZ50" s="1">
        <v>0.11</v>
      </c>
      <c r="DA50">
        <v>1.17</v>
      </c>
      <c r="DB50">
        <v>21.27</v>
      </c>
      <c r="DC50">
        <v>0.05</v>
      </c>
      <c r="DD50">
        <v>0.23</v>
      </c>
      <c r="DE50" s="1">
        <v>0.14000000000000001</v>
      </c>
      <c r="DF50">
        <v>1.0900000000000001</v>
      </c>
      <c r="DG50">
        <v>21.8</v>
      </c>
      <c r="DH50">
        <v>4.5999999999999999E-2</v>
      </c>
      <c r="DI50">
        <v>0.22</v>
      </c>
      <c r="DJ50" s="1">
        <v>0.13</v>
      </c>
      <c r="DK50">
        <v>1.02</v>
      </c>
      <c r="DL50">
        <v>22.17</v>
      </c>
      <c r="DM50">
        <v>4.2999999999999997E-2</v>
      </c>
      <c r="DN50">
        <v>0.21</v>
      </c>
      <c r="DO50" s="1">
        <v>0.1</v>
      </c>
      <c r="DP50">
        <v>0.96</v>
      </c>
      <c r="DQ50">
        <v>22.33</v>
      </c>
      <c r="DR50">
        <v>4.1000000000000002E-2</v>
      </c>
      <c r="DS50">
        <v>0.21</v>
      </c>
      <c r="DT50" s="1">
        <v>7.0000000000000007E-2</v>
      </c>
      <c r="DU50">
        <v>0.93</v>
      </c>
      <c r="DV50">
        <v>22.68</v>
      </c>
      <c r="DW50">
        <v>0.04</v>
      </c>
      <c r="DX50">
        <v>0.2</v>
      </c>
      <c r="DY50" s="1">
        <v>0.09</v>
      </c>
      <c r="DZ50">
        <v>0.88</v>
      </c>
      <c r="EA50">
        <v>22</v>
      </c>
      <c r="EB50">
        <v>3.6999999999999998E-2</v>
      </c>
      <c r="EC50">
        <v>0.2</v>
      </c>
      <c r="ED50" s="1">
        <v>0.08</v>
      </c>
      <c r="EE50">
        <v>0.85</v>
      </c>
      <c r="EF50">
        <v>22.97</v>
      </c>
      <c r="EG50">
        <v>3.5999999999999997E-2</v>
      </c>
      <c r="EH50">
        <v>0.19</v>
      </c>
      <c r="EI50" s="1">
        <v>0.1</v>
      </c>
      <c r="EJ50">
        <v>0.82</v>
      </c>
      <c r="EK50">
        <v>22.78</v>
      </c>
      <c r="EL50">
        <v>3.5000000000000003E-2</v>
      </c>
      <c r="EM50">
        <v>0.19</v>
      </c>
      <c r="EN50" s="1">
        <v>0.03</v>
      </c>
      <c r="EO50">
        <v>0.79</v>
      </c>
      <c r="EP50">
        <v>22.57</v>
      </c>
      <c r="EQ50">
        <v>3.4000000000000002E-2</v>
      </c>
      <c r="ER50">
        <v>0.19</v>
      </c>
      <c r="ES50" s="1">
        <v>0.06</v>
      </c>
      <c r="ET50">
        <v>0.78</v>
      </c>
      <c r="EU50">
        <v>22.94</v>
      </c>
      <c r="EV50">
        <v>3.3000000000000002E-2</v>
      </c>
      <c r="EW50">
        <v>0.19</v>
      </c>
      <c r="EX50" s="1">
        <v>0.08</v>
      </c>
      <c r="EY50">
        <v>0.78</v>
      </c>
      <c r="EZ50">
        <v>23.64</v>
      </c>
      <c r="FA50">
        <v>3.3000000000000002E-2</v>
      </c>
      <c r="FB50">
        <v>0.19</v>
      </c>
      <c r="FC50" s="1">
        <v>0.08</v>
      </c>
      <c r="FD50">
        <v>0.77</v>
      </c>
      <c r="FE50">
        <v>23.33</v>
      </c>
      <c r="FF50">
        <v>3.3000000000000002E-2</v>
      </c>
      <c r="FG50">
        <v>0.19</v>
      </c>
      <c r="FH50" s="1">
        <v>0.08</v>
      </c>
      <c r="FI50">
        <v>0.77</v>
      </c>
      <c r="FJ50">
        <v>23.33</v>
      </c>
      <c r="FK50">
        <v>3.3000000000000002E-2</v>
      </c>
      <c r="FL50">
        <v>0.19</v>
      </c>
      <c r="FM50" s="1">
        <v>0.08</v>
      </c>
      <c r="FN50">
        <v>0.77</v>
      </c>
      <c r="FO50">
        <v>23.33</v>
      </c>
      <c r="FP50">
        <v>3.3000000000000002E-2</v>
      </c>
      <c r="FQ50">
        <v>0.19</v>
      </c>
      <c r="FR50" s="1">
        <v>0.08</v>
      </c>
      <c r="FS50">
        <v>0.77</v>
      </c>
      <c r="FT50">
        <v>23.33</v>
      </c>
      <c r="FU50">
        <v>3.3000000000000002E-2</v>
      </c>
      <c r="FV50">
        <v>0.19</v>
      </c>
      <c r="FW50" s="1">
        <v>0.08</v>
      </c>
      <c r="FX50">
        <v>0.77</v>
      </c>
      <c r="FY50">
        <v>23.33</v>
      </c>
      <c r="FZ50">
        <v>3.3000000000000002E-2</v>
      </c>
      <c r="GA50">
        <v>0.19</v>
      </c>
      <c r="GB50" s="1">
        <v>0.08</v>
      </c>
      <c r="GC50">
        <v>0.77</v>
      </c>
      <c r="GD50">
        <v>23.33</v>
      </c>
      <c r="GE50">
        <v>3.3000000000000002E-2</v>
      </c>
      <c r="GF50">
        <v>0.19</v>
      </c>
      <c r="GG50" s="1">
        <v>0.08</v>
      </c>
      <c r="GH50">
        <v>0.77</v>
      </c>
      <c r="GI50">
        <v>23.33</v>
      </c>
      <c r="GJ50">
        <v>3.3000000000000002E-2</v>
      </c>
      <c r="GK50">
        <v>0.19</v>
      </c>
      <c r="GL50" s="1">
        <v>0.08</v>
      </c>
      <c r="GM50">
        <v>0.77</v>
      </c>
      <c r="GN50">
        <v>23.33</v>
      </c>
      <c r="GO50">
        <v>3.3000000000000002E-2</v>
      </c>
      <c r="GP50">
        <v>0.19</v>
      </c>
      <c r="GQ50" s="1">
        <v>0.08</v>
      </c>
      <c r="GR50">
        <v>0.77</v>
      </c>
      <c r="GS50">
        <v>23.33</v>
      </c>
    </row>
    <row r="51" spans="4:201" x14ac:dyDescent="0.3">
      <c r="D51" s="3" t="s">
        <v>204</v>
      </c>
      <c r="E51">
        <v>-75.579605000000001</v>
      </c>
      <c r="F51">
        <v>0.75580000000000003</v>
      </c>
      <c r="G51">
        <v>3.2170000000000001</v>
      </c>
      <c r="H51">
        <v>1.8</v>
      </c>
      <c r="I51" s="1">
        <v>0.96799999999999997</v>
      </c>
      <c r="J51">
        <v>-92.988037000000006</v>
      </c>
      <c r="K51">
        <v>28.9053</v>
      </c>
      <c r="L51">
        <v>3.9569999999999999</v>
      </c>
      <c r="M51">
        <v>1.99</v>
      </c>
      <c r="N51" s="1">
        <v>0.23</v>
      </c>
      <c r="O51">
        <v>-103.304901</v>
      </c>
      <c r="P51">
        <v>26.1069</v>
      </c>
      <c r="Q51">
        <v>4.3959999999999999</v>
      </c>
      <c r="R51">
        <v>2.1</v>
      </c>
      <c r="S51" s="1">
        <v>0.111</v>
      </c>
      <c r="T51">
        <v>-112.073898</v>
      </c>
      <c r="U51">
        <v>25.494599999999998</v>
      </c>
      <c r="V51">
        <v>4.7700000000000005</v>
      </c>
      <c r="W51">
        <v>2.1800000000000002</v>
      </c>
      <c r="X51" s="1">
        <v>8.5000000000000006E-2</v>
      </c>
      <c r="Y51">
        <v>-119.192902</v>
      </c>
      <c r="Z51">
        <v>24.988099999999999</v>
      </c>
      <c r="AA51">
        <v>5.0730000000000004</v>
      </c>
      <c r="AB51">
        <v>2.25</v>
      </c>
      <c r="AC51" s="1">
        <v>6.4000000000000001E-2</v>
      </c>
      <c r="AD51">
        <v>-121.922203</v>
      </c>
      <c r="AE51">
        <v>24.0336</v>
      </c>
      <c r="AF51">
        <v>5.1890000000000001</v>
      </c>
      <c r="AG51">
        <v>2.2799999999999998</v>
      </c>
      <c r="AH51" s="1">
        <v>2.3E-2</v>
      </c>
      <c r="AI51">
        <v>-126.94879899999999</v>
      </c>
      <c r="AJ51">
        <v>24.465</v>
      </c>
      <c r="AK51">
        <v>5.4030000000000005</v>
      </c>
      <c r="AL51">
        <v>2.3199999999999998</v>
      </c>
      <c r="AM51" s="1">
        <v>4.1000000000000002E-2</v>
      </c>
      <c r="AN51">
        <v>-130.759995</v>
      </c>
      <c r="AO51">
        <v>24.2014</v>
      </c>
      <c r="AP51">
        <v>5.5650000000000004</v>
      </c>
      <c r="AQ51">
        <v>2.36</v>
      </c>
      <c r="AR51" s="1">
        <v>0.03</v>
      </c>
      <c r="AS51">
        <v>-135.64909399999999</v>
      </c>
      <c r="AT51">
        <v>24.375399999999999</v>
      </c>
      <c r="AU51">
        <v>5.5640000000000001</v>
      </c>
      <c r="AV51">
        <v>2.36</v>
      </c>
      <c r="AW51" s="1">
        <v>0.03</v>
      </c>
      <c r="AX51">
        <v>133.56</v>
      </c>
      <c r="AY51">
        <v>24</v>
      </c>
      <c r="AZ51">
        <v>5.6829999999999998</v>
      </c>
      <c r="BA51">
        <v>2.39</v>
      </c>
      <c r="BB51" s="1">
        <v>0.02</v>
      </c>
      <c r="BC51">
        <v>135.65</v>
      </c>
      <c r="BD51">
        <v>23.87</v>
      </c>
      <c r="BE51">
        <v>5.7720000000000002</v>
      </c>
      <c r="BF51">
        <v>2.41</v>
      </c>
      <c r="BG51" s="1">
        <v>0.01</v>
      </c>
      <c r="BH51">
        <v>137.16999999999999</v>
      </c>
      <c r="BI51">
        <v>23.76</v>
      </c>
      <c r="BJ51">
        <v>5.8369999999999997</v>
      </c>
      <c r="BK51">
        <v>2.42</v>
      </c>
      <c r="BL51" s="1">
        <v>0</v>
      </c>
      <c r="BM51">
        <v>138.26</v>
      </c>
      <c r="BN51">
        <v>23.69</v>
      </c>
      <c r="BO51">
        <v>5.883</v>
      </c>
      <c r="BP51">
        <v>2.4300000000000002</v>
      </c>
      <c r="BQ51" s="1">
        <v>0</v>
      </c>
      <c r="BR51">
        <v>139.03</v>
      </c>
      <c r="BS51">
        <v>23.63</v>
      </c>
      <c r="BT51">
        <v>5.9160000000000004</v>
      </c>
      <c r="BU51">
        <v>2.44</v>
      </c>
      <c r="BV51" s="1">
        <v>0</v>
      </c>
      <c r="BW51">
        <v>139.59</v>
      </c>
      <c r="BX51">
        <v>23.6</v>
      </c>
      <c r="BY51">
        <v>5.94</v>
      </c>
      <c r="BZ51">
        <v>2.44</v>
      </c>
      <c r="CA51" s="1">
        <v>0</v>
      </c>
      <c r="CB51">
        <v>139.97999999999999</v>
      </c>
      <c r="CC51">
        <v>23.57</v>
      </c>
      <c r="CD51">
        <v>5.9569999999999999</v>
      </c>
      <c r="CE51">
        <v>2.4500000000000002</v>
      </c>
      <c r="CF51" s="1">
        <v>0</v>
      </c>
      <c r="CG51">
        <v>140.27000000000001</v>
      </c>
      <c r="CH51">
        <v>23.55</v>
      </c>
      <c r="CI51">
        <v>5.9690000000000003</v>
      </c>
      <c r="CJ51">
        <v>2.4500000000000002</v>
      </c>
      <c r="CK51" s="1">
        <v>0.01</v>
      </c>
      <c r="CL51">
        <v>140.47</v>
      </c>
      <c r="CM51">
        <v>23.53</v>
      </c>
      <c r="CN51">
        <v>5.9770000000000003</v>
      </c>
      <c r="CO51">
        <v>2.4500000000000002</v>
      </c>
      <c r="CP51" s="1">
        <v>0</v>
      </c>
      <c r="CQ51">
        <v>140.6</v>
      </c>
      <c r="CR51">
        <v>23.52</v>
      </c>
      <c r="CS51">
        <v>5.9829999999999997</v>
      </c>
      <c r="CT51">
        <v>2.4500000000000002</v>
      </c>
      <c r="CU51" s="1">
        <v>0</v>
      </c>
      <c r="CV51">
        <v>140.69999999999999</v>
      </c>
      <c r="CW51">
        <v>23.52</v>
      </c>
      <c r="CX51">
        <v>5.9870000000000001</v>
      </c>
      <c r="CY51">
        <v>2.4500000000000002</v>
      </c>
      <c r="CZ51" s="1">
        <v>0</v>
      </c>
      <c r="DA51">
        <v>140.77000000000001</v>
      </c>
      <c r="DB51">
        <v>23.51</v>
      </c>
      <c r="DC51">
        <v>5.99</v>
      </c>
      <c r="DD51">
        <v>2.4500000000000002</v>
      </c>
      <c r="DE51" s="1">
        <v>0</v>
      </c>
      <c r="DF51">
        <v>140.81</v>
      </c>
      <c r="DG51">
        <v>23.51</v>
      </c>
      <c r="DH51">
        <v>5.992</v>
      </c>
      <c r="DI51">
        <v>2.4500000000000002</v>
      </c>
      <c r="DJ51" s="1">
        <v>0</v>
      </c>
      <c r="DK51">
        <v>140.85</v>
      </c>
      <c r="DL51">
        <v>23.51</v>
      </c>
      <c r="DM51">
        <v>5.9939999999999998</v>
      </c>
      <c r="DN51">
        <v>2.4500000000000002</v>
      </c>
      <c r="DO51" s="1">
        <v>0</v>
      </c>
      <c r="DP51">
        <v>140.88</v>
      </c>
      <c r="DQ51">
        <v>23.5</v>
      </c>
      <c r="DR51">
        <v>5.9950000000000001</v>
      </c>
      <c r="DS51">
        <v>2.4500000000000002</v>
      </c>
      <c r="DT51" s="1">
        <v>0</v>
      </c>
      <c r="DU51">
        <v>140.91</v>
      </c>
      <c r="DV51">
        <v>23.5</v>
      </c>
      <c r="DW51">
        <v>5.9960000000000004</v>
      </c>
      <c r="DX51">
        <v>2.4500000000000002</v>
      </c>
      <c r="DY51" s="1">
        <v>0</v>
      </c>
      <c r="DZ51">
        <v>140.91999999999999</v>
      </c>
      <c r="EA51">
        <v>23.5</v>
      </c>
      <c r="EB51">
        <v>5.9969999999999999</v>
      </c>
      <c r="EC51">
        <v>2.4500000000000002</v>
      </c>
      <c r="ED51" s="1">
        <v>0</v>
      </c>
      <c r="EE51">
        <v>140.94</v>
      </c>
      <c r="EF51">
        <v>23.5</v>
      </c>
      <c r="EG51">
        <v>5.9969999999999999</v>
      </c>
      <c r="EH51">
        <v>2.4500000000000002</v>
      </c>
      <c r="EI51" s="1">
        <v>0</v>
      </c>
      <c r="EJ51">
        <v>140.94999999999999</v>
      </c>
      <c r="EK51">
        <v>23.5</v>
      </c>
      <c r="EL51">
        <v>5.9980000000000002</v>
      </c>
      <c r="EM51">
        <v>2.4500000000000002</v>
      </c>
      <c r="EN51" s="1">
        <v>0</v>
      </c>
      <c r="EO51">
        <v>140.97</v>
      </c>
      <c r="EP51">
        <v>23.5</v>
      </c>
      <c r="EQ51">
        <v>5.9989999999999997</v>
      </c>
      <c r="ER51">
        <v>2.4500000000000002</v>
      </c>
      <c r="ES51" s="1">
        <v>0</v>
      </c>
      <c r="ET51">
        <v>140.97</v>
      </c>
      <c r="EU51">
        <v>23.5</v>
      </c>
      <c r="EV51">
        <v>5.9989999999999997</v>
      </c>
      <c r="EW51">
        <v>2.4500000000000002</v>
      </c>
      <c r="EX51" s="1">
        <v>0</v>
      </c>
      <c r="EY51">
        <v>140.97999999999999</v>
      </c>
      <c r="EZ51">
        <v>23.5</v>
      </c>
      <c r="FA51">
        <v>5.9989999999999997</v>
      </c>
      <c r="FB51">
        <v>2.4500000000000002</v>
      </c>
      <c r="FC51" s="1">
        <v>0</v>
      </c>
      <c r="FD51">
        <v>140.99</v>
      </c>
      <c r="FE51">
        <v>23.5</v>
      </c>
      <c r="FF51">
        <v>6</v>
      </c>
      <c r="FG51">
        <v>2.4500000000000002</v>
      </c>
      <c r="FH51" s="1">
        <v>0</v>
      </c>
      <c r="FI51">
        <v>141</v>
      </c>
      <c r="FJ51">
        <v>23.5</v>
      </c>
      <c r="FK51">
        <v>6</v>
      </c>
      <c r="FL51">
        <v>2.4500000000000002</v>
      </c>
      <c r="FM51" s="1">
        <v>0</v>
      </c>
      <c r="FN51">
        <v>141</v>
      </c>
      <c r="FO51">
        <v>23.5</v>
      </c>
      <c r="FP51">
        <v>6</v>
      </c>
      <c r="FQ51">
        <v>2.4500000000000002</v>
      </c>
      <c r="FR51" s="1">
        <v>0</v>
      </c>
      <c r="FS51">
        <v>141</v>
      </c>
      <c r="FT51">
        <v>23.5</v>
      </c>
      <c r="FU51">
        <v>6</v>
      </c>
      <c r="FV51">
        <v>2.4500000000000002</v>
      </c>
      <c r="FW51" s="1">
        <v>0</v>
      </c>
      <c r="FX51">
        <v>141</v>
      </c>
      <c r="FY51">
        <v>23.5</v>
      </c>
      <c r="FZ51">
        <v>6</v>
      </c>
      <c r="GA51">
        <v>2.4500000000000002</v>
      </c>
      <c r="GB51" s="1">
        <v>0</v>
      </c>
      <c r="GC51">
        <v>141</v>
      </c>
      <c r="GD51">
        <v>23.5</v>
      </c>
      <c r="GE51">
        <v>6</v>
      </c>
      <c r="GF51">
        <v>2.4500000000000002</v>
      </c>
      <c r="GG51" s="1">
        <v>0</v>
      </c>
      <c r="GH51">
        <v>141</v>
      </c>
      <c r="GI51">
        <v>23.5</v>
      </c>
      <c r="GJ51">
        <v>6</v>
      </c>
      <c r="GK51">
        <v>2.4500000000000002</v>
      </c>
      <c r="GL51" s="1">
        <v>0</v>
      </c>
      <c r="GM51">
        <v>141</v>
      </c>
      <c r="GN51">
        <v>23.5</v>
      </c>
      <c r="GO51">
        <v>6</v>
      </c>
      <c r="GP51">
        <v>2.4500000000000002</v>
      </c>
      <c r="GQ51" s="1">
        <v>0</v>
      </c>
      <c r="GR51">
        <v>141</v>
      </c>
      <c r="GS51">
        <v>23.5</v>
      </c>
    </row>
    <row r="52" spans="4:201" x14ac:dyDescent="0.3">
      <c r="D52" s="3" t="s">
        <v>205</v>
      </c>
      <c r="E52">
        <v>-59.038787999999997</v>
      </c>
      <c r="F52">
        <v>0.59040000000000004</v>
      </c>
      <c r="G52">
        <v>2.5129999999999999</v>
      </c>
      <c r="H52">
        <v>1.6</v>
      </c>
      <c r="I52" s="1">
        <v>0.97499999999999998</v>
      </c>
      <c r="J52">
        <v>-91.031424999999999</v>
      </c>
      <c r="K52">
        <v>36.224300000000007</v>
      </c>
      <c r="L52">
        <v>3.8740000000000001</v>
      </c>
      <c r="M52">
        <v>1.97</v>
      </c>
      <c r="N52" s="1">
        <v>0.54200000000000004</v>
      </c>
      <c r="O52">
        <v>-102.443207</v>
      </c>
      <c r="P52">
        <v>26.4438</v>
      </c>
      <c r="Q52">
        <v>4.3600000000000003</v>
      </c>
      <c r="R52">
        <v>2.09</v>
      </c>
      <c r="S52" s="1">
        <v>0.125</v>
      </c>
      <c r="T52">
        <v>-111.27739699999999</v>
      </c>
      <c r="U52">
        <v>25.522400000000001</v>
      </c>
      <c r="V52">
        <v>4.7360000000000007</v>
      </c>
      <c r="W52">
        <v>2.1800000000000002</v>
      </c>
      <c r="X52" s="1">
        <v>8.5999999999999993E-2</v>
      </c>
      <c r="Y52">
        <v>-118.41100299999999</v>
      </c>
      <c r="Z52">
        <v>25.002400000000002</v>
      </c>
      <c r="AA52">
        <v>5.0390000000000006</v>
      </c>
      <c r="AB52">
        <v>2.2400000000000002</v>
      </c>
      <c r="AC52" s="1">
        <v>6.4000000000000001E-2</v>
      </c>
      <c r="AD52">
        <v>-120.95500199999999</v>
      </c>
      <c r="AE52">
        <v>24.003799999999998</v>
      </c>
      <c r="AF52">
        <v>5.1480000000000006</v>
      </c>
      <c r="AG52">
        <v>2.27</v>
      </c>
      <c r="AH52" s="1">
        <v>2.1999999999999999E-2</v>
      </c>
      <c r="AI52">
        <v>-126.11350299999999</v>
      </c>
      <c r="AJ52">
        <v>24.497599999999998</v>
      </c>
      <c r="AK52">
        <v>5.367</v>
      </c>
      <c r="AL52">
        <v>2.3199999999999998</v>
      </c>
      <c r="AM52" s="1">
        <v>4.2999999999999997E-2</v>
      </c>
      <c r="AN52">
        <v>-129.930893</v>
      </c>
      <c r="AO52">
        <v>24.209299999999999</v>
      </c>
      <c r="AP52">
        <v>5.5289999999999999</v>
      </c>
      <c r="AQ52">
        <v>2.35</v>
      </c>
      <c r="AR52" s="1">
        <v>0.03</v>
      </c>
      <c r="AS52">
        <v>-134.790909</v>
      </c>
      <c r="AT52">
        <v>24.378899999999998</v>
      </c>
      <c r="AU52">
        <v>5.5289999999999999</v>
      </c>
      <c r="AV52">
        <v>2.36</v>
      </c>
      <c r="AW52" s="1">
        <v>0.03</v>
      </c>
      <c r="AX52">
        <v>132.72</v>
      </c>
      <c r="AY52">
        <v>24</v>
      </c>
      <c r="AZ52">
        <v>5.6479999999999997</v>
      </c>
      <c r="BA52">
        <v>2.38</v>
      </c>
      <c r="BB52" s="1">
        <v>0.01</v>
      </c>
      <c r="BC52">
        <v>134.79</v>
      </c>
      <c r="BD52">
        <v>23.87</v>
      </c>
      <c r="BE52">
        <v>5.7359999999999998</v>
      </c>
      <c r="BF52">
        <v>2.4</v>
      </c>
      <c r="BG52" s="1">
        <v>0.01</v>
      </c>
      <c r="BH52">
        <v>136.32</v>
      </c>
      <c r="BI52">
        <v>23.77</v>
      </c>
      <c r="BJ52">
        <v>5.8010000000000002</v>
      </c>
      <c r="BK52">
        <v>2.41</v>
      </c>
      <c r="BL52" s="1">
        <v>0.01</v>
      </c>
      <c r="BM52">
        <v>137.44999999999999</v>
      </c>
      <c r="BN52">
        <v>23.69</v>
      </c>
      <c r="BO52">
        <v>5.8490000000000002</v>
      </c>
      <c r="BP52">
        <v>2.42</v>
      </c>
      <c r="BQ52" s="1">
        <v>0.01</v>
      </c>
      <c r="BR52">
        <v>138.24</v>
      </c>
      <c r="BS52">
        <v>23.63</v>
      </c>
      <c r="BT52">
        <v>5.883</v>
      </c>
      <c r="BU52">
        <v>2.4300000000000002</v>
      </c>
      <c r="BV52" s="1">
        <v>0</v>
      </c>
      <c r="BW52">
        <v>138.82</v>
      </c>
      <c r="BX52">
        <v>23.6</v>
      </c>
      <c r="BY52">
        <v>5.907</v>
      </c>
      <c r="BZ52">
        <v>2.44</v>
      </c>
      <c r="CA52" s="1">
        <v>0</v>
      </c>
      <c r="CB52">
        <v>139.27000000000001</v>
      </c>
      <c r="CC52">
        <v>23.58</v>
      </c>
      <c r="CD52">
        <v>5.9260000000000002</v>
      </c>
      <c r="CE52">
        <v>2.44</v>
      </c>
      <c r="CF52" s="1">
        <v>0</v>
      </c>
      <c r="CG52">
        <v>139.6</v>
      </c>
      <c r="CH52">
        <v>23.56</v>
      </c>
      <c r="CI52">
        <v>5.94</v>
      </c>
      <c r="CJ52">
        <v>2.44</v>
      </c>
      <c r="CK52" s="1">
        <v>0</v>
      </c>
      <c r="CL52">
        <v>139.85</v>
      </c>
      <c r="CM52">
        <v>23.54</v>
      </c>
      <c r="CN52">
        <v>5.9509999999999996</v>
      </c>
      <c r="CO52">
        <v>2.44</v>
      </c>
      <c r="CP52" s="1">
        <v>0</v>
      </c>
      <c r="CQ52">
        <v>140.03</v>
      </c>
      <c r="CR52">
        <v>23.53</v>
      </c>
      <c r="CS52">
        <v>5.9589999999999996</v>
      </c>
      <c r="CT52">
        <v>2.4500000000000002</v>
      </c>
      <c r="CU52" s="1">
        <v>0</v>
      </c>
      <c r="CV52">
        <v>140.19</v>
      </c>
      <c r="CW52">
        <v>23.53</v>
      </c>
      <c r="CX52">
        <v>5.9660000000000002</v>
      </c>
      <c r="CY52">
        <v>2.4500000000000002</v>
      </c>
      <c r="CZ52" s="1">
        <v>0.01</v>
      </c>
      <c r="DA52">
        <v>140.31</v>
      </c>
      <c r="DB52">
        <v>23.52</v>
      </c>
      <c r="DC52">
        <v>5.9710000000000001</v>
      </c>
      <c r="DD52">
        <v>2.4500000000000002</v>
      </c>
      <c r="DE52" s="1">
        <v>0.01</v>
      </c>
      <c r="DF52">
        <v>140.38999999999999</v>
      </c>
      <c r="DG52">
        <v>23.51</v>
      </c>
      <c r="DH52">
        <v>5.9740000000000002</v>
      </c>
      <c r="DI52">
        <v>2.4500000000000002</v>
      </c>
      <c r="DJ52" s="1">
        <v>0</v>
      </c>
      <c r="DK52">
        <v>140.46</v>
      </c>
      <c r="DL52">
        <v>23.51</v>
      </c>
      <c r="DM52">
        <v>5.9770000000000003</v>
      </c>
      <c r="DN52">
        <v>2.4500000000000002</v>
      </c>
      <c r="DO52" s="1">
        <v>0</v>
      </c>
      <c r="DP52">
        <v>140.53</v>
      </c>
      <c r="DQ52">
        <v>23.51</v>
      </c>
      <c r="DR52">
        <v>5.98</v>
      </c>
      <c r="DS52">
        <v>2.4500000000000002</v>
      </c>
      <c r="DT52" s="1">
        <v>0</v>
      </c>
      <c r="DU52">
        <v>140.58000000000001</v>
      </c>
      <c r="DV52">
        <v>23.51</v>
      </c>
      <c r="DW52">
        <v>5.9820000000000002</v>
      </c>
      <c r="DX52">
        <v>2.4500000000000002</v>
      </c>
      <c r="DY52" s="1">
        <v>0</v>
      </c>
      <c r="DZ52">
        <v>140.61000000000001</v>
      </c>
      <c r="EA52">
        <v>23.51</v>
      </c>
      <c r="EB52">
        <v>5.9829999999999997</v>
      </c>
      <c r="EC52">
        <v>2.4500000000000002</v>
      </c>
      <c r="ED52" s="1">
        <v>0</v>
      </c>
      <c r="EE52">
        <v>140.63999999999999</v>
      </c>
      <c r="EF52">
        <v>23.51</v>
      </c>
      <c r="EG52">
        <v>5.9850000000000003</v>
      </c>
      <c r="EH52">
        <v>2.4500000000000002</v>
      </c>
      <c r="EI52" s="1">
        <v>0</v>
      </c>
      <c r="EJ52">
        <v>140.66999999999999</v>
      </c>
      <c r="EK52">
        <v>23.5</v>
      </c>
      <c r="EL52">
        <v>5.9859999999999998</v>
      </c>
      <c r="EM52">
        <v>2.4500000000000002</v>
      </c>
      <c r="EN52" s="1">
        <v>0</v>
      </c>
      <c r="EO52">
        <v>140.69999999999999</v>
      </c>
      <c r="EP52">
        <v>23.5</v>
      </c>
      <c r="EQ52">
        <v>5.9870000000000001</v>
      </c>
      <c r="ER52">
        <v>2.4500000000000002</v>
      </c>
      <c r="ES52" s="1">
        <v>0</v>
      </c>
      <c r="ET52">
        <v>140.71</v>
      </c>
      <c r="EU52">
        <v>23.5</v>
      </c>
      <c r="EV52">
        <v>5.9880000000000004</v>
      </c>
      <c r="EW52">
        <v>2.4500000000000002</v>
      </c>
      <c r="EX52" s="1">
        <v>0</v>
      </c>
      <c r="EY52">
        <v>140.72</v>
      </c>
      <c r="EZ52">
        <v>23.5</v>
      </c>
      <c r="FA52">
        <v>5.9880000000000004</v>
      </c>
      <c r="FB52">
        <v>2.4500000000000002</v>
      </c>
      <c r="FC52" s="1">
        <v>0</v>
      </c>
      <c r="FD52">
        <v>140.74</v>
      </c>
      <c r="FE52">
        <v>23.5</v>
      </c>
      <c r="FF52">
        <v>5.9889999999999999</v>
      </c>
      <c r="FG52">
        <v>2.4500000000000002</v>
      </c>
      <c r="FH52" s="1">
        <v>0</v>
      </c>
      <c r="FI52">
        <v>140.75</v>
      </c>
      <c r="FJ52">
        <v>23.5</v>
      </c>
      <c r="FK52">
        <v>5.9889999999999999</v>
      </c>
      <c r="FL52">
        <v>2.4500000000000002</v>
      </c>
      <c r="FM52" s="1">
        <v>0</v>
      </c>
      <c r="FN52">
        <v>140.76</v>
      </c>
      <c r="FO52">
        <v>23.5</v>
      </c>
      <c r="FP52">
        <v>5.99</v>
      </c>
      <c r="FQ52">
        <v>2.4500000000000002</v>
      </c>
      <c r="FR52" s="1">
        <v>0</v>
      </c>
      <c r="FS52">
        <v>140.76</v>
      </c>
      <c r="FT52">
        <v>23.5</v>
      </c>
      <c r="FU52">
        <v>5.99</v>
      </c>
      <c r="FV52">
        <v>2.4500000000000002</v>
      </c>
      <c r="FW52" s="1">
        <v>0</v>
      </c>
      <c r="FX52">
        <v>140.76</v>
      </c>
      <c r="FY52">
        <v>23.5</v>
      </c>
      <c r="FZ52">
        <v>5.99</v>
      </c>
      <c r="GA52">
        <v>2.4500000000000002</v>
      </c>
      <c r="GB52" s="1">
        <v>0</v>
      </c>
      <c r="GC52">
        <v>140.76</v>
      </c>
      <c r="GD52">
        <v>23.5</v>
      </c>
      <c r="GE52">
        <v>5.99</v>
      </c>
      <c r="GF52">
        <v>2.4500000000000002</v>
      </c>
      <c r="GG52" s="1">
        <v>0</v>
      </c>
      <c r="GH52">
        <v>140.76</v>
      </c>
      <c r="GI52">
        <v>23.5</v>
      </c>
      <c r="GJ52">
        <v>5.99</v>
      </c>
      <c r="GK52">
        <v>2.4500000000000002</v>
      </c>
      <c r="GL52" s="1">
        <v>0</v>
      </c>
      <c r="GM52">
        <v>140.76</v>
      </c>
      <c r="GN52">
        <v>23.5</v>
      </c>
      <c r="GO52">
        <v>5.99</v>
      </c>
      <c r="GP52">
        <v>2.4500000000000002</v>
      </c>
      <c r="GQ52" s="1">
        <v>0</v>
      </c>
      <c r="GR52">
        <v>140.76</v>
      </c>
      <c r="GS52">
        <v>23.5</v>
      </c>
    </row>
    <row r="53" spans="4:201" x14ac:dyDescent="0.3">
      <c r="D53" s="3" t="s">
        <v>206</v>
      </c>
      <c r="E53">
        <v>164.787094</v>
      </c>
      <c r="F53">
        <v>1.6478999999999999</v>
      </c>
      <c r="G53">
        <v>7.0129999999999999</v>
      </c>
      <c r="H53">
        <v>2.6</v>
      </c>
      <c r="I53" s="1">
        <v>0.93</v>
      </c>
      <c r="J53">
        <v>166.32759100000001</v>
      </c>
      <c r="K53">
        <v>23.717099999999999</v>
      </c>
      <c r="L53">
        <v>7.0780000000000003</v>
      </c>
      <c r="M53">
        <v>2.66</v>
      </c>
      <c r="N53" s="1">
        <v>8.9999999999999993E-3</v>
      </c>
      <c r="O53">
        <v>173.33371</v>
      </c>
      <c r="P53">
        <v>24.489100000000001</v>
      </c>
      <c r="Q53">
        <v>7.3760000000000003</v>
      </c>
      <c r="R53">
        <v>2.72</v>
      </c>
      <c r="S53" s="1">
        <v>4.2000000000000003E-2</v>
      </c>
      <c r="T53">
        <v>179.36940000000001</v>
      </c>
      <c r="U53">
        <v>24.318000000000001</v>
      </c>
      <c r="V53">
        <v>7.633</v>
      </c>
      <c r="W53">
        <v>2.76</v>
      </c>
      <c r="X53" s="1">
        <v>3.5000000000000003E-2</v>
      </c>
      <c r="Y53">
        <v>184.28450000000001</v>
      </c>
      <c r="Z53">
        <v>24.1432</v>
      </c>
      <c r="AA53">
        <v>7.8420000000000005</v>
      </c>
      <c r="AB53">
        <v>2.8</v>
      </c>
      <c r="AC53" s="1">
        <v>2.7E-2</v>
      </c>
      <c r="AD53">
        <v>185.85870399999999</v>
      </c>
      <c r="AE53">
        <v>23.700499999999998</v>
      </c>
      <c r="AF53">
        <v>7.9090000000000007</v>
      </c>
      <c r="AG53">
        <v>2.81</v>
      </c>
      <c r="AH53" s="1">
        <v>8.9999999999999993E-3</v>
      </c>
      <c r="AI53">
        <v>189.62840299999999</v>
      </c>
      <c r="AJ53">
        <v>23.976299999999998</v>
      </c>
      <c r="AK53">
        <v>8.07</v>
      </c>
      <c r="AL53">
        <v>2.84</v>
      </c>
      <c r="AM53" s="1">
        <v>0.02</v>
      </c>
      <c r="AN53">
        <v>192.281204</v>
      </c>
      <c r="AO53">
        <v>23.826699999999999</v>
      </c>
      <c r="AP53">
        <v>8.1829999999999998</v>
      </c>
      <c r="AQ53">
        <v>2.86</v>
      </c>
      <c r="AR53" s="1">
        <v>1.4E-2</v>
      </c>
      <c r="AS53">
        <v>195.675095</v>
      </c>
      <c r="AT53">
        <v>23.912399999999998</v>
      </c>
      <c r="AU53">
        <v>8.1820000000000004</v>
      </c>
      <c r="AV53">
        <v>2.87</v>
      </c>
      <c r="AW53" s="1">
        <v>0.01</v>
      </c>
      <c r="AX53">
        <v>194.23</v>
      </c>
      <c r="AY53">
        <v>23.74</v>
      </c>
      <c r="AZ53">
        <v>8.2650000000000006</v>
      </c>
      <c r="BA53">
        <v>2.88</v>
      </c>
      <c r="BB53" s="1">
        <v>0</v>
      </c>
      <c r="BC53">
        <v>195.68</v>
      </c>
      <c r="BD53">
        <v>23.68</v>
      </c>
      <c r="BE53">
        <v>8.327</v>
      </c>
      <c r="BF53">
        <v>2.89</v>
      </c>
      <c r="BG53" s="1">
        <v>0</v>
      </c>
      <c r="BH53">
        <v>196.74</v>
      </c>
      <c r="BI53">
        <v>23.63</v>
      </c>
      <c r="BJ53">
        <v>8.3719999999999999</v>
      </c>
      <c r="BK53">
        <v>2.9</v>
      </c>
      <c r="BL53" s="1">
        <v>0</v>
      </c>
      <c r="BM53">
        <v>197.52</v>
      </c>
      <c r="BN53">
        <v>23.59</v>
      </c>
      <c r="BO53">
        <v>8.4049999999999994</v>
      </c>
      <c r="BP53">
        <v>2.9</v>
      </c>
      <c r="BQ53" s="1">
        <v>0</v>
      </c>
      <c r="BR53">
        <v>198.07</v>
      </c>
      <c r="BS53">
        <v>23.57</v>
      </c>
      <c r="BT53">
        <v>8.4290000000000003</v>
      </c>
      <c r="BU53">
        <v>2.91</v>
      </c>
      <c r="BV53" s="1">
        <v>0</v>
      </c>
      <c r="BW53">
        <v>198.47</v>
      </c>
      <c r="BX53">
        <v>23.55</v>
      </c>
      <c r="BY53">
        <v>8.4459999999999997</v>
      </c>
      <c r="BZ53">
        <v>2.91</v>
      </c>
      <c r="CA53" s="1">
        <v>0</v>
      </c>
      <c r="CB53">
        <v>198.77</v>
      </c>
      <c r="CC53">
        <v>23.53</v>
      </c>
      <c r="CD53">
        <v>8.4580000000000002</v>
      </c>
      <c r="CE53">
        <v>2.91</v>
      </c>
      <c r="CF53" s="1">
        <v>0</v>
      </c>
      <c r="CG53">
        <v>198.99</v>
      </c>
      <c r="CH53">
        <v>23.53</v>
      </c>
      <c r="CI53">
        <v>8.468</v>
      </c>
      <c r="CJ53">
        <v>2.91</v>
      </c>
      <c r="CK53" s="1">
        <v>0</v>
      </c>
      <c r="CL53">
        <v>199.15</v>
      </c>
      <c r="CM53">
        <v>23.52</v>
      </c>
      <c r="CN53">
        <v>8.4740000000000002</v>
      </c>
      <c r="CO53">
        <v>2.92</v>
      </c>
      <c r="CP53" s="1">
        <v>0</v>
      </c>
      <c r="CQ53">
        <v>199.28</v>
      </c>
      <c r="CR53">
        <v>23.52</v>
      </c>
      <c r="CS53">
        <v>8.48</v>
      </c>
      <c r="CT53">
        <v>2.92</v>
      </c>
      <c r="CU53" s="1">
        <v>0.01</v>
      </c>
      <c r="CV53">
        <v>199.37</v>
      </c>
      <c r="CW53">
        <v>23.51</v>
      </c>
      <c r="CX53">
        <v>8.484</v>
      </c>
      <c r="CY53">
        <v>2.92</v>
      </c>
      <c r="CZ53" s="1">
        <v>0</v>
      </c>
      <c r="DA53">
        <v>199.45</v>
      </c>
      <c r="DB53">
        <v>23.51</v>
      </c>
      <c r="DC53">
        <v>8.4870000000000001</v>
      </c>
      <c r="DD53">
        <v>2.92</v>
      </c>
      <c r="DE53" s="1">
        <v>0</v>
      </c>
      <c r="DF53">
        <v>199.49</v>
      </c>
      <c r="DG53">
        <v>23.51</v>
      </c>
      <c r="DH53">
        <v>8.4890000000000008</v>
      </c>
      <c r="DI53">
        <v>2.92</v>
      </c>
      <c r="DJ53" s="1">
        <v>0</v>
      </c>
      <c r="DK53">
        <v>199.54</v>
      </c>
      <c r="DL53">
        <v>23.51</v>
      </c>
      <c r="DM53">
        <v>8.4909999999999997</v>
      </c>
      <c r="DN53">
        <v>2.92</v>
      </c>
      <c r="DO53" s="1">
        <v>0</v>
      </c>
      <c r="DP53">
        <v>199.57</v>
      </c>
      <c r="DQ53">
        <v>23.5</v>
      </c>
      <c r="DR53">
        <v>8.4920000000000009</v>
      </c>
      <c r="DS53">
        <v>2.92</v>
      </c>
      <c r="DT53" s="1">
        <v>0</v>
      </c>
      <c r="DU53">
        <v>199.6</v>
      </c>
      <c r="DV53">
        <v>23.5</v>
      </c>
      <c r="DW53">
        <v>8.4939999999999998</v>
      </c>
      <c r="DX53">
        <v>2.92</v>
      </c>
      <c r="DY53" s="1">
        <v>0</v>
      </c>
      <c r="DZ53">
        <v>199.62</v>
      </c>
      <c r="EA53">
        <v>23.5</v>
      </c>
      <c r="EB53">
        <v>8.4939999999999998</v>
      </c>
      <c r="EC53">
        <v>2.92</v>
      </c>
      <c r="ED53" s="1">
        <v>0</v>
      </c>
      <c r="EE53">
        <v>199.64</v>
      </c>
      <c r="EF53">
        <v>23.5</v>
      </c>
      <c r="EG53">
        <v>8.4949999999999992</v>
      </c>
      <c r="EH53">
        <v>2.92</v>
      </c>
      <c r="EI53" s="1">
        <v>0</v>
      </c>
      <c r="EJ53">
        <v>199.65</v>
      </c>
      <c r="EK53">
        <v>23.5</v>
      </c>
      <c r="EL53">
        <v>8.4960000000000004</v>
      </c>
      <c r="EM53">
        <v>2.92</v>
      </c>
      <c r="EN53" s="1">
        <v>0</v>
      </c>
      <c r="EO53">
        <v>199.67</v>
      </c>
      <c r="EP53">
        <v>23.5</v>
      </c>
      <c r="EQ53">
        <v>8.4969999999999999</v>
      </c>
      <c r="ER53">
        <v>2.92</v>
      </c>
      <c r="ES53" s="1">
        <v>0</v>
      </c>
      <c r="ET53">
        <v>199.68</v>
      </c>
      <c r="EU53">
        <v>23.5</v>
      </c>
      <c r="EV53">
        <v>8.4969999999999999</v>
      </c>
      <c r="EW53">
        <v>2.92</v>
      </c>
      <c r="EX53" s="1">
        <v>0</v>
      </c>
      <c r="EY53">
        <v>199.68</v>
      </c>
      <c r="EZ53">
        <v>23.5</v>
      </c>
      <c r="FA53">
        <v>8.4969999999999999</v>
      </c>
      <c r="FB53">
        <v>2.92</v>
      </c>
      <c r="FC53" s="1">
        <v>0</v>
      </c>
      <c r="FD53">
        <v>199.69</v>
      </c>
      <c r="FE53">
        <v>23.5</v>
      </c>
      <c r="FF53">
        <v>8.4969999999999999</v>
      </c>
      <c r="FG53">
        <v>2.92</v>
      </c>
      <c r="FH53" s="1">
        <v>0</v>
      </c>
      <c r="FI53">
        <v>199.69</v>
      </c>
      <c r="FJ53">
        <v>23.5</v>
      </c>
      <c r="FK53">
        <v>8.4969999999999999</v>
      </c>
      <c r="FL53">
        <v>2.92</v>
      </c>
      <c r="FM53" s="1">
        <v>0</v>
      </c>
      <c r="FN53">
        <v>199.69</v>
      </c>
      <c r="FO53">
        <v>23.5</v>
      </c>
      <c r="FP53">
        <v>8.4969999999999999</v>
      </c>
      <c r="FQ53">
        <v>2.92</v>
      </c>
      <c r="FR53" s="1">
        <v>0</v>
      </c>
      <c r="FS53">
        <v>199.69</v>
      </c>
      <c r="FT53">
        <v>23.5</v>
      </c>
      <c r="FU53">
        <v>8.4969999999999999</v>
      </c>
      <c r="FV53">
        <v>2.92</v>
      </c>
      <c r="FW53" s="1">
        <v>0</v>
      </c>
      <c r="FX53">
        <v>199.69</v>
      </c>
      <c r="FY53">
        <v>23.5</v>
      </c>
      <c r="FZ53">
        <v>8.4969999999999999</v>
      </c>
      <c r="GA53">
        <v>2.92</v>
      </c>
      <c r="GB53" s="1">
        <v>0</v>
      </c>
      <c r="GC53">
        <v>199.69</v>
      </c>
      <c r="GD53">
        <v>23.5</v>
      </c>
      <c r="GE53">
        <v>8.4969999999999999</v>
      </c>
      <c r="GF53">
        <v>2.92</v>
      </c>
      <c r="GG53" s="1">
        <v>0</v>
      </c>
      <c r="GH53">
        <v>199.69</v>
      </c>
      <c r="GI53">
        <v>23.5</v>
      </c>
      <c r="GJ53">
        <v>8.4969999999999999</v>
      </c>
      <c r="GK53">
        <v>2.92</v>
      </c>
      <c r="GL53" s="1">
        <v>0</v>
      </c>
      <c r="GM53">
        <v>199.69</v>
      </c>
      <c r="GN53">
        <v>23.5</v>
      </c>
      <c r="GO53">
        <v>8.4969999999999999</v>
      </c>
      <c r="GP53">
        <v>2.92</v>
      </c>
      <c r="GQ53" s="1">
        <v>0</v>
      </c>
      <c r="GR53">
        <v>199.69</v>
      </c>
      <c r="GS53">
        <v>23.5</v>
      </c>
    </row>
    <row r="54" spans="4:201" x14ac:dyDescent="0.3">
      <c r="D54" s="3" t="s">
        <v>207</v>
      </c>
      <c r="E54">
        <v>35.628852999999999</v>
      </c>
      <c r="F54">
        <v>0.35630000000000001</v>
      </c>
      <c r="G54">
        <v>1.5169999999999999</v>
      </c>
      <c r="H54">
        <v>1.2</v>
      </c>
      <c r="I54" s="1">
        <v>0.98499999999999999</v>
      </c>
      <c r="J54">
        <v>64.317581000000004</v>
      </c>
      <c r="K54">
        <v>42.3979</v>
      </c>
      <c r="L54">
        <v>2.7370000000000001</v>
      </c>
      <c r="M54">
        <v>1.65</v>
      </c>
      <c r="N54" s="1">
        <v>0.80400000000000005</v>
      </c>
      <c r="O54">
        <v>72.198600999999996</v>
      </c>
      <c r="P54">
        <v>26.378799999999998</v>
      </c>
      <c r="Q54">
        <v>3.073</v>
      </c>
      <c r="R54">
        <v>1.75</v>
      </c>
      <c r="S54" s="1">
        <v>0.123</v>
      </c>
      <c r="T54">
        <v>78.431076000000004</v>
      </c>
      <c r="U54">
        <v>25.5227</v>
      </c>
      <c r="V54">
        <v>3.3380000000000001</v>
      </c>
      <c r="W54">
        <v>1.83</v>
      </c>
      <c r="X54" s="1">
        <v>8.5999999999999993E-2</v>
      </c>
      <c r="Y54">
        <v>83.469848999999996</v>
      </c>
      <c r="Z54">
        <v>25.006</v>
      </c>
      <c r="AA54">
        <v>3.552</v>
      </c>
      <c r="AB54">
        <v>1.88</v>
      </c>
      <c r="AC54" s="1">
        <v>6.4000000000000001E-2</v>
      </c>
      <c r="AD54">
        <v>85.268653999999998</v>
      </c>
      <c r="AE54">
        <v>24.0059</v>
      </c>
      <c r="AF54">
        <v>3.629</v>
      </c>
      <c r="AG54">
        <v>1.9</v>
      </c>
      <c r="AH54" s="1">
        <v>2.1999999999999999E-2</v>
      </c>
      <c r="AI54">
        <v>88.913780000000003</v>
      </c>
      <c r="AJ54">
        <v>24.501000000000001</v>
      </c>
      <c r="AK54">
        <v>3.7839999999999998</v>
      </c>
      <c r="AL54">
        <v>1.95</v>
      </c>
      <c r="AM54" s="1">
        <v>4.2999999999999997E-2</v>
      </c>
      <c r="AN54">
        <v>91.612244000000004</v>
      </c>
      <c r="AO54">
        <v>24.2105</v>
      </c>
      <c r="AP54">
        <v>3.899</v>
      </c>
      <c r="AQ54">
        <v>1.97</v>
      </c>
      <c r="AR54" s="1">
        <v>0.03</v>
      </c>
      <c r="AS54">
        <v>95.049064999999999</v>
      </c>
      <c r="AT54">
        <v>24.3779</v>
      </c>
      <c r="AU54">
        <v>3.8980000000000001</v>
      </c>
      <c r="AV54">
        <v>1.98</v>
      </c>
      <c r="AW54" s="1">
        <v>0.02</v>
      </c>
      <c r="AX54">
        <v>93.58</v>
      </c>
      <c r="AY54">
        <v>24.01</v>
      </c>
      <c r="AZ54">
        <v>3.9820000000000002</v>
      </c>
      <c r="BA54">
        <v>2</v>
      </c>
      <c r="BB54" s="1">
        <v>0.02</v>
      </c>
      <c r="BC54">
        <v>95.05</v>
      </c>
      <c r="BD54">
        <v>23.87</v>
      </c>
      <c r="BE54">
        <v>4.0449999999999999</v>
      </c>
      <c r="BF54">
        <v>2.02</v>
      </c>
      <c r="BG54" s="1">
        <v>0.01</v>
      </c>
      <c r="BH54">
        <v>96.13</v>
      </c>
      <c r="BI54">
        <v>23.77</v>
      </c>
      <c r="BJ54">
        <v>4.0910000000000002</v>
      </c>
      <c r="BK54">
        <v>2.0299999999999998</v>
      </c>
      <c r="BL54" s="1">
        <v>0</v>
      </c>
      <c r="BM54">
        <v>96.93</v>
      </c>
      <c r="BN54">
        <v>23.69</v>
      </c>
      <c r="BO54">
        <v>4.125</v>
      </c>
      <c r="BP54">
        <v>2.04</v>
      </c>
      <c r="BQ54" s="1">
        <v>0</v>
      </c>
      <c r="BR54">
        <v>97.49</v>
      </c>
      <c r="BS54">
        <v>23.63</v>
      </c>
      <c r="BT54">
        <v>4.149</v>
      </c>
      <c r="BU54">
        <v>2.04</v>
      </c>
      <c r="BV54" s="1">
        <v>0</v>
      </c>
      <c r="BW54">
        <v>97.9</v>
      </c>
      <c r="BX54">
        <v>23.6</v>
      </c>
      <c r="BY54">
        <v>4.1660000000000004</v>
      </c>
      <c r="BZ54">
        <v>2.0499999999999998</v>
      </c>
      <c r="CA54" s="1">
        <v>0</v>
      </c>
      <c r="CB54">
        <v>98.22</v>
      </c>
      <c r="CC54">
        <v>23.58</v>
      </c>
      <c r="CD54">
        <v>4.18</v>
      </c>
      <c r="CE54">
        <v>2.0499999999999998</v>
      </c>
      <c r="CF54" s="1">
        <v>0.01</v>
      </c>
      <c r="CG54">
        <v>98.45</v>
      </c>
      <c r="CH54">
        <v>23.55</v>
      </c>
      <c r="CI54">
        <v>4.1890000000000001</v>
      </c>
      <c r="CJ54">
        <v>2.0499999999999998</v>
      </c>
      <c r="CK54" s="1">
        <v>0</v>
      </c>
      <c r="CL54">
        <v>98.63</v>
      </c>
      <c r="CM54">
        <v>23.54</v>
      </c>
      <c r="CN54">
        <v>4.1970000000000001</v>
      </c>
      <c r="CO54">
        <v>2.0499999999999998</v>
      </c>
      <c r="CP54" s="1">
        <v>0</v>
      </c>
      <c r="CQ54">
        <v>98.76</v>
      </c>
      <c r="CR54">
        <v>23.53</v>
      </c>
      <c r="CS54">
        <v>4.2030000000000003</v>
      </c>
      <c r="CT54">
        <v>2.06</v>
      </c>
      <c r="CU54" s="1">
        <v>0</v>
      </c>
      <c r="CV54">
        <v>98.87</v>
      </c>
      <c r="CW54">
        <v>23.52</v>
      </c>
      <c r="CX54">
        <v>4.2069999999999999</v>
      </c>
      <c r="CY54">
        <v>2.06</v>
      </c>
      <c r="CZ54" s="1">
        <v>0.01</v>
      </c>
      <c r="DA54">
        <v>98.95</v>
      </c>
      <c r="DB54">
        <v>23.52</v>
      </c>
      <c r="DC54">
        <v>4.2110000000000003</v>
      </c>
      <c r="DD54">
        <v>2.06</v>
      </c>
      <c r="DE54" s="1">
        <v>0.01</v>
      </c>
      <c r="DF54">
        <v>99.01</v>
      </c>
      <c r="DG54">
        <v>23.51</v>
      </c>
      <c r="DH54">
        <v>4.2130000000000001</v>
      </c>
      <c r="DI54">
        <v>2.06</v>
      </c>
      <c r="DJ54" s="1">
        <v>0.01</v>
      </c>
      <c r="DK54">
        <v>99.06</v>
      </c>
      <c r="DL54">
        <v>23.51</v>
      </c>
      <c r="DM54">
        <v>4.2149999999999999</v>
      </c>
      <c r="DN54">
        <v>2.06</v>
      </c>
      <c r="DO54" s="1">
        <v>0.01</v>
      </c>
      <c r="DP54">
        <v>99.11</v>
      </c>
      <c r="DQ54">
        <v>23.51</v>
      </c>
      <c r="DR54">
        <v>4.2169999999999996</v>
      </c>
      <c r="DS54">
        <v>2.06</v>
      </c>
      <c r="DT54" s="1">
        <v>0.01</v>
      </c>
      <c r="DU54">
        <v>99.14</v>
      </c>
      <c r="DV54">
        <v>23.51</v>
      </c>
      <c r="DW54">
        <v>4.2190000000000003</v>
      </c>
      <c r="DX54">
        <v>2.06</v>
      </c>
      <c r="DY54" s="1">
        <v>0.01</v>
      </c>
      <c r="DZ54">
        <v>99.17</v>
      </c>
      <c r="EA54">
        <v>23.51</v>
      </c>
      <c r="EB54">
        <v>4.22</v>
      </c>
      <c r="EC54">
        <v>2.06</v>
      </c>
      <c r="ED54" s="1">
        <v>0.01</v>
      </c>
      <c r="EE54">
        <v>99.19</v>
      </c>
      <c r="EF54">
        <v>23.5</v>
      </c>
      <c r="EG54">
        <v>4.2210000000000001</v>
      </c>
      <c r="EH54">
        <v>2.06</v>
      </c>
      <c r="EI54" s="1">
        <v>0.01</v>
      </c>
      <c r="EJ54">
        <v>99.21</v>
      </c>
      <c r="EK54">
        <v>23.5</v>
      </c>
      <c r="EL54">
        <v>4.2220000000000004</v>
      </c>
      <c r="EM54">
        <v>2.06</v>
      </c>
      <c r="EN54" s="1">
        <v>0.01</v>
      </c>
      <c r="EO54">
        <v>99.23</v>
      </c>
      <c r="EP54">
        <v>23.5</v>
      </c>
      <c r="EQ54">
        <v>4.2229999999999999</v>
      </c>
      <c r="ER54">
        <v>2.06</v>
      </c>
      <c r="ES54" s="1">
        <v>0</v>
      </c>
      <c r="ET54">
        <v>99.24</v>
      </c>
      <c r="EU54">
        <v>23.5</v>
      </c>
      <c r="EV54">
        <v>4.2229999999999999</v>
      </c>
      <c r="EW54">
        <v>2.06</v>
      </c>
      <c r="EX54" s="1">
        <v>0</v>
      </c>
      <c r="EY54">
        <v>99.24</v>
      </c>
      <c r="EZ54">
        <v>23.5</v>
      </c>
      <c r="FA54">
        <v>4.2229999999999999</v>
      </c>
      <c r="FB54">
        <v>2.06</v>
      </c>
      <c r="FC54" s="1">
        <v>0</v>
      </c>
      <c r="FD54">
        <v>99.26</v>
      </c>
      <c r="FE54">
        <v>23.5</v>
      </c>
      <c r="FF54">
        <v>4.2240000000000002</v>
      </c>
      <c r="FG54">
        <v>2.06</v>
      </c>
      <c r="FH54" s="1">
        <v>0</v>
      </c>
      <c r="FI54">
        <v>99.26</v>
      </c>
      <c r="FJ54">
        <v>23.5</v>
      </c>
      <c r="FK54">
        <v>4.2240000000000002</v>
      </c>
      <c r="FL54">
        <v>2.06</v>
      </c>
      <c r="FM54" s="1">
        <v>0</v>
      </c>
      <c r="FN54">
        <v>99.27</v>
      </c>
      <c r="FO54">
        <v>23.5</v>
      </c>
      <c r="FP54">
        <v>4.2240000000000002</v>
      </c>
      <c r="FQ54">
        <v>2.06</v>
      </c>
      <c r="FR54" s="1">
        <v>0</v>
      </c>
      <c r="FS54">
        <v>99.27</v>
      </c>
      <c r="FT54">
        <v>23.5</v>
      </c>
      <c r="FU54">
        <v>4.2240000000000002</v>
      </c>
      <c r="FV54">
        <v>2.06</v>
      </c>
      <c r="FW54" s="1">
        <v>0</v>
      </c>
      <c r="FX54">
        <v>99.27</v>
      </c>
      <c r="FY54">
        <v>23.5</v>
      </c>
      <c r="FZ54">
        <v>4.2240000000000002</v>
      </c>
      <c r="GA54">
        <v>2.06</v>
      </c>
      <c r="GB54" s="1">
        <v>0</v>
      </c>
      <c r="GC54">
        <v>99.27</v>
      </c>
      <c r="GD54">
        <v>23.5</v>
      </c>
      <c r="GE54">
        <v>4.2240000000000002</v>
      </c>
      <c r="GF54">
        <v>2.06</v>
      </c>
      <c r="GG54" s="1">
        <v>0</v>
      </c>
      <c r="GH54">
        <v>99.27</v>
      </c>
      <c r="GI54">
        <v>23.5</v>
      </c>
      <c r="GJ54">
        <v>4.2240000000000002</v>
      </c>
      <c r="GK54">
        <v>2.06</v>
      </c>
      <c r="GL54" s="1">
        <v>0</v>
      </c>
      <c r="GM54">
        <v>99.27</v>
      </c>
      <c r="GN54">
        <v>23.5</v>
      </c>
      <c r="GO54">
        <v>4.2240000000000002</v>
      </c>
      <c r="GP54">
        <v>2.06</v>
      </c>
      <c r="GQ54" s="1">
        <v>0</v>
      </c>
      <c r="GR54">
        <v>99.27</v>
      </c>
      <c r="GS54">
        <v>23.5</v>
      </c>
    </row>
    <row r="55" spans="4:201" x14ac:dyDescent="0.3">
      <c r="D55" s="3" t="s">
        <v>208</v>
      </c>
      <c r="E55">
        <v>-70.675331</v>
      </c>
      <c r="F55">
        <v>0.70679999999999998</v>
      </c>
      <c r="G55">
        <v>3.008</v>
      </c>
      <c r="H55">
        <v>1.7</v>
      </c>
      <c r="I55" s="1">
        <v>0.97</v>
      </c>
      <c r="J55">
        <v>-92.789658000000003</v>
      </c>
      <c r="K55">
        <v>30.8477</v>
      </c>
      <c r="L55">
        <v>3.9489999999999998</v>
      </c>
      <c r="M55">
        <v>1.99</v>
      </c>
      <c r="N55" s="1">
        <v>0.313</v>
      </c>
      <c r="O55">
        <v>-103.1968</v>
      </c>
      <c r="P55">
        <v>26.132400000000001</v>
      </c>
      <c r="Q55">
        <v>4.3920000000000003</v>
      </c>
      <c r="R55">
        <v>2.1</v>
      </c>
      <c r="S55" s="1">
        <v>0.112</v>
      </c>
      <c r="T55">
        <v>-111.836395</v>
      </c>
      <c r="U55">
        <v>25.463699999999999</v>
      </c>
      <c r="V55">
        <v>4.7590000000000003</v>
      </c>
      <c r="W55">
        <v>2.1800000000000002</v>
      </c>
      <c r="X55" s="1">
        <v>8.4000000000000005E-2</v>
      </c>
      <c r="Y55">
        <v>-118.850899</v>
      </c>
      <c r="Z55">
        <v>24.974</v>
      </c>
      <c r="AA55">
        <v>5.0580000000000007</v>
      </c>
      <c r="AB55">
        <v>2.25</v>
      </c>
      <c r="AC55" s="1">
        <v>6.3E-2</v>
      </c>
      <c r="AD55">
        <v>-120.97550200000001</v>
      </c>
      <c r="AE55">
        <v>23.9177</v>
      </c>
      <c r="AF55">
        <v>5.1480000000000006</v>
      </c>
      <c r="AG55">
        <v>2.27</v>
      </c>
      <c r="AH55" s="1">
        <v>1.7999999999999999E-2</v>
      </c>
      <c r="AI55">
        <v>-126.452293</v>
      </c>
      <c r="AJ55">
        <v>24.563400000000001</v>
      </c>
      <c r="AK55">
        <v>5.3810000000000002</v>
      </c>
      <c r="AL55">
        <v>2.3199999999999998</v>
      </c>
      <c r="AM55" s="1">
        <v>4.4999999999999998E-2</v>
      </c>
      <c r="AN55">
        <v>-130.22619599999999</v>
      </c>
      <c r="AO55">
        <v>24.2012</v>
      </c>
      <c r="AP55">
        <v>5.5420000000000007</v>
      </c>
      <c r="AQ55">
        <v>2.35</v>
      </c>
      <c r="AR55" s="1">
        <v>0.03</v>
      </c>
      <c r="AS55">
        <v>-135.04179400000001</v>
      </c>
      <c r="AT55">
        <v>24.367000000000001</v>
      </c>
      <c r="AU55">
        <v>5.5419999999999998</v>
      </c>
      <c r="AV55">
        <v>2.36</v>
      </c>
      <c r="AW55" s="1">
        <v>0.03</v>
      </c>
      <c r="AX55">
        <v>133</v>
      </c>
      <c r="AY55">
        <v>24</v>
      </c>
      <c r="AZ55">
        <v>5.66</v>
      </c>
      <c r="BA55">
        <v>2.38</v>
      </c>
      <c r="BB55" s="1">
        <v>0.02</v>
      </c>
      <c r="BC55">
        <v>135.04</v>
      </c>
      <c r="BD55">
        <v>23.86</v>
      </c>
      <c r="BE55">
        <v>5.7460000000000004</v>
      </c>
      <c r="BF55">
        <v>2.4</v>
      </c>
      <c r="BG55" s="1">
        <v>0.01</v>
      </c>
      <c r="BH55">
        <v>136.55000000000001</v>
      </c>
      <c r="BI55">
        <v>23.76</v>
      </c>
      <c r="BJ55">
        <v>5.8109999999999999</v>
      </c>
      <c r="BK55">
        <v>2.42</v>
      </c>
      <c r="BL55" s="1">
        <v>0.01</v>
      </c>
      <c r="BM55">
        <v>137.66</v>
      </c>
      <c r="BN55">
        <v>23.69</v>
      </c>
      <c r="BO55">
        <v>5.8579999999999997</v>
      </c>
      <c r="BP55">
        <v>2.4300000000000002</v>
      </c>
      <c r="BQ55" s="1">
        <v>0</v>
      </c>
      <c r="BR55">
        <v>138.44</v>
      </c>
      <c r="BS55">
        <v>23.63</v>
      </c>
      <c r="BT55">
        <v>5.891</v>
      </c>
      <c r="BU55">
        <v>2.4300000000000002</v>
      </c>
      <c r="BV55" s="1">
        <v>0</v>
      </c>
      <c r="BW55">
        <v>139.01</v>
      </c>
      <c r="BX55">
        <v>23.6</v>
      </c>
      <c r="BY55">
        <v>5.915</v>
      </c>
      <c r="BZ55">
        <v>2.44</v>
      </c>
      <c r="CA55" s="1">
        <v>0</v>
      </c>
      <c r="CB55">
        <v>139.44</v>
      </c>
      <c r="CC55">
        <v>23.57</v>
      </c>
      <c r="CD55">
        <v>5.9340000000000002</v>
      </c>
      <c r="CE55">
        <v>2.44</v>
      </c>
      <c r="CF55" s="1">
        <v>0</v>
      </c>
      <c r="CG55">
        <v>139.76</v>
      </c>
      <c r="CH55">
        <v>23.55</v>
      </c>
      <c r="CI55">
        <v>5.9470000000000001</v>
      </c>
      <c r="CJ55">
        <v>2.44</v>
      </c>
      <c r="CK55" s="1">
        <v>0</v>
      </c>
      <c r="CL55">
        <v>139.99</v>
      </c>
      <c r="CM55">
        <v>23.54</v>
      </c>
      <c r="CN55">
        <v>5.9569999999999999</v>
      </c>
      <c r="CO55">
        <v>2.4500000000000002</v>
      </c>
      <c r="CP55" s="1">
        <v>0</v>
      </c>
      <c r="CQ55">
        <v>140.16999999999999</v>
      </c>
      <c r="CR55">
        <v>23.53</v>
      </c>
      <c r="CS55">
        <v>5.9649999999999999</v>
      </c>
      <c r="CT55">
        <v>2.4500000000000002</v>
      </c>
      <c r="CU55" s="1">
        <v>0.01</v>
      </c>
      <c r="CV55">
        <v>140.31</v>
      </c>
      <c r="CW55">
        <v>23.52</v>
      </c>
      <c r="CX55">
        <v>5.9710000000000001</v>
      </c>
      <c r="CY55">
        <v>2.4500000000000002</v>
      </c>
      <c r="CZ55" s="1">
        <v>0.01</v>
      </c>
      <c r="DA55">
        <v>140.41999999999999</v>
      </c>
      <c r="DB55">
        <v>23.52</v>
      </c>
      <c r="DC55">
        <v>5.9749999999999996</v>
      </c>
      <c r="DD55">
        <v>2.4500000000000002</v>
      </c>
      <c r="DE55" s="1">
        <v>0</v>
      </c>
      <c r="DF55">
        <v>140.49</v>
      </c>
      <c r="DG55">
        <v>23.51</v>
      </c>
      <c r="DH55">
        <v>5.9779999999999998</v>
      </c>
      <c r="DI55">
        <v>2.4500000000000002</v>
      </c>
      <c r="DJ55" s="1">
        <v>0</v>
      </c>
      <c r="DK55">
        <v>140.56</v>
      </c>
      <c r="DL55">
        <v>23.51</v>
      </c>
      <c r="DM55">
        <v>5.9809999999999999</v>
      </c>
      <c r="DN55">
        <v>2.4500000000000002</v>
      </c>
      <c r="DO55" s="1">
        <v>0</v>
      </c>
      <c r="DP55">
        <v>140.61000000000001</v>
      </c>
      <c r="DQ55">
        <v>23.51</v>
      </c>
      <c r="DR55">
        <v>5.9829999999999997</v>
      </c>
      <c r="DS55">
        <v>2.4500000000000002</v>
      </c>
      <c r="DT55" s="1">
        <v>0</v>
      </c>
      <c r="DU55">
        <v>140.63999999999999</v>
      </c>
      <c r="DV55">
        <v>23.51</v>
      </c>
      <c r="DW55">
        <v>5.9850000000000003</v>
      </c>
      <c r="DX55">
        <v>2.4500000000000002</v>
      </c>
      <c r="DY55" s="1">
        <v>0</v>
      </c>
      <c r="DZ55">
        <v>140.69</v>
      </c>
      <c r="EA55">
        <v>23.51</v>
      </c>
      <c r="EB55">
        <v>5.9870000000000001</v>
      </c>
      <c r="EC55">
        <v>2.4500000000000002</v>
      </c>
      <c r="ED55" s="1">
        <v>0</v>
      </c>
      <c r="EE55">
        <v>140.71</v>
      </c>
      <c r="EF55">
        <v>23.5</v>
      </c>
      <c r="EG55">
        <v>5.9880000000000004</v>
      </c>
      <c r="EH55">
        <v>2.4500000000000002</v>
      </c>
      <c r="EI55" s="1">
        <v>0</v>
      </c>
      <c r="EJ55">
        <v>140.72999999999999</v>
      </c>
      <c r="EK55">
        <v>23.5</v>
      </c>
      <c r="EL55">
        <v>5.9889999999999999</v>
      </c>
      <c r="EM55">
        <v>2.4500000000000002</v>
      </c>
      <c r="EN55" s="1">
        <v>0</v>
      </c>
      <c r="EO55">
        <v>140.76</v>
      </c>
      <c r="EP55">
        <v>23.5</v>
      </c>
      <c r="EQ55">
        <v>5.99</v>
      </c>
      <c r="ER55">
        <v>2.4500000000000002</v>
      </c>
      <c r="ES55" s="1">
        <v>0</v>
      </c>
      <c r="ET55">
        <v>140.77000000000001</v>
      </c>
      <c r="EU55">
        <v>23.5</v>
      </c>
      <c r="EV55">
        <v>5.99</v>
      </c>
      <c r="EW55">
        <v>2.4500000000000002</v>
      </c>
      <c r="EX55" s="1">
        <v>0</v>
      </c>
      <c r="EY55">
        <v>140.77000000000001</v>
      </c>
      <c r="EZ55">
        <v>23.5</v>
      </c>
      <c r="FA55">
        <v>5.99</v>
      </c>
      <c r="FB55">
        <v>2.4500000000000002</v>
      </c>
      <c r="FC55" s="1">
        <v>0</v>
      </c>
      <c r="FD55">
        <v>140.78</v>
      </c>
      <c r="FE55">
        <v>23.5</v>
      </c>
      <c r="FF55">
        <v>5.9909999999999997</v>
      </c>
      <c r="FG55">
        <v>2.4500000000000002</v>
      </c>
      <c r="FH55" s="1">
        <v>0</v>
      </c>
      <c r="FI55">
        <v>140.78</v>
      </c>
      <c r="FJ55">
        <v>23.5</v>
      </c>
      <c r="FK55">
        <v>5.9909999999999997</v>
      </c>
      <c r="FL55">
        <v>2.4500000000000002</v>
      </c>
      <c r="FM55" s="1">
        <v>0</v>
      </c>
      <c r="FN55">
        <v>140.79</v>
      </c>
      <c r="FO55">
        <v>23.5</v>
      </c>
      <c r="FP55">
        <v>5.9909999999999997</v>
      </c>
      <c r="FQ55">
        <v>2.4500000000000002</v>
      </c>
      <c r="FR55" s="1">
        <v>0</v>
      </c>
      <c r="FS55">
        <v>140.79</v>
      </c>
      <c r="FT55">
        <v>23.5</v>
      </c>
      <c r="FU55">
        <v>5.9909999999999997</v>
      </c>
      <c r="FV55">
        <v>2.4500000000000002</v>
      </c>
      <c r="FW55" s="1">
        <v>0</v>
      </c>
      <c r="FX55">
        <v>140.79</v>
      </c>
      <c r="FY55">
        <v>23.5</v>
      </c>
      <c r="FZ55">
        <v>5.9909999999999997</v>
      </c>
      <c r="GA55">
        <v>2.4500000000000002</v>
      </c>
      <c r="GB55" s="1">
        <v>0</v>
      </c>
      <c r="GC55">
        <v>140.79</v>
      </c>
      <c r="GD55">
        <v>23.5</v>
      </c>
      <c r="GE55">
        <v>5.9909999999999997</v>
      </c>
      <c r="GF55">
        <v>2.4500000000000002</v>
      </c>
      <c r="GG55" s="1">
        <v>0</v>
      </c>
      <c r="GH55">
        <v>140.79</v>
      </c>
      <c r="GI55">
        <v>23.5</v>
      </c>
      <c r="GJ55">
        <v>5.9909999999999997</v>
      </c>
      <c r="GK55">
        <v>2.4500000000000002</v>
      </c>
      <c r="GL55" s="1">
        <v>0</v>
      </c>
      <c r="GM55">
        <v>140.79</v>
      </c>
      <c r="GN55">
        <v>23.5</v>
      </c>
      <c r="GO55">
        <v>5.9909999999999997</v>
      </c>
      <c r="GP55">
        <v>2.4500000000000002</v>
      </c>
      <c r="GQ55" s="1">
        <v>0</v>
      </c>
      <c r="GR55">
        <v>140.79</v>
      </c>
      <c r="GS55">
        <v>23.5</v>
      </c>
    </row>
    <row r="56" spans="4:201" x14ac:dyDescent="0.3">
      <c r="D56" s="3" t="s">
        <v>209</v>
      </c>
      <c r="E56">
        <v>48.322738999999999</v>
      </c>
      <c r="F56">
        <v>0.48330000000000001</v>
      </c>
      <c r="G56">
        <v>2.0569999999999999</v>
      </c>
      <c r="H56">
        <v>1.4</v>
      </c>
      <c r="I56" s="1">
        <v>0.97899999999999998</v>
      </c>
      <c r="J56">
        <v>46.944248000000002</v>
      </c>
      <c r="K56">
        <v>22.8218</v>
      </c>
      <c r="L56">
        <v>1.998</v>
      </c>
      <c r="M56">
        <v>1.41</v>
      </c>
      <c r="N56" s="1">
        <v>2.9000000000000001E-2</v>
      </c>
      <c r="O56">
        <v>37.470359999999999</v>
      </c>
      <c r="P56">
        <v>18.754000000000001</v>
      </c>
      <c r="Q56">
        <v>1.595</v>
      </c>
      <c r="R56">
        <v>1.26</v>
      </c>
      <c r="S56" s="1">
        <v>0.20200000000000001</v>
      </c>
      <c r="T56">
        <v>28.914141000000001</v>
      </c>
      <c r="U56">
        <v>18.128</v>
      </c>
      <c r="V56">
        <v>1.2309999999999999</v>
      </c>
      <c r="W56">
        <v>1.1100000000000001</v>
      </c>
      <c r="X56" s="1">
        <v>0.22800000000000001</v>
      </c>
      <c r="Y56">
        <v>21.92775</v>
      </c>
      <c r="Z56">
        <v>17.812999999999999</v>
      </c>
      <c r="AA56">
        <v>0.93400000000000005</v>
      </c>
      <c r="AB56">
        <v>0.97</v>
      </c>
      <c r="AC56" s="1">
        <v>0.24099999999999999</v>
      </c>
      <c r="AD56">
        <v>19.402529000000001</v>
      </c>
      <c r="AE56">
        <v>20.773599999999998</v>
      </c>
      <c r="AF56">
        <v>0.82599999999999996</v>
      </c>
      <c r="AG56">
        <v>0.91</v>
      </c>
      <c r="AH56" s="1">
        <v>0.11600000000000001</v>
      </c>
      <c r="AI56">
        <v>14.28096</v>
      </c>
      <c r="AJ56">
        <v>17.289300000000001</v>
      </c>
      <c r="AK56">
        <v>0.60799999999999998</v>
      </c>
      <c r="AL56">
        <v>0.78</v>
      </c>
      <c r="AM56" s="1">
        <v>0.26400000000000001</v>
      </c>
      <c r="AN56">
        <v>10.51545</v>
      </c>
      <c r="AO56">
        <v>17.295200000000001</v>
      </c>
      <c r="AP56">
        <v>0.44800000000000001</v>
      </c>
      <c r="AQ56">
        <v>0.67</v>
      </c>
      <c r="AR56" s="1">
        <v>0.26300000000000001</v>
      </c>
      <c r="AS56">
        <v>5.6689189999999998</v>
      </c>
      <c r="AT56">
        <v>12.6539</v>
      </c>
      <c r="AU56">
        <v>0.44800000000000001</v>
      </c>
      <c r="AV56">
        <v>0.67</v>
      </c>
      <c r="AW56" s="1">
        <v>0.26</v>
      </c>
      <c r="AX56">
        <v>7.73</v>
      </c>
      <c r="AY56">
        <v>17.25</v>
      </c>
      <c r="AZ56">
        <v>0.32900000000000001</v>
      </c>
      <c r="BA56">
        <v>0.57999999999999996</v>
      </c>
      <c r="BB56" s="1">
        <v>0.27</v>
      </c>
      <c r="BC56">
        <v>5.67</v>
      </c>
      <c r="BD56">
        <v>17.23</v>
      </c>
      <c r="BE56">
        <v>0.24099999999999999</v>
      </c>
      <c r="BF56">
        <v>0.5</v>
      </c>
      <c r="BG56" s="1">
        <v>0.28000000000000003</v>
      </c>
      <c r="BH56">
        <v>4.16</v>
      </c>
      <c r="BI56">
        <v>17.260000000000002</v>
      </c>
      <c r="BJ56">
        <v>0.17699999999999999</v>
      </c>
      <c r="BK56">
        <v>0.43</v>
      </c>
      <c r="BL56" s="1">
        <v>0.28999999999999998</v>
      </c>
      <c r="BM56">
        <v>3.08</v>
      </c>
      <c r="BN56">
        <v>17.399999999999999</v>
      </c>
      <c r="BO56">
        <v>0.13100000000000001</v>
      </c>
      <c r="BP56">
        <v>0.37</v>
      </c>
      <c r="BQ56" s="1">
        <v>0.28999999999999998</v>
      </c>
      <c r="BR56">
        <v>2.3199999999999998</v>
      </c>
      <c r="BS56">
        <v>17.71</v>
      </c>
      <c r="BT56">
        <v>9.9000000000000005E-2</v>
      </c>
      <c r="BU56">
        <v>0.32</v>
      </c>
      <c r="BV56" s="1">
        <v>0.28000000000000003</v>
      </c>
      <c r="BW56">
        <v>1.77</v>
      </c>
      <c r="BX56">
        <v>17.88</v>
      </c>
      <c r="BY56">
        <v>7.4999999999999997E-2</v>
      </c>
      <c r="BZ56">
        <v>0.28000000000000003</v>
      </c>
      <c r="CA56" s="1">
        <v>0.26</v>
      </c>
      <c r="CB56">
        <v>1.39</v>
      </c>
      <c r="CC56">
        <v>18.53</v>
      </c>
      <c r="CD56">
        <v>5.8999999999999997E-2</v>
      </c>
      <c r="CE56">
        <v>0.25</v>
      </c>
      <c r="CF56" s="1">
        <v>0.24</v>
      </c>
      <c r="CG56">
        <v>1.1100000000000001</v>
      </c>
      <c r="CH56">
        <v>18.809999999999999</v>
      </c>
      <c r="CI56">
        <v>4.7E-2</v>
      </c>
      <c r="CJ56">
        <v>0.22</v>
      </c>
      <c r="CK56" s="1">
        <v>0.24</v>
      </c>
      <c r="CL56">
        <v>0.92</v>
      </c>
      <c r="CM56">
        <v>19.57</v>
      </c>
      <c r="CN56">
        <v>3.9E-2</v>
      </c>
      <c r="CO56">
        <v>0.2</v>
      </c>
      <c r="CP56" s="1">
        <v>0.19</v>
      </c>
      <c r="CQ56">
        <v>0.79</v>
      </c>
      <c r="CR56">
        <v>20.260000000000002</v>
      </c>
      <c r="CS56">
        <v>3.4000000000000002E-2</v>
      </c>
      <c r="CT56">
        <v>0.19</v>
      </c>
      <c r="CU56" s="1">
        <v>0.15</v>
      </c>
      <c r="CV56">
        <v>0.71</v>
      </c>
      <c r="CW56">
        <v>20.88</v>
      </c>
      <c r="CX56">
        <v>0.03</v>
      </c>
      <c r="CY56">
        <v>0.18</v>
      </c>
      <c r="CZ56" s="1">
        <v>0.17</v>
      </c>
      <c r="DA56">
        <v>0.65</v>
      </c>
      <c r="DB56">
        <v>21.67</v>
      </c>
      <c r="DC56">
        <v>2.8000000000000001E-2</v>
      </c>
      <c r="DD56">
        <v>0.17</v>
      </c>
      <c r="DE56" s="1">
        <v>0.12</v>
      </c>
      <c r="DF56">
        <v>0.61</v>
      </c>
      <c r="DG56">
        <v>21.79</v>
      </c>
      <c r="DH56">
        <v>2.5999999999999999E-2</v>
      </c>
      <c r="DI56">
        <v>0.17</v>
      </c>
      <c r="DJ56" s="1">
        <v>0.1</v>
      </c>
      <c r="DK56">
        <v>0.57999999999999996</v>
      </c>
      <c r="DL56">
        <v>22.31</v>
      </c>
      <c r="DM56">
        <v>2.5000000000000001E-2</v>
      </c>
      <c r="DN56">
        <v>0.16</v>
      </c>
      <c r="DO56" s="1">
        <v>0.14000000000000001</v>
      </c>
      <c r="DP56">
        <v>0.56000000000000005</v>
      </c>
      <c r="DQ56">
        <v>22.4</v>
      </c>
      <c r="DR56">
        <v>2.4E-2</v>
      </c>
      <c r="DS56">
        <v>0.16</v>
      </c>
      <c r="DT56" s="1">
        <v>0.08</v>
      </c>
      <c r="DU56">
        <v>0.54</v>
      </c>
      <c r="DV56">
        <v>22.5</v>
      </c>
      <c r="DW56">
        <v>2.3E-2</v>
      </c>
      <c r="DX56">
        <v>0.16</v>
      </c>
      <c r="DY56" s="1">
        <v>0.12</v>
      </c>
      <c r="DZ56">
        <v>0.52</v>
      </c>
      <c r="EA56">
        <v>22.61</v>
      </c>
      <c r="EB56">
        <v>2.1999999999999999E-2</v>
      </c>
      <c r="EC56">
        <v>0.15</v>
      </c>
      <c r="ED56" s="1">
        <v>0.15</v>
      </c>
      <c r="EE56">
        <v>0.5</v>
      </c>
      <c r="EF56">
        <v>22.73</v>
      </c>
      <c r="EG56">
        <v>2.1000000000000001E-2</v>
      </c>
      <c r="EH56">
        <v>0.15</v>
      </c>
      <c r="EI56" s="1">
        <v>0.05</v>
      </c>
      <c r="EJ56">
        <v>0.5</v>
      </c>
      <c r="EK56">
        <v>23.81</v>
      </c>
      <c r="EL56">
        <v>2.1000000000000001E-2</v>
      </c>
      <c r="EM56">
        <v>0.15</v>
      </c>
      <c r="EN56" s="1">
        <v>0.05</v>
      </c>
      <c r="EO56">
        <v>0.48</v>
      </c>
      <c r="EP56">
        <v>22.86</v>
      </c>
      <c r="EQ56">
        <v>0.02</v>
      </c>
      <c r="ER56">
        <v>0.15</v>
      </c>
      <c r="ES56" s="1">
        <v>0.09</v>
      </c>
      <c r="ET56">
        <v>0.48</v>
      </c>
      <c r="EU56">
        <v>24</v>
      </c>
      <c r="EV56">
        <v>0.02</v>
      </c>
      <c r="EW56">
        <v>0.15</v>
      </c>
      <c r="EX56" s="1">
        <v>0.09</v>
      </c>
      <c r="EY56">
        <v>0.47</v>
      </c>
      <c r="EZ56">
        <v>23.5</v>
      </c>
      <c r="FA56">
        <v>0.02</v>
      </c>
      <c r="FB56">
        <v>0.15</v>
      </c>
      <c r="FC56" s="1">
        <v>0.09</v>
      </c>
      <c r="FD56">
        <v>0.47</v>
      </c>
      <c r="FE56">
        <v>23.5</v>
      </c>
      <c r="FF56">
        <v>0.02</v>
      </c>
      <c r="FG56">
        <v>0.15</v>
      </c>
      <c r="FH56" s="1">
        <v>0.09</v>
      </c>
      <c r="FI56">
        <v>0.47</v>
      </c>
      <c r="FJ56">
        <v>23.5</v>
      </c>
      <c r="FK56">
        <v>0.02</v>
      </c>
      <c r="FL56">
        <v>0.15</v>
      </c>
      <c r="FM56" s="1">
        <v>0.09</v>
      </c>
      <c r="FN56">
        <v>0.47</v>
      </c>
      <c r="FO56">
        <v>23.5</v>
      </c>
      <c r="FP56">
        <v>0.02</v>
      </c>
      <c r="FQ56">
        <v>0.15</v>
      </c>
      <c r="FR56" s="1">
        <v>0.09</v>
      </c>
      <c r="FS56">
        <v>0.47</v>
      </c>
      <c r="FT56">
        <v>23.5</v>
      </c>
      <c r="FU56">
        <v>0.02</v>
      </c>
      <c r="FV56">
        <v>0.15</v>
      </c>
      <c r="FW56" s="1">
        <v>0.09</v>
      </c>
      <c r="FX56">
        <v>0.47</v>
      </c>
      <c r="FY56">
        <v>23.5</v>
      </c>
      <c r="FZ56">
        <v>0.02</v>
      </c>
      <c r="GA56">
        <v>0.15</v>
      </c>
      <c r="GB56" s="1">
        <v>0.09</v>
      </c>
      <c r="GC56">
        <v>0.47</v>
      </c>
      <c r="GD56">
        <v>23.5</v>
      </c>
      <c r="GE56">
        <v>0.02</v>
      </c>
      <c r="GF56">
        <v>0.15</v>
      </c>
      <c r="GG56" s="1">
        <v>0.09</v>
      </c>
      <c r="GH56">
        <v>0.47</v>
      </c>
      <c r="GI56">
        <v>23.5</v>
      </c>
      <c r="GJ56">
        <v>0.02</v>
      </c>
      <c r="GK56">
        <v>0.15</v>
      </c>
      <c r="GL56" s="1">
        <v>0.09</v>
      </c>
      <c r="GM56">
        <v>0.47</v>
      </c>
      <c r="GN56">
        <v>23.5</v>
      </c>
      <c r="GO56">
        <v>0.02</v>
      </c>
      <c r="GP56">
        <v>0.15</v>
      </c>
      <c r="GQ56" s="1">
        <v>0.09</v>
      </c>
      <c r="GR56">
        <v>0.47</v>
      </c>
      <c r="GS56">
        <v>23.5</v>
      </c>
    </row>
    <row r="57" spans="4:201" x14ac:dyDescent="0.3">
      <c r="D57" s="3" t="s">
        <v>210</v>
      </c>
      <c r="E57">
        <v>-86.831619000000003</v>
      </c>
      <c r="F57">
        <v>0.86839999999999995</v>
      </c>
      <c r="G57">
        <v>3.6949999999999998</v>
      </c>
      <c r="H57">
        <v>1.9</v>
      </c>
      <c r="I57" s="1">
        <v>0.96299999999999997</v>
      </c>
      <c r="J57">
        <v>-50.09507</v>
      </c>
      <c r="K57">
        <v>13.557599999999999</v>
      </c>
      <c r="L57">
        <v>2.1319999999999997</v>
      </c>
      <c r="M57">
        <v>1.46</v>
      </c>
      <c r="N57" s="1">
        <v>0.42299999999999999</v>
      </c>
      <c r="O57">
        <v>-38.843646999999997</v>
      </c>
      <c r="P57">
        <v>18.2194</v>
      </c>
      <c r="Q57">
        <v>1.6529999999999998</v>
      </c>
      <c r="R57">
        <v>1.29</v>
      </c>
      <c r="S57" s="1">
        <v>0.22500000000000001</v>
      </c>
      <c r="T57">
        <v>-30.064509999999999</v>
      </c>
      <c r="U57">
        <v>18.187899999999999</v>
      </c>
      <c r="V57">
        <v>1.2799999999999998</v>
      </c>
      <c r="W57">
        <v>1.1299999999999999</v>
      </c>
      <c r="X57" s="1">
        <v>0.22600000000000001</v>
      </c>
      <c r="Y57">
        <v>-22.965019000000002</v>
      </c>
      <c r="Z57">
        <v>17.941500000000001</v>
      </c>
      <c r="AA57">
        <v>0.97799999999999998</v>
      </c>
      <c r="AB57">
        <v>0.99</v>
      </c>
      <c r="AC57" s="1">
        <v>0.23599999999999999</v>
      </c>
      <c r="AD57">
        <v>-20.891199</v>
      </c>
      <c r="AE57">
        <v>21.3612</v>
      </c>
      <c r="AF57">
        <v>0.88900000000000001</v>
      </c>
      <c r="AG57">
        <v>0.94</v>
      </c>
      <c r="AH57" s="1">
        <v>9.0999999999999998E-2</v>
      </c>
      <c r="AI57">
        <v>-15.302218999999999</v>
      </c>
      <c r="AJ57">
        <v>17.212900000000001</v>
      </c>
      <c r="AK57">
        <v>0.65200000000000002</v>
      </c>
      <c r="AL57">
        <v>0.81</v>
      </c>
      <c r="AM57" s="1">
        <v>0.26700000000000002</v>
      </c>
      <c r="AN57">
        <v>-11.493111000000001</v>
      </c>
      <c r="AO57">
        <v>17.627500000000001</v>
      </c>
      <c r="AP57">
        <v>0.49</v>
      </c>
      <c r="AQ57">
        <v>0.7</v>
      </c>
      <c r="AR57" s="1">
        <v>0.248</v>
      </c>
      <c r="AS57">
        <v>-6.6470450000000003</v>
      </c>
      <c r="AT57">
        <v>13.5654</v>
      </c>
      <c r="AU57">
        <v>0.48899999999999999</v>
      </c>
      <c r="AV57">
        <v>0.7</v>
      </c>
      <c r="AW57" s="1">
        <v>0.25</v>
      </c>
      <c r="AX57">
        <v>8.7100000000000009</v>
      </c>
      <c r="AY57">
        <v>17.809999999999999</v>
      </c>
      <c r="AZ57">
        <v>0.371</v>
      </c>
      <c r="BA57">
        <v>0.61</v>
      </c>
      <c r="BB57" s="1">
        <v>0.24</v>
      </c>
      <c r="BC57">
        <v>6.65</v>
      </c>
      <c r="BD57">
        <v>17.920000000000002</v>
      </c>
      <c r="BE57">
        <v>0.28299999999999997</v>
      </c>
      <c r="BF57">
        <v>0.54</v>
      </c>
      <c r="BG57" s="1">
        <v>0.24</v>
      </c>
      <c r="BH57">
        <v>5.13</v>
      </c>
      <c r="BI57">
        <v>18.13</v>
      </c>
      <c r="BJ57">
        <v>0.218</v>
      </c>
      <c r="BK57">
        <v>0.47</v>
      </c>
      <c r="BL57" s="1">
        <v>0.25</v>
      </c>
      <c r="BM57">
        <v>4.01</v>
      </c>
      <c r="BN57">
        <v>18.39</v>
      </c>
      <c r="BO57">
        <v>0.17100000000000001</v>
      </c>
      <c r="BP57">
        <v>0.42</v>
      </c>
      <c r="BQ57" s="1">
        <v>0.23</v>
      </c>
      <c r="BR57">
        <v>3.21</v>
      </c>
      <c r="BS57">
        <v>18.77</v>
      </c>
      <c r="BT57">
        <v>0.13700000000000001</v>
      </c>
      <c r="BU57">
        <v>0.38</v>
      </c>
      <c r="BV57" s="1">
        <v>0.22</v>
      </c>
      <c r="BW57">
        <v>2.64</v>
      </c>
      <c r="BX57">
        <v>19.27</v>
      </c>
      <c r="BY57">
        <v>0.112</v>
      </c>
      <c r="BZ57">
        <v>0.34</v>
      </c>
      <c r="CA57" s="1">
        <v>0.22</v>
      </c>
      <c r="CB57">
        <v>2.2000000000000002</v>
      </c>
      <c r="CC57">
        <v>19.64</v>
      </c>
      <c r="CD57">
        <v>9.4E-2</v>
      </c>
      <c r="CE57">
        <v>0.31</v>
      </c>
      <c r="CF57" s="1">
        <v>0.19</v>
      </c>
      <c r="CG57">
        <v>1.86</v>
      </c>
      <c r="CH57">
        <v>19.79</v>
      </c>
      <c r="CI57">
        <v>7.9000000000000001E-2</v>
      </c>
      <c r="CJ57">
        <v>0.28999999999999998</v>
      </c>
      <c r="CK57" s="1">
        <v>0.18</v>
      </c>
      <c r="CL57">
        <v>1.63</v>
      </c>
      <c r="CM57">
        <v>20.63</v>
      </c>
      <c r="CN57">
        <v>6.9000000000000006E-2</v>
      </c>
      <c r="CO57">
        <v>0.27</v>
      </c>
      <c r="CP57" s="1">
        <v>0.18</v>
      </c>
      <c r="CQ57">
        <v>1.44</v>
      </c>
      <c r="CR57">
        <v>20.87</v>
      </c>
      <c r="CS57">
        <v>6.0999999999999999E-2</v>
      </c>
      <c r="CT57">
        <v>0.25</v>
      </c>
      <c r="CU57" s="1">
        <v>0.16</v>
      </c>
      <c r="CV57">
        <v>1.29</v>
      </c>
      <c r="CW57">
        <v>21.15</v>
      </c>
      <c r="CX57">
        <v>5.5E-2</v>
      </c>
      <c r="CY57">
        <v>0.24</v>
      </c>
      <c r="CZ57" s="1">
        <v>0.11</v>
      </c>
      <c r="DA57">
        <v>1.17</v>
      </c>
      <c r="DB57">
        <v>21.27</v>
      </c>
      <c r="DC57">
        <v>0.05</v>
      </c>
      <c r="DD57">
        <v>0.23</v>
      </c>
      <c r="DE57" s="1">
        <v>0.14000000000000001</v>
      </c>
      <c r="DF57">
        <v>1.0900000000000001</v>
      </c>
      <c r="DG57">
        <v>21.8</v>
      </c>
      <c r="DH57">
        <v>4.5999999999999999E-2</v>
      </c>
      <c r="DI57">
        <v>0.22</v>
      </c>
      <c r="DJ57" s="1">
        <v>0.13</v>
      </c>
      <c r="DK57">
        <v>1.02</v>
      </c>
      <c r="DL57">
        <v>22.17</v>
      </c>
      <c r="DM57">
        <v>4.2999999999999997E-2</v>
      </c>
      <c r="DN57">
        <v>0.21</v>
      </c>
      <c r="DO57" s="1">
        <v>0.1</v>
      </c>
      <c r="DP57">
        <v>0.96</v>
      </c>
      <c r="DQ57">
        <v>22.33</v>
      </c>
      <c r="DR57">
        <v>4.1000000000000002E-2</v>
      </c>
      <c r="DS57">
        <v>0.21</v>
      </c>
      <c r="DT57" s="1">
        <v>7.0000000000000007E-2</v>
      </c>
      <c r="DU57">
        <v>0.93</v>
      </c>
      <c r="DV57">
        <v>22.68</v>
      </c>
      <c r="DW57">
        <v>0.04</v>
      </c>
      <c r="DX57">
        <v>0.2</v>
      </c>
      <c r="DY57" s="1">
        <v>0.09</v>
      </c>
      <c r="DZ57">
        <v>0.88</v>
      </c>
      <c r="EA57">
        <v>22</v>
      </c>
      <c r="EB57">
        <v>3.6999999999999998E-2</v>
      </c>
      <c r="EC57">
        <v>0.2</v>
      </c>
      <c r="ED57" s="1">
        <v>0.08</v>
      </c>
      <c r="EE57">
        <v>0.85</v>
      </c>
      <c r="EF57">
        <v>22.97</v>
      </c>
      <c r="EG57">
        <v>3.5999999999999997E-2</v>
      </c>
      <c r="EH57">
        <v>0.19</v>
      </c>
      <c r="EI57" s="1">
        <v>0.1</v>
      </c>
      <c r="EJ57">
        <v>0.82</v>
      </c>
      <c r="EK57">
        <v>22.78</v>
      </c>
      <c r="EL57">
        <v>3.5000000000000003E-2</v>
      </c>
      <c r="EM57">
        <v>0.19</v>
      </c>
      <c r="EN57" s="1">
        <v>0.03</v>
      </c>
      <c r="EO57">
        <v>0.79</v>
      </c>
      <c r="EP57">
        <v>22.57</v>
      </c>
      <c r="EQ57">
        <v>3.4000000000000002E-2</v>
      </c>
      <c r="ER57">
        <v>0.19</v>
      </c>
      <c r="ES57" s="1">
        <v>0.06</v>
      </c>
      <c r="ET57">
        <v>0.78</v>
      </c>
      <c r="EU57">
        <v>22.94</v>
      </c>
      <c r="EV57">
        <v>3.3000000000000002E-2</v>
      </c>
      <c r="EW57">
        <v>0.19</v>
      </c>
      <c r="EX57" s="1">
        <v>0.08</v>
      </c>
      <c r="EY57">
        <v>0.78</v>
      </c>
      <c r="EZ57">
        <v>23.64</v>
      </c>
      <c r="FA57">
        <v>3.3000000000000002E-2</v>
      </c>
      <c r="FB57">
        <v>0.19</v>
      </c>
      <c r="FC57" s="1">
        <v>0.08</v>
      </c>
      <c r="FD57">
        <v>0.77</v>
      </c>
      <c r="FE57">
        <v>23.33</v>
      </c>
      <c r="FF57">
        <v>3.3000000000000002E-2</v>
      </c>
      <c r="FG57">
        <v>0.19</v>
      </c>
      <c r="FH57" s="1">
        <v>0.08</v>
      </c>
      <c r="FI57">
        <v>0.77</v>
      </c>
      <c r="FJ57">
        <v>23.33</v>
      </c>
      <c r="FK57">
        <v>3.3000000000000002E-2</v>
      </c>
      <c r="FL57">
        <v>0.19</v>
      </c>
      <c r="FM57" s="1">
        <v>0.08</v>
      </c>
      <c r="FN57">
        <v>0.77</v>
      </c>
      <c r="FO57">
        <v>23.33</v>
      </c>
      <c r="FP57">
        <v>3.3000000000000002E-2</v>
      </c>
      <c r="FQ57">
        <v>0.19</v>
      </c>
      <c r="FR57" s="1">
        <v>0.08</v>
      </c>
      <c r="FS57">
        <v>0.77</v>
      </c>
      <c r="FT57">
        <v>23.33</v>
      </c>
      <c r="FU57">
        <v>3.3000000000000002E-2</v>
      </c>
      <c r="FV57">
        <v>0.19</v>
      </c>
      <c r="FW57" s="1">
        <v>0.08</v>
      </c>
      <c r="FX57">
        <v>0.77</v>
      </c>
      <c r="FY57">
        <v>23.33</v>
      </c>
      <c r="FZ57">
        <v>3.3000000000000002E-2</v>
      </c>
      <c r="GA57">
        <v>0.19</v>
      </c>
      <c r="GB57" s="1">
        <v>0.08</v>
      </c>
      <c r="GC57">
        <v>0.77</v>
      </c>
      <c r="GD57">
        <v>23.33</v>
      </c>
      <c r="GE57">
        <v>3.3000000000000002E-2</v>
      </c>
      <c r="GF57">
        <v>0.19</v>
      </c>
      <c r="GG57" s="1">
        <v>0.08</v>
      </c>
      <c r="GH57">
        <v>0.77</v>
      </c>
      <c r="GI57">
        <v>23.33</v>
      </c>
      <c r="GJ57">
        <v>3.3000000000000002E-2</v>
      </c>
      <c r="GK57">
        <v>0.19</v>
      </c>
      <c r="GL57" s="1">
        <v>0.08</v>
      </c>
      <c r="GM57">
        <v>0.77</v>
      </c>
      <c r="GN57">
        <v>23.33</v>
      </c>
      <c r="GO57">
        <v>3.3000000000000002E-2</v>
      </c>
      <c r="GP57">
        <v>0.19</v>
      </c>
      <c r="GQ57" s="1">
        <v>0.08</v>
      </c>
      <c r="GR57">
        <v>0.77</v>
      </c>
      <c r="GS57">
        <v>23.33</v>
      </c>
    </row>
    <row r="58" spans="4:201" x14ac:dyDescent="0.3">
      <c r="D58" s="3" t="s">
        <v>211</v>
      </c>
      <c r="E58">
        <v>-38.123989000000002</v>
      </c>
      <c r="F58">
        <v>0.38129999999999997</v>
      </c>
      <c r="G58">
        <v>1.623</v>
      </c>
      <c r="H58">
        <v>1.3</v>
      </c>
      <c r="I58" s="1">
        <v>0.98399999999999999</v>
      </c>
      <c r="J58">
        <v>-46.151623000000001</v>
      </c>
      <c r="K58">
        <v>28.436</v>
      </c>
      <c r="L58">
        <v>1.964</v>
      </c>
      <c r="M58">
        <v>1.4</v>
      </c>
      <c r="N58" s="1">
        <v>0.21</v>
      </c>
      <c r="O58">
        <v>-36.890788999999998</v>
      </c>
      <c r="P58">
        <v>18.7835</v>
      </c>
      <c r="Q58">
        <v>1.5699999999999998</v>
      </c>
      <c r="R58">
        <v>1.25</v>
      </c>
      <c r="S58" s="1">
        <v>0.20100000000000001</v>
      </c>
      <c r="T58">
        <v>-28.246368</v>
      </c>
      <c r="U58">
        <v>17.991399999999999</v>
      </c>
      <c r="V58">
        <v>1.202</v>
      </c>
      <c r="W58">
        <v>1.1000000000000001</v>
      </c>
      <c r="X58" s="1">
        <v>0.23400000000000001</v>
      </c>
      <c r="Y58">
        <v>-21.184631</v>
      </c>
      <c r="Z58">
        <v>17.624500000000001</v>
      </c>
      <c r="AA58">
        <v>0.90200000000000002</v>
      </c>
      <c r="AB58">
        <v>0.95</v>
      </c>
      <c r="AC58" s="1">
        <v>0.25</v>
      </c>
      <c r="AD58">
        <v>-18.320681</v>
      </c>
      <c r="AE58">
        <v>20.311199999999999</v>
      </c>
      <c r="AF58">
        <v>0.78</v>
      </c>
      <c r="AG58">
        <v>0.88</v>
      </c>
      <c r="AH58" s="1">
        <v>0.13500000000000001</v>
      </c>
      <c r="AI58">
        <v>-13.415760000000001</v>
      </c>
      <c r="AJ58">
        <v>17.1997</v>
      </c>
      <c r="AK58">
        <v>0.57099999999999995</v>
      </c>
      <c r="AL58">
        <v>0.76</v>
      </c>
      <c r="AM58" s="1">
        <v>0.26800000000000002</v>
      </c>
      <c r="AN58">
        <v>-9.6255819999999996</v>
      </c>
      <c r="AO58">
        <v>16.857499999999998</v>
      </c>
      <c r="AP58">
        <v>0.41</v>
      </c>
      <c r="AQ58">
        <v>0.64</v>
      </c>
      <c r="AR58" s="1">
        <v>0.28199999999999997</v>
      </c>
      <c r="AS58">
        <v>-4.7234239999999996</v>
      </c>
      <c r="AT58">
        <v>11.5206</v>
      </c>
      <c r="AU58">
        <v>0.41</v>
      </c>
      <c r="AV58">
        <v>0.65</v>
      </c>
      <c r="AW58" s="1">
        <v>0.28999999999999998</v>
      </c>
      <c r="AX58">
        <v>6.82</v>
      </c>
      <c r="AY58">
        <v>16.63</v>
      </c>
      <c r="AZ58">
        <v>0.28999999999999998</v>
      </c>
      <c r="BA58">
        <v>0.54</v>
      </c>
      <c r="BB58" s="1">
        <v>0.31</v>
      </c>
      <c r="BC58">
        <v>4.72</v>
      </c>
      <c r="BD58">
        <v>16.28</v>
      </c>
      <c r="BE58">
        <v>0.20100000000000001</v>
      </c>
      <c r="BF58">
        <v>0.45</v>
      </c>
      <c r="BG58" s="1">
        <v>0.31</v>
      </c>
      <c r="BH58">
        <v>3.21</v>
      </c>
      <c r="BI58">
        <v>15.97</v>
      </c>
      <c r="BJ58">
        <v>0.13700000000000001</v>
      </c>
      <c r="BK58">
        <v>0.38</v>
      </c>
      <c r="BL58" s="1">
        <v>0.33</v>
      </c>
      <c r="BM58">
        <v>2.15</v>
      </c>
      <c r="BN58">
        <v>15.69</v>
      </c>
      <c r="BO58">
        <v>9.0999999999999998E-2</v>
      </c>
      <c r="BP58">
        <v>0.31</v>
      </c>
      <c r="BQ58" s="1">
        <v>0.37</v>
      </c>
      <c r="BR58">
        <v>1.41</v>
      </c>
      <c r="BS58">
        <v>15.49</v>
      </c>
      <c r="BT58">
        <v>0.06</v>
      </c>
      <c r="BU58">
        <v>0.25</v>
      </c>
      <c r="BV58" s="1">
        <v>0.38</v>
      </c>
      <c r="BW58">
        <v>0.88</v>
      </c>
      <c r="BX58">
        <v>14.67</v>
      </c>
      <c r="BY58">
        <v>3.6999999999999998E-2</v>
      </c>
      <c r="BZ58">
        <v>0.2</v>
      </c>
      <c r="CA58" s="1">
        <v>0.4</v>
      </c>
      <c r="CB58">
        <v>0.54</v>
      </c>
      <c r="CC58">
        <v>14.59</v>
      </c>
      <c r="CD58">
        <v>2.3E-2</v>
      </c>
      <c r="CE58">
        <v>0.16</v>
      </c>
      <c r="CF58" s="1">
        <v>0.43</v>
      </c>
      <c r="CG58">
        <v>0.3</v>
      </c>
      <c r="CH58">
        <v>13.04</v>
      </c>
      <c r="CI58">
        <v>1.2999999999999999E-2</v>
      </c>
      <c r="CJ58">
        <v>0.12</v>
      </c>
      <c r="CK58" s="1">
        <v>0.5</v>
      </c>
      <c r="CL58">
        <v>0.15</v>
      </c>
      <c r="CM58">
        <v>11.54</v>
      </c>
      <c r="CN58">
        <v>6.0000000000000001E-3</v>
      </c>
      <c r="CO58">
        <v>0.08</v>
      </c>
      <c r="CP58" s="1">
        <v>0.56999999999999995</v>
      </c>
      <c r="CQ58">
        <v>7.0000000000000007E-2</v>
      </c>
      <c r="CR58">
        <v>11.67</v>
      </c>
      <c r="CS58">
        <v>3.0000000000000001E-3</v>
      </c>
      <c r="CT58">
        <v>0.06</v>
      </c>
      <c r="CU58" s="1">
        <v>0.5</v>
      </c>
      <c r="CV58">
        <v>0.03</v>
      </c>
      <c r="CW58">
        <v>10</v>
      </c>
      <c r="CX58">
        <v>1E-3</v>
      </c>
      <c r="CY58">
        <v>0.04</v>
      </c>
      <c r="CZ58" s="1">
        <v>0.75</v>
      </c>
      <c r="DA58">
        <v>0.02</v>
      </c>
      <c r="DB58">
        <v>20</v>
      </c>
      <c r="DC58">
        <v>1E-3</v>
      </c>
      <c r="DD58">
        <v>0.04</v>
      </c>
      <c r="DE58" s="1">
        <v>0.5</v>
      </c>
      <c r="DF58">
        <v>0.01</v>
      </c>
      <c r="DG58">
        <v>10</v>
      </c>
      <c r="DH58">
        <v>0.01</v>
      </c>
      <c r="DI58">
        <v>0.1</v>
      </c>
      <c r="DJ58" s="1">
        <v>4</v>
      </c>
      <c r="DK58">
        <v>0.01</v>
      </c>
      <c r="DL58">
        <v>1</v>
      </c>
      <c r="DM58">
        <v>0.01</v>
      </c>
      <c r="DN58">
        <v>0.1</v>
      </c>
      <c r="DO58" s="1">
        <v>0</v>
      </c>
      <c r="DP58">
        <v>0.01</v>
      </c>
      <c r="DQ58">
        <v>1</v>
      </c>
      <c r="DR58">
        <v>0.01</v>
      </c>
      <c r="DS58">
        <v>0.1</v>
      </c>
      <c r="DT58" s="1">
        <v>0</v>
      </c>
      <c r="DU58">
        <v>0</v>
      </c>
      <c r="DV58">
        <v>0</v>
      </c>
      <c r="DW58">
        <v>0.01</v>
      </c>
      <c r="DX58">
        <v>0.1</v>
      </c>
      <c r="DY58" s="1">
        <v>0</v>
      </c>
      <c r="DZ58">
        <v>0.01</v>
      </c>
      <c r="EA58">
        <v>1</v>
      </c>
      <c r="EB58">
        <v>0.01</v>
      </c>
      <c r="EC58">
        <v>0.1</v>
      </c>
      <c r="ED58" s="1">
        <v>0</v>
      </c>
      <c r="EE58">
        <v>0</v>
      </c>
      <c r="EF58">
        <v>0</v>
      </c>
      <c r="EG58">
        <v>0.01</v>
      </c>
      <c r="EH58">
        <v>0.1</v>
      </c>
      <c r="EI58" s="1">
        <v>0</v>
      </c>
      <c r="EJ58">
        <v>0.01</v>
      </c>
      <c r="EK58">
        <v>1</v>
      </c>
      <c r="EL58">
        <v>0.01</v>
      </c>
      <c r="EM58">
        <v>0.1</v>
      </c>
      <c r="EN58" s="1">
        <v>0</v>
      </c>
      <c r="EO58">
        <v>0</v>
      </c>
      <c r="EP58">
        <v>0</v>
      </c>
      <c r="EQ58">
        <v>0.01</v>
      </c>
      <c r="ER58">
        <v>0.1</v>
      </c>
      <c r="ES58" s="1">
        <v>0</v>
      </c>
      <c r="ET58">
        <v>0.01</v>
      </c>
      <c r="EU58">
        <v>1</v>
      </c>
      <c r="EV58">
        <v>0.01</v>
      </c>
      <c r="EW58">
        <v>0.1</v>
      </c>
      <c r="EX58" s="1">
        <v>0</v>
      </c>
      <c r="EY58">
        <v>0</v>
      </c>
      <c r="EZ58">
        <v>0</v>
      </c>
      <c r="FA58">
        <v>0.01</v>
      </c>
      <c r="FB58">
        <v>0.1</v>
      </c>
      <c r="FC58" s="1">
        <v>0</v>
      </c>
      <c r="FD58">
        <v>0.01</v>
      </c>
      <c r="FE58">
        <v>1</v>
      </c>
      <c r="FF58">
        <v>0.01</v>
      </c>
      <c r="FG58">
        <v>0.1</v>
      </c>
      <c r="FH58" s="1">
        <v>0</v>
      </c>
      <c r="FI58">
        <v>0</v>
      </c>
      <c r="FJ58">
        <v>0</v>
      </c>
      <c r="FK58">
        <v>0.01</v>
      </c>
      <c r="FL58">
        <v>0.1</v>
      </c>
      <c r="FM58" s="1">
        <v>0</v>
      </c>
      <c r="FN58">
        <v>0.01</v>
      </c>
      <c r="FO58">
        <v>1</v>
      </c>
      <c r="FP58">
        <v>0.01</v>
      </c>
      <c r="FQ58">
        <v>0.1</v>
      </c>
      <c r="FR58" s="1">
        <v>0</v>
      </c>
      <c r="FS58">
        <v>0.01</v>
      </c>
      <c r="FT58">
        <v>1</v>
      </c>
      <c r="FU58">
        <v>0.01</v>
      </c>
      <c r="FV58">
        <v>0.1</v>
      </c>
      <c r="FW58" s="1">
        <v>0</v>
      </c>
      <c r="FX58">
        <v>0.01</v>
      </c>
      <c r="FY58">
        <v>1</v>
      </c>
      <c r="FZ58">
        <v>0.01</v>
      </c>
      <c r="GA58">
        <v>0.1</v>
      </c>
      <c r="GB58" s="1">
        <v>0</v>
      </c>
      <c r="GC58">
        <v>0.01</v>
      </c>
      <c r="GD58">
        <v>1</v>
      </c>
      <c r="GE58">
        <v>0.01</v>
      </c>
      <c r="GF58">
        <v>0.1</v>
      </c>
      <c r="GG58" s="1">
        <v>0</v>
      </c>
      <c r="GH58">
        <v>0.01</v>
      </c>
      <c r="GI58">
        <v>1</v>
      </c>
      <c r="GJ58">
        <v>0.01</v>
      </c>
      <c r="GK58">
        <v>0.1</v>
      </c>
      <c r="GL58" s="1">
        <v>0</v>
      </c>
      <c r="GM58">
        <v>0.01</v>
      </c>
      <c r="GN58">
        <v>1</v>
      </c>
      <c r="GO58">
        <v>0.01</v>
      </c>
      <c r="GP58">
        <v>0.1</v>
      </c>
      <c r="GQ58" s="1">
        <v>0</v>
      </c>
      <c r="GR58">
        <v>0.01</v>
      </c>
      <c r="GS58">
        <v>1</v>
      </c>
    </row>
    <row r="59" spans="4:201" x14ac:dyDescent="0.3">
      <c r="D59" s="3" t="s">
        <v>212</v>
      </c>
      <c r="E59">
        <v>-59.867511999999998</v>
      </c>
      <c r="F59">
        <v>0.59870000000000001</v>
      </c>
      <c r="G59">
        <v>2.548</v>
      </c>
      <c r="H59">
        <v>1.6</v>
      </c>
      <c r="I59" s="1">
        <v>0.97499999999999998</v>
      </c>
      <c r="J59">
        <v>-91.109977999999998</v>
      </c>
      <c r="K59">
        <v>35.7575</v>
      </c>
      <c r="L59">
        <v>3.8779999999999997</v>
      </c>
      <c r="M59">
        <v>1.97</v>
      </c>
      <c r="N59" s="1">
        <v>0.52200000000000002</v>
      </c>
      <c r="O59">
        <v>-102.5187</v>
      </c>
      <c r="P59">
        <v>26.436</v>
      </c>
      <c r="Q59">
        <v>4.3630000000000004</v>
      </c>
      <c r="R59">
        <v>2.09</v>
      </c>
      <c r="S59" s="1">
        <v>0.125</v>
      </c>
      <c r="T59">
        <v>-111.360603</v>
      </c>
      <c r="U59">
        <v>25.523900000000001</v>
      </c>
      <c r="V59">
        <v>4.7390000000000008</v>
      </c>
      <c r="W59">
        <v>2.1800000000000002</v>
      </c>
      <c r="X59" s="1">
        <v>8.5999999999999993E-2</v>
      </c>
      <c r="Y59">
        <v>-118.502098</v>
      </c>
      <c r="Z59">
        <v>25.005800000000001</v>
      </c>
      <c r="AA59">
        <v>5.0430000000000001</v>
      </c>
      <c r="AB59">
        <v>2.25</v>
      </c>
      <c r="AC59" s="1">
        <v>6.4000000000000001E-2</v>
      </c>
      <c r="AD59">
        <v>-120.77040100000001</v>
      </c>
      <c r="AE59">
        <v>23.9482</v>
      </c>
      <c r="AF59">
        <v>5.1400000000000006</v>
      </c>
      <c r="AG59">
        <v>2.27</v>
      </c>
      <c r="AH59" s="1">
        <v>1.9E-2</v>
      </c>
      <c r="AI59">
        <v>-126.20970199999999</v>
      </c>
      <c r="AJ59">
        <v>24.554500000000001</v>
      </c>
      <c r="AK59">
        <v>5.3710000000000004</v>
      </c>
      <c r="AL59">
        <v>2.3199999999999998</v>
      </c>
      <c r="AM59" s="1">
        <v>4.4999999999999998E-2</v>
      </c>
      <c r="AN59">
        <v>-130.03529399999999</v>
      </c>
      <c r="AO59">
        <v>24.210699999999999</v>
      </c>
      <c r="AP59">
        <v>5.5340000000000007</v>
      </c>
      <c r="AQ59">
        <v>2.35</v>
      </c>
      <c r="AR59" s="1">
        <v>0.03</v>
      </c>
      <c r="AS59">
        <v>-134.90329</v>
      </c>
      <c r="AT59">
        <v>24.377199999999998</v>
      </c>
      <c r="AU59">
        <v>5.5339999999999998</v>
      </c>
      <c r="AV59">
        <v>2.36</v>
      </c>
      <c r="AW59" s="1">
        <v>0.03</v>
      </c>
      <c r="AX59">
        <v>132.83000000000001</v>
      </c>
      <c r="AY59">
        <v>24</v>
      </c>
      <c r="AZ59">
        <v>5.6520000000000001</v>
      </c>
      <c r="BA59">
        <v>2.38</v>
      </c>
      <c r="BB59" s="1">
        <v>0.01</v>
      </c>
      <c r="BC59">
        <v>134.9</v>
      </c>
      <c r="BD59">
        <v>23.87</v>
      </c>
      <c r="BE59">
        <v>5.74</v>
      </c>
      <c r="BF59">
        <v>2.4</v>
      </c>
      <c r="BG59" s="1">
        <v>0.01</v>
      </c>
      <c r="BH59">
        <v>136.43</v>
      </c>
      <c r="BI59">
        <v>23.77</v>
      </c>
      <c r="BJ59">
        <v>5.806</v>
      </c>
      <c r="BK59">
        <v>2.41</v>
      </c>
      <c r="BL59" s="1">
        <v>0.01</v>
      </c>
      <c r="BM59">
        <v>137.55000000000001</v>
      </c>
      <c r="BN59">
        <v>23.69</v>
      </c>
      <c r="BO59">
        <v>5.8529999999999998</v>
      </c>
      <c r="BP59">
        <v>2.42</v>
      </c>
      <c r="BQ59" s="1">
        <v>0.01</v>
      </c>
      <c r="BR59">
        <v>138.35</v>
      </c>
      <c r="BS59">
        <v>23.64</v>
      </c>
      <c r="BT59">
        <v>5.8869999999999996</v>
      </c>
      <c r="BU59">
        <v>2.4300000000000002</v>
      </c>
      <c r="BV59" s="1">
        <v>0.01</v>
      </c>
      <c r="BW59">
        <v>138.91999999999999</v>
      </c>
      <c r="BX59">
        <v>23.6</v>
      </c>
      <c r="BY59">
        <v>5.9109999999999996</v>
      </c>
      <c r="BZ59">
        <v>2.44</v>
      </c>
      <c r="CA59" s="1">
        <v>0</v>
      </c>
      <c r="CB59">
        <v>139.37</v>
      </c>
      <c r="CC59">
        <v>23.58</v>
      </c>
      <c r="CD59">
        <v>5.931</v>
      </c>
      <c r="CE59">
        <v>2.44</v>
      </c>
      <c r="CF59" s="1">
        <v>0</v>
      </c>
      <c r="CG59">
        <v>139.69999999999999</v>
      </c>
      <c r="CH59">
        <v>23.55</v>
      </c>
      <c r="CI59">
        <v>5.9450000000000003</v>
      </c>
      <c r="CJ59">
        <v>2.44</v>
      </c>
      <c r="CK59" s="1">
        <v>0</v>
      </c>
      <c r="CL59">
        <v>139.94</v>
      </c>
      <c r="CM59">
        <v>23.54</v>
      </c>
      <c r="CN59">
        <v>5.9550000000000001</v>
      </c>
      <c r="CO59">
        <v>2.4500000000000002</v>
      </c>
      <c r="CP59" s="1">
        <v>0</v>
      </c>
      <c r="CQ59">
        <v>140.13</v>
      </c>
      <c r="CR59">
        <v>23.53</v>
      </c>
      <c r="CS59">
        <v>5.9630000000000001</v>
      </c>
      <c r="CT59">
        <v>2.4500000000000002</v>
      </c>
      <c r="CU59" s="1">
        <v>0.01</v>
      </c>
      <c r="CV59">
        <v>140.28</v>
      </c>
      <c r="CW59">
        <v>23.53</v>
      </c>
      <c r="CX59">
        <v>5.9690000000000003</v>
      </c>
      <c r="CY59">
        <v>2.4500000000000002</v>
      </c>
      <c r="CZ59" s="1">
        <v>0.01</v>
      </c>
      <c r="DA59">
        <v>140.38999999999999</v>
      </c>
      <c r="DB59">
        <v>23.52</v>
      </c>
      <c r="DC59">
        <v>5.9740000000000002</v>
      </c>
      <c r="DD59">
        <v>2.4500000000000002</v>
      </c>
      <c r="DE59" s="1">
        <v>0</v>
      </c>
      <c r="DF59">
        <v>140.47</v>
      </c>
      <c r="DG59">
        <v>23.51</v>
      </c>
      <c r="DH59">
        <v>5.9770000000000003</v>
      </c>
      <c r="DI59">
        <v>2.4500000000000002</v>
      </c>
      <c r="DJ59" s="1">
        <v>0</v>
      </c>
      <c r="DK59">
        <v>140.55000000000001</v>
      </c>
      <c r="DL59">
        <v>23.52</v>
      </c>
      <c r="DM59">
        <v>5.9809999999999999</v>
      </c>
      <c r="DN59">
        <v>2.4500000000000002</v>
      </c>
      <c r="DO59" s="1">
        <v>0</v>
      </c>
      <c r="DP59">
        <v>140.61000000000001</v>
      </c>
      <c r="DQ59">
        <v>23.51</v>
      </c>
      <c r="DR59">
        <v>5.9829999999999997</v>
      </c>
      <c r="DS59">
        <v>2.4500000000000002</v>
      </c>
      <c r="DT59" s="1">
        <v>0</v>
      </c>
      <c r="DU59">
        <v>140.63999999999999</v>
      </c>
      <c r="DV59">
        <v>23.51</v>
      </c>
      <c r="DW59">
        <v>5.9850000000000003</v>
      </c>
      <c r="DX59">
        <v>2.4500000000000002</v>
      </c>
      <c r="DY59" s="1">
        <v>0</v>
      </c>
      <c r="DZ59">
        <v>140.69</v>
      </c>
      <c r="EA59">
        <v>23.51</v>
      </c>
      <c r="EB59">
        <v>5.9870000000000001</v>
      </c>
      <c r="EC59">
        <v>2.4500000000000002</v>
      </c>
      <c r="ED59" s="1">
        <v>0</v>
      </c>
      <c r="EE59">
        <v>140.71</v>
      </c>
      <c r="EF59">
        <v>23.5</v>
      </c>
      <c r="EG59">
        <v>5.9880000000000004</v>
      </c>
      <c r="EH59">
        <v>2.4500000000000002</v>
      </c>
      <c r="EI59" s="1">
        <v>0</v>
      </c>
      <c r="EJ59">
        <v>140.74</v>
      </c>
      <c r="EK59">
        <v>23.5</v>
      </c>
      <c r="EL59">
        <v>5.9889999999999999</v>
      </c>
      <c r="EM59">
        <v>2.4500000000000002</v>
      </c>
      <c r="EN59" s="1">
        <v>0</v>
      </c>
      <c r="EO59">
        <v>140.77000000000001</v>
      </c>
      <c r="EP59">
        <v>23.5</v>
      </c>
      <c r="EQ59">
        <v>5.99</v>
      </c>
      <c r="ER59">
        <v>2.4500000000000002</v>
      </c>
      <c r="ES59" s="1">
        <v>0</v>
      </c>
      <c r="ET59">
        <v>140.78</v>
      </c>
      <c r="EU59">
        <v>23.5</v>
      </c>
      <c r="EV59">
        <v>5.9909999999999997</v>
      </c>
      <c r="EW59">
        <v>2.4500000000000002</v>
      </c>
      <c r="EX59" s="1">
        <v>0</v>
      </c>
      <c r="EY59">
        <v>140.78</v>
      </c>
      <c r="EZ59">
        <v>23.5</v>
      </c>
      <c r="FA59">
        <v>5.9909999999999997</v>
      </c>
      <c r="FB59">
        <v>2.4500000000000002</v>
      </c>
      <c r="FC59" s="1">
        <v>0</v>
      </c>
      <c r="FD59">
        <v>140.79</v>
      </c>
      <c r="FE59">
        <v>23.5</v>
      </c>
      <c r="FF59">
        <v>5.9909999999999997</v>
      </c>
      <c r="FG59">
        <v>2.4500000000000002</v>
      </c>
      <c r="FH59" s="1">
        <v>0</v>
      </c>
      <c r="FI59">
        <v>140.80000000000001</v>
      </c>
      <c r="FJ59">
        <v>23.5</v>
      </c>
      <c r="FK59">
        <v>5.9909999999999997</v>
      </c>
      <c r="FL59">
        <v>2.4500000000000002</v>
      </c>
      <c r="FM59" s="1">
        <v>0</v>
      </c>
      <c r="FN59">
        <v>140.81</v>
      </c>
      <c r="FO59">
        <v>23.5</v>
      </c>
      <c r="FP59">
        <v>5.992</v>
      </c>
      <c r="FQ59">
        <v>2.4500000000000002</v>
      </c>
      <c r="FR59" s="1">
        <v>0</v>
      </c>
      <c r="FS59">
        <v>140.81</v>
      </c>
      <c r="FT59">
        <v>23.5</v>
      </c>
      <c r="FU59">
        <v>5.992</v>
      </c>
      <c r="FV59">
        <v>2.4500000000000002</v>
      </c>
      <c r="FW59" s="1">
        <v>0</v>
      </c>
      <c r="FX59">
        <v>140.81</v>
      </c>
      <c r="FY59">
        <v>23.5</v>
      </c>
      <c r="FZ59">
        <v>5.992</v>
      </c>
      <c r="GA59">
        <v>2.4500000000000002</v>
      </c>
      <c r="GB59" s="1">
        <v>0</v>
      </c>
      <c r="GC59">
        <v>140.81</v>
      </c>
      <c r="GD59">
        <v>23.5</v>
      </c>
      <c r="GE59">
        <v>5.992</v>
      </c>
      <c r="GF59">
        <v>2.4500000000000002</v>
      </c>
      <c r="GG59" s="1">
        <v>0</v>
      </c>
      <c r="GH59">
        <v>140.81</v>
      </c>
      <c r="GI59">
        <v>23.5</v>
      </c>
      <c r="GJ59">
        <v>5.992</v>
      </c>
      <c r="GK59">
        <v>2.4500000000000002</v>
      </c>
      <c r="GL59" s="1">
        <v>0</v>
      </c>
      <c r="GM59">
        <v>140.81</v>
      </c>
      <c r="GN59">
        <v>23.5</v>
      </c>
      <c r="GO59">
        <v>5.992</v>
      </c>
      <c r="GP59">
        <v>2.4500000000000002</v>
      </c>
      <c r="GQ59" s="1">
        <v>0</v>
      </c>
      <c r="GR59">
        <v>140.81</v>
      </c>
      <c r="GS59">
        <v>23.5</v>
      </c>
    </row>
    <row r="60" spans="4:201" x14ac:dyDescent="0.3">
      <c r="D60" s="3" t="s">
        <v>213</v>
      </c>
      <c r="E60">
        <v>-74.794601</v>
      </c>
      <c r="F60">
        <v>0.748</v>
      </c>
      <c r="G60">
        <v>3.1829999999999998</v>
      </c>
      <c r="H60">
        <v>1.8</v>
      </c>
      <c r="I60" s="1">
        <v>0.96799999999999997</v>
      </c>
      <c r="J60">
        <v>-92.965278999999995</v>
      </c>
      <c r="K60">
        <v>29.206900000000001</v>
      </c>
      <c r="L60">
        <v>3.956</v>
      </c>
      <c r="M60">
        <v>1.99</v>
      </c>
      <c r="N60" s="1">
        <v>0.24299999999999999</v>
      </c>
      <c r="O60">
        <v>-103.274101</v>
      </c>
      <c r="P60">
        <v>26.105699999999999</v>
      </c>
      <c r="Q60">
        <v>4.3950000000000005</v>
      </c>
      <c r="R60">
        <v>2.1</v>
      </c>
      <c r="S60" s="1">
        <v>0.111</v>
      </c>
      <c r="T60">
        <v>-112.03939800000001</v>
      </c>
      <c r="U60">
        <v>25.4925</v>
      </c>
      <c r="V60">
        <v>4.7680000000000007</v>
      </c>
      <c r="W60">
        <v>2.1800000000000002</v>
      </c>
      <c r="X60" s="1">
        <v>8.5000000000000006E-2</v>
      </c>
      <c r="Y60">
        <v>-119.155602</v>
      </c>
      <c r="Z60">
        <v>24.9907</v>
      </c>
      <c r="AA60">
        <v>5.0710000000000006</v>
      </c>
      <c r="AB60">
        <v>2.25</v>
      </c>
      <c r="AC60" s="1">
        <v>6.4000000000000001E-2</v>
      </c>
      <c r="AD60">
        <v>-121.882599</v>
      </c>
      <c r="AE60">
        <v>24.035299999999999</v>
      </c>
      <c r="AF60">
        <v>5.1870000000000003</v>
      </c>
      <c r="AG60">
        <v>2.2799999999999998</v>
      </c>
      <c r="AH60" s="1">
        <v>2.3E-2</v>
      </c>
      <c r="AI60">
        <v>-126.908203</v>
      </c>
      <c r="AJ60">
        <v>24.4666</v>
      </c>
      <c r="AK60">
        <v>5.4010000000000007</v>
      </c>
      <c r="AL60">
        <v>2.3199999999999998</v>
      </c>
      <c r="AM60" s="1">
        <v>4.1000000000000002E-2</v>
      </c>
      <c r="AN60">
        <v>-130.71769699999999</v>
      </c>
      <c r="AO60">
        <v>24.202500000000001</v>
      </c>
      <c r="AP60">
        <v>5.5630000000000006</v>
      </c>
      <c r="AQ60">
        <v>2.36</v>
      </c>
      <c r="AR60" s="1">
        <v>0.03</v>
      </c>
      <c r="AS60">
        <v>-135.604401</v>
      </c>
      <c r="AT60">
        <v>24.376200000000001</v>
      </c>
      <c r="AU60">
        <v>5.5629999999999997</v>
      </c>
      <c r="AV60">
        <v>2.36</v>
      </c>
      <c r="AW60" s="1">
        <v>0.03</v>
      </c>
      <c r="AX60">
        <v>133.52000000000001</v>
      </c>
      <c r="AY60">
        <v>24</v>
      </c>
      <c r="AZ60">
        <v>5.6820000000000004</v>
      </c>
      <c r="BA60">
        <v>2.39</v>
      </c>
      <c r="BB60" s="1">
        <v>0.02</v>
      </c>
      <c r="BC60">
        <v>135.6</v>
      </c>
      <c r="BD60">
        <v>23.86</v>
      </c>
      <c r="BE60">
        <v>5.77</v>
      </c>
      <c r="BF60">
        <v>2.41</v>
      </c>
      <c r="BG60" s="1">
        <v>0.01</v>
      </c>
      <c r="BH60">
        <v>137.13</v>
      </c>
      <c r="BI60">
        <v>23.77</v>
      </c>
      <c r="BJ60">
        <v>5.835</v>
      </c>
      <c r="BK60">
        <v>2.42</v>
      </c>
      <c r="BL60" s="1">
        <v>0</v>
      </c>
      <c r="BM60">
        <v>138.22</v>
      </c>
      <c r="BN60">
        <v>23.69</v>
      </c>
      <c r="BO60">
        <v>5.8819999999999997</v>
      </c>
      <c r="BP60">
        <v>2.4300000000000002</v>
      </c>
      <c r="BQ60" s="1">
        <v>0</v>
      </c>
      <c r="BR60">
        <v>138.99</v>
      </c>
      <c r="BS60">
        <v>23.63</v>
      </c>
      <c r="BT60">
        <v>5.9139999999999997</v>
      </c>
      <c r="BU60">
        <v>2.44</v>
      </c>
      <c r="BV60" s="1">
        <v>0</v>
      </c>
      <c r="BW60">
        <v>139.54</v>
      </c>
      <c r="BX60">
        <v>23.59</v>
      </c>
      <c r="BY60">
        <v>5.9379999999999997</v>
      </c>
      <c r="BZ60">
        <v>2.44</v>
      </c>
      <c r="CA60" s="1">
        <v>0</v>
      </c>
      <c r="CB60">
        <v>139.94</v>
      </c>
      <c r="CC60">
        <v>23.57</v>
      </c>
      <c r="CD60">
        <v>5.9550000000000001</v>
      </c>
      <c r="CE60">
        <v>2.4500000000000002</v>
      </c>
      <c r="CF60" s="1">
        <v>0</v>
      </c>
      <c r="CG60">
        <v>140.22</v>
      </c>
      <c r="CH60">
        <v>23.55</v>
      </c>
      <c r="CI60">
        <v>5.9669999999999996</v>
      </c>
      <c r="CJ60">
        <v>2.4500000000000002</v>
      </c>
      <c r="CK60" s="1">
        <v>0.01</v>
      </c>
      <c r="CL60">
        <v>140.41999999999999</v>
      </c>
      <c r="CM60">
        <v>23.53</v>
      </c>
      <c r="CN60">
        <v>5.9749999999999996</v>
      </c>
      <c r="CO60">
        <v>2.4500000000000002</v>
      </c>
      <c r="CP60" s="1">
        <v>0</v>
      </c>
      <c r="CQ60">
        <v>140.56</v>
      </c>
      <c r="CR60">
        <v>23.52</v>
      </c>
      <c r="CS60">
        <v>5.9809999999999999</v>
      </c>
      <c r="CT60">
        <v>2.4500000000000002</v>
      </c>
      <c r="CU60" s="1">
        <v>0</v>
      </c>
      <c r="CV60">
        <v>140.65</v>
      </c>
      <c r="CW60">
        <v>23.52</v>
      </c>
      <c r="CX60">
        <v>5.9850000000000003</v>
      </c>
      <c r="CY60">
        <v>2.4500000000000002</v>
      </c>
      <c r="CZ60" s="1">
        <v>0</v>
      </c>
      <c r="DA60">
        <v>140.72</v>
      </c>
      <c r="DB60">
        <v>23.51</v>
      </c>
      <c r="DC60">
        <v>5.9880000000000004</v>
      </c>
      <c r="DD60">
        <v>2.4500000000000002</v>
      </c>
      <c r="DE60" s="1">
        <v>0</v>
      </c>
      <c r="DF60">
        <v>140.76</v>
      </c>
      <c r="DG60">
        <v>23.51</v>
      </c>
      <c r="DH60">
        <v>5.99</v>
      </c>
      <c r="DI60">
        <v>2.4500000000000002</v>
      </c>
      <c r="DJ60" s="1">
        <v>0</v>
      </c>
      <c r="DK60">
        <v>140.80000000000001</v>
      </c>
      <c r="DL60">
        <v>23.51</v>
      </c>
      <c r="DM60">
        <v>5.9909999999999997</v>
      </c>
      <c r="DN60">
        <v>2.4500000000000002</v>
      </c>
      <c r="DO60" s="1">
        <v>0</v>
      </c>
      <c r="DP60">
        <v>140.83000000000001</v>
      </c>
      <c r="DQ60">
        <v>23.51</v>
      </c>
      <c r="DR60">
        <v>5.9930000000000003</v>
      </c>
      <c r="DS60">
        <v>2.4500000000000002</v>
      </c>
      <c r="DT60" s="1">
        <v>0</v>
      </c>
      <c r="DU60">
        <v>140.86000000000001</v>
      </c>
      <c r="DV60">
        <v>23.5</v>
      </c>
      <c r="DW60">
        <v>5.9939999999999998</v>
      </c>
      <c r="DX60">
        <v>2.4500000000000002</v>
      </c>
      <c r="DY60" s="1">
        <v>0</v>
      </c>
      <c r="DZ60">
        <v>140.87</v>
      </c>
      <c r="EA60">
        <v>23.5</v>
      </c>
      <c r="EB60">
        <v>5.9939999999999998</v>
      </c>
      <c r="EC60">
        <v>2.4500000000000002</v>
      </c>
      <c r="ED60" s="1">
        <v>0</v>
      </c>
      <c r="EE60">
        <v>140.88999999999999</v>
      </c>
      <c r="EF60">
        <v>23.51</v>
      </c>
      <c r="EG60">
        <v>5.9950000000000001</v>
      </c>
      <c r="EH60">
        <v>2.4500000000000002</v>
      </c>
      <c r="EI60" s="1">
        <v>0</v>
      </c>
      <c r="EJ60">
        <v>140.9</v>
      </c>
      <c r="EK60">
        <v>23.5</v>
      </c>
      <c r="EL60">
        <v>5.9960000000000004</v>
      </c>
      <c r="EM60">
        <v>2.4500000000000002</v>
      </c>
      <c r="EN60" s="1">
        <v>0</v>
      </c>
      <c r="EO60">
        <v>140.91999999999999</v>
      </c>
      <c r="EP60">
        <v>23.5</v>
      </c>
      <c r="EQ60">
        <v>5.9969999999999999</v>
      </c>
      <c r="ER60">
        <v>2.4500000000000002</v>
      </c>
      <c r="ES60" s="1">
        <v>0</v>
      </c>
      <c r="ET60">
        <v>140.91999999999999</v>
      </c>
      <c r="EU60">
        <v>23.5</v>
      </c>
      <c r="EV60">
        <v>5.9969999999999999</v>
      </c>
      <c r="EW60">
        <v>2.4500000000000002</v>
      </c>
      <c r="EX60" s="1">
        <v>0</v>
      </c>
      <c r="EY60">
        <v>140.93</v>
      </c>
      <c r="EZ60">
        <v>23.5</v>
      </c>
      <c r="FA60">
        <v>5.9969999999999999</v>
      </c>
      <c r="FB60">
        <v>2.4500000000000002</v>
      </c>
      <c r="FC60" s="1">
        <v>0</v>
      </c>
      <c r="FD60">
        <v>140.94</v>
      </c>
      <c r="FE60">
        <v>23.5</v>
      </c>
      <c r="FF60">
        <v>5.9969999999999999</v>
      </c>
      <c r="FG60">
        <v>2.4500000000000002</v>
      </c>
      <c r="FH60" s="1">
        <v>0</v>
      </c>
      <c r="FI60">
        <v>140.94999999999999</v>
      </c>
      <c r="FJ60">
        <v>23.5</v>
      </c>
      <c r="FK60">
        <v>5.9980000000000002</v>
      </c>
      <c r="FL60">
        <v>2.4500000000000002</v>
      </c>
      <c r="FM60" s="1">
        <v>0</v>
      </c>
      <c r="FN60">
        <v>140.94999999999999</v>
      </c>
      <c r="FO60">
        <v>23.5</v>
      </c>
      <c r="FP60">
        <v>5.9980000000000002</v>
      </c>
      <c r="FQ60">
        <v>2.4500000000000002</v>
      </c>
      <c r="FR60" s="1">
        <v>0</v>
      </c>
      <c r="FS60">
        <v>140.94999999999999</v>
      </c>
      <c r="FT60">
        <v>23.5</v>
      </c>
      <c r="FU60">
        <v>5.9980000000000002</v>
      </c>
      <c r="FV60">
        <v>2.4500000000000002</v>
      </c>
      <c r="FW60" s="1">
        <v>0</v>
      </c>
      <c r="FX60">
        <v>140.94999999999999</v>
      </c>
      <c r="FY60">
        <v>23.5</v>
      </c>
      <c r="FZ60">
        <v>5.9980000000000002</v>
      </c>
      <c r="GA60">
        <v>2.4500000000000002</v>
      </c>
      <c r="GB60" s="1">
        <v>0</v>
      </c>
      <c r="GC60">
        <v>140.94999999999999</v>
      </c>
      <c r="GD60">
        <v>23.5</v>
      </c>
      <c r="GE60">
        <v>5.9980000000000002</v>
      </c>
      <c r="GF60">
        <v>2.4500000000000002</v>
      </c>
      <c r="GG60" s="1">
        <v>0</v>
      </c>
      <c r="GH60">
        <v>140.94999999999999</v>
      </c>
      <c r="GI60">
        <v>23.5</v>
      </c>
      <c r="GJ60">
        <v>5.9980000000000002</v>
      </c>
      <c r="GK60">
        <v>2.4500000000000002</v>
      </c>
      <c r="GL60" s="1">
        <v>0</v>
      </c>
      <c r="GM60">
        <v>140.94999999999999</v>
      </c>
      <c r="GN60">
        <v>23.5</v>
      </c>
      <c r="GO60">
        <v>5.9980000000000002</v>
      </c>
      <c r="GP60">
        <v>2.4500000000000002</v>
      </c>
      <c r="GQ60" s="1">
        <v>0</v>
      </c>
      <c r="GR60">
        <v>140.94999999999999</v>
      </c>
      <c r="GS60">
        <v>23.5</v>
      </c>
    </row>
    <row r="61" spans="4:201" x14ac:dyDescent="0.3">
      <c r="D61" s="3" t="s">
        <v>214</v>
      </c>
      <c r="E61">
        <v>71.279205000000005</v>
      </c>
      <c r="F61">
        <v>0.71279999999999999</v>
      </c>
      <c r="G61">
        <v>3.0339999999999998</v>
      </c>
      <c r="H61">
        <v>1.7</v>
      </c>
      <c r="I61" s="1">
        <v>0.97</v>
      </c>
      <c r="J61">
        <v>92.852744999999999</v>
      </c>
      <c r="K61">
        <v>30.604099999999999</v>
      </c>
      <c r="L61">
        <v>3.952</v>
      </c>
      <c r="M61">
        <v>1.99</v>
      </c>
      <c r="N61" s="1">
        <v>0.30299999999999999</v>
      </c>
      <c r="O61">
        <v>103.25460099999999</v>
      </c>
      <c r="P61">
        <v>26.127199999999998</v>
      </c>
      <c r="Q61">
        <v>4.3940000000000001</v>
      </c>
      <c r="R61">
        <v>2.1</v>
      </c>
      <c r="S61" s="1">
        <v>0.112</v>
      </c>
      <c r="T61">
        <v>111.89239499999999</v>
      </c>
      <c r="U61">
        <v>25.4649</v>
      </c>
      <c r="V61">
        <v>4.7620000000000005</v>
      </c>
      <c r="W61">
        <v>2.1800000000000002</v>
      </c>
      <c r="X61" s="1">
        <v>8.4000000000000005E-2</v>
      </c>
      <c r="Y61">
        <v>118.904999</v>
      </c>
      <c r="Z61">
        <v>24.9696</v>
      </c>
      <c r="AA61">
        <v>5.0600000000000005</v>
      </c>
      <c r="AB61">
        <v>2.25</v>
      </c>
      <c r="AC61" s="1">
        <v>6.3E-2</v>
      </c>
      <c r="AD61">
        <v>121.002396</v>
      </c>
      <c r="AE61">
        <v>23.913599999999999</v>
      </c>
      <c r="AF61">
        <v>5.15</v>
      </c>
      <c r="AG61">
        <v>2.27</v>
      </c>
      <c r="AH61" s="1">
        <v>1.7999999999999999E-2</v>
      </c>
      <c r="AI61">
        <v>126.502899</v>
      </c>
      <c r="AJ61">
        <v>24.563700000000001</v>
      </c>
      <c r="AK61">
        <v>5.3840000000000003</v>
      </c>
      <c r="AL61">
        <v>2.3199999999999998</v>
      </c>
      <c r="AM61" s="1">
        <v>4.4999999999999998E-2</v>
      </c>
      <c r="AN61">
        <v>130.27659600000001</v>
      </c>
      <c r="AO61">
        <v>24.196999999999999</v>
      </c>
      <c r="AP61">
        <v>5.5440000000000005</v>
      </c>
      <c r="AQ61">
        <v>2.35</v>
      </c>
      <c r="AR61" s="1">
        <v>0.03</v>
      </c>
      <c r="AS61">
        <v>135.090912</v>
      </c>
      <c r="AT61">
        <v>24.367100000000001</v>
      </c>
      <c r="AU61">
        <v>5.5439999999999996</v>
      </c>
      <c r="AV61">
        <v>2.36</v>
      </c>
      <c r="AW61" s="1">
        <v>0.03</v>
      </c>
      <c r="AX61">
        <v>133.05000000000001</v>
      </c>
      <c r="AY61">
        <v>24</v>
      </c>
      <c r="AZ61">
        <v>5.6619999999999999</v>
      </c>
      <c r="BA61">
        <v>2.38</v>
      </c>
      <c r="BB61" s="1">
        <v>0.02</v>
      </c>
      <c r="BC61">
        <v>135.09</v>
      </c>
      <c r="BD61">
        <v>23.86</v>
      </c>
      <c r="BE61">
        <v>5.7489999999999997</v>
      </c>
      <c r="BF61">
        <v>2.4</v>
      </c>
      <c r="BG61" s="1">
        <v>0.02</v>
      </c>
      <c r="BH61">
        <v>136.6</v>
      </c>
      <c r="BI61">
        <v>23.76</v>
      </c>
      <c r="BJ61">
        <v>5.8129999999999997</v>
      </c>
      <c r="BK61">
        <v>2.42</v>
      </c>
      <c r="BL61" s="1">
        <v>0.01</v>
      </c>
      <c r="BM61">
        <v>137.71</v>
      </c>
      <c r="BN61">
        <v>23.69</v>
      </c>
      <c r="BO61">
        <v>5.86</v>
      </c>
      <c r="BP61">
        <v>2.4300000000000002</v>
      </c>
      <c r="BQ61" s="1">
        <v>0</v>
      </c>
      <c r="BR61">
        <v>138.49</v>
      </c>
      <c r="BS61">
        <v>23.63</v>
      </c>
      <c r="BT61">
        <v>5.8929999999999998</v>
      </c>
      <c r="BU61">
        <v>2.4300000000000002</v>
      </c>
      <c r="BV61" s="1">
        <v>0</v>
      </c>
      <c r="BW61">
        <v>139.06</v>
      </c>
      <c r="BX61">
        <v>23.6</v>
      </c>
      <c r="BY61">
        <v>5.9169999999999998</v>
      </c>
      <c r="BZ61">
        <v>2.44</v>
      </c>
      <c r="CA61" s="1">
        <v>0</v>
      </c>
      <c r="CB61">
        <v>139.5</v>
      </c>
      <c r="CC61">
        <v>23.58</v>
      </c>
      <c r="CD61">
        <v>5.9359999999999999</v>
      </c>
      <c r="CE61">
        <v>2.44</v>
      </c>
      <c r="CF61" s="1">
        <v>0</v>
      </c>
      <c r="CG61">
        <v>139.82</v>
      </c>
      <c r="CH61">
        <v>23.55</v>
      </c>
      <c r="CI61">
        <v>5.95</v>
      </c>
      <c r="CJ61">
        <v>2.44</v>
      </c>
      <c r="CK61" s="1">
        <v>0</v>
      </c>
      <c r="CL61">
        <v>140.05000000000001</v>
      </c>
      <c r="CM61">
        <v>23.54</v>
      </c>
      <c r="CN61">
        <v>5.96</v>
      </c>
      <c r="CO61">
        <v>2.4500000000000002</v>
      </c>
      <c r="CP61" s="1">
        <v>0</v>
      </c>
      <c r="CQ61">
        <v>140.22999999999999</v>
      </c>
      <c r="CR61">
        <v>23.53</v>
      </c>
      <c r="CS61">
        <v>5.9669999999999996</v>
      </c>
      <c r="CT61">
        <v>2.4500000000000002</v>
      </c>
      <c r="CU61" s="1">
        <v>0.01</v>
      </c>
      <c r="CV61">
        <v>140.37</v>
      </c>
      <c r="CW61">
        <v>23.52</v>
      </c>
      <c r="CX61">
        <v>5.9729999999999999</v>
      </c>
      <c r="CY61">
        <v>2.4500000000000002</v>
      </c>
      <c r="CZ61" s="1">
        <v>0</v>
      </c>
      <c r="DA61">
        <v>140.47999999999999</v>
      </c>
      <c r="DB61">
        <v>23.52</v>
      </c>
      <c r="DC61">
        <v>5.9779999999999998</v>
      </c>
      <c r="DD61">
        <v>2.4500000000000002</v>
      </c>
      <c r="DE61" s="1">
        <v>0</v>
      </c>
      <c r="DF61">
        <v>140.55000000000001</v>
      </c>
      <c r="DG61">
        <v>23.51</v>
      </c>
      <c r="DH61">
        <v>5.9809999999999999</v>
      </c>
      <c r="DI61">
        <v>2.4500000000000002</v>
      </c>
      <c r="DJ61" s="1">
        <v>0</v>
      </c>
      <c r="DK61">
        <v>140.62</v>
      </c>
      <c r="DL61">
        <v>23.51</v>
      </c>
      <c r="DM61">
        <v>5.984</v>
      </c>
      <c r="DN61">
        <v>2.4500000000000002</v>
      </c>
      <c r="DO61" s="1">
        <v>0</v>
      </c>
      <c r="DP61">
        <v>140.66999999999999</v>
      </c>
      <c r="DQ61">
        <v>23.51</v>
      </c>
      <c r="DR61">
        <v>5.9859999999999998</v>
      </c>
      <c r="DS61">
        <v>2.4500000000000002</v>
      </c>
      <c r="DT61" s="1">
        <v>0</v>
      </c>
      <c r="DU61">
        <v>140.69999999999999</v>
      </c>
      <c r="DV61">
        <v>23.5</v>
      </c>
      <c r="DW61">
        <v>5.9870000000000001</v>
      </c>
      <c r="DX61">
        <v>2.4500000000000002</v>
      </c>
      <c r="DY61" s="1">
        <v>0</v>
      </c>
      <c r="DZ61">
        <v>140.75</v>
      </c>
      <c r="EA61">
        <v>23.51</v>
      </c>
      <c r="EB61">
        <v>5.9889999999999999</v>
      </c>
      <c r="EC61">
        <v>2.4500000000000002</v>
      </c>
      <c r="ED61" s="1">
        <v>0</v>
      </c>
      <c r="EE61">
        <v>140.77000000000001</v>
      </c>
      <c r="EF61">
        <v>23.5</v>
      </c>
      <c r="EG61">
        <v>5.99</v>
      </c>
      <c r="EH61">
        <v>2.4500000000000002</v>
      </c>
      <c r="EI61" s="1">
        <v>0</v>
      </c>
      <c r="EJ61">
        <v>140.79</v>
      </c>
      <c r="EK61">
        <v>23.5</v>
      </c>
      <c r="EL61">
        <v>5.9909999999999997</v>
      </c>
      <c r="EM61">
        <v>2.4500000000000002</v>
      </c>
      <c r="EN61" s="1">
        <v>0</v>
      </c>
      <c r="EO61">
        <v>140.82</v>
      </c>
      <c r="EP61">
        <v>23.51</v>
      </c>
      <c r="EQ61">
        <v>5.992</v>
      </c>
      <c r="ER61">
        <v>2.4500000000000002</v>
      </c>
      <c r="ES61" s="1">
        <v>0</v>
      </c>
      <c r="ET61">
        <v>140.83000000000001</v>
      </c>
      <c r="EU61">
        <v>23.5</v>
      </c>
      <c r="EV61">
        <v>5.9930000000000003</v>
      </c>
      <c r="EW61">
        <v>2.4500000000000002</v>
      </c>
      <c r="EX61" s="1">
        <v>0</v>
      </c>
      <c r="EY61">
        <v>140.84</v>
      </c>
      <c r="EZ61">
        <v>23.5</v>
      </c>
      <c r="FA61">
        <v>5.9930000000000003</v>
      </c>
      <c r="FB61">
        <v>2.4500000000000002</v>
      </c>
      <c r="FC61" s="1">
        <v>0</v>
      </c>
      <c r="FD61">
        <v>140.84</v>
      </c>
      <c r="FE61">
        <v>23.5</v>
      </c>
      <c r="FF61">
        <v>5.9930000000000003</v>
      </c>
      <c r="FG61">
        <v>2.4500000000000002</v>
      </c>
      <c r="FH61" s="1">
        <v>0</v>
      </c>
      <c r="FI61">
        <v>140.85</v>
      </c>
      <c r="FJ61">
        <v>23.5</v>
      </c>
      <c r="FK61">
        <v>5.9939999999999998</v>
      </c>
      <c r="FL61">
        <v>2.4500000000000002</v>
      </c>
      <c r="FM61" s="1">
        <v>0</v>
      </c>
      <c r="FN61">
        <v>140.85</v>
      </c>
      <c r="FO61">
        <v>23.5</v>
      </c>
      <c r="FP61">
        <v>5.9939999999999998</v>
      </c>
      <c r="FQ61">
        <v>2.4500000000000002</v>
      </c>
      <c r="FR61" s="1">
        <v>0</v>
      </c>
      <c r="FS61">
        <v>140.85</v>
      </c>
      <c r="FT61">
        <v>23.5</v>
      </c>
      <c r="FU61">
        <v>5.9939999999999998</v>
      </c>
      <c r="FV61">
        <v>2.4500000000000002</v>
      </c>
      <c r="FW61" s="1">
        <v>0</v>
      </c>
      <c r="FX61">
        <v>140.85</v>
      </c>
      <c r="FY61">
        <v>23.5</v>
      </c>
      <c r="FZ61">
        <v>5.9939999999999998</v>
      </c>
      <c r="GA61">
        <v>2.4500000000000002</v>
      </c>
      <c r="GB61" s="1">
        <v>0</v>
      </c>
      <c r="GC61">
        <v>140.85</v>
      </c>
      <c r="GD61">
        <v>23.5</v>
      </c>
      <c r="GE61">
        <v>5.9939999999999998</v>
      </c>
      <c r="GF61">
        <v>2.4500000000000002</v>
      </c>
      <c r="GG61" s="1">
        <v>0</v>
      </c>
      <c r="GH61">
        <v>140.85</v>
      </c>
      <c r="GI61">
        <v>23.5</v>
      </c>
      <c r="GJ61">
        <v>5.9939999999999998</v>
      </c>
      <c r="GK61">
        <v>2.4500000000000002</v>
      </c>
      <c r="GL61" s="1">
        <v>0</v>
      </c>
      <c r="GM61">
        <v>140.85</v>
      </c>
      <c r="GN61">
        <v>23.5</v>
      </c>
      <c r="GO61">
        <v>5.9939999999999998</v>
      </c>
      <c r="GP61">
        <v>2.4500000000000002</v>
      </c>
      <c r="GQ61" s="1">
        <v>0</v>
      </c>
      <c r="GR61">
        <v>140.85</v>
      </c>
      <c r="GS61">
        <v>23.5</v>
      </c>
    </row>
    <row r="62" spans="4:201" x14ac:dyDescent="0.3">
      <c r="D62" s="3" t="s">
        <v>215</v>
      </c>
      <c r="E62">
        <v>-90.344475000000003</v>
      </c>
      <c r="F62">
        <v>0.90349999999999997</v>
      </c>
      <c r="G62">
        <v>3.8449999999999998</v>
      </c>
      <c r="H62">
        <v>2</v>
      </c>
      <c r="I62" s="1">
        <v>0.96199999999999997</v>
      </c>
      <c r="J62">
        <v>-50.156429000000003</v>
      </c>
      <c r="K62">
        <v>13.044599999999999</v>
      </c>
      <c r="L62">
        <v>2.1349999999999998</v>
      </c>
      <c r="M62">
        <v>1.46</v>
      </c>
      <c r="N62" s="1">
        <v>0.44500000000000001</v>
      </c>
      <c r="O62">
        <v>-38.881923999999998</v>
      </c>
      <c r="P62">
        <v>18.2117</v>
      </c>
      <c r="Q62">
        <v>1.6549999999999998</v>
      </c>
      <c r="R62">
        <v>1.29</v>
      </c>
      <c r="S62" s="1">
        <v>0.22500000000000001</v>
      </c>
      <c r="T62">
        <v>-30.091681000000001</v>
      </c>
      <c r="U62">
        <v>18.182300000000001</v>
      </c>
      <c r="V62">
        <v>1.2809999999999999</v>
      </c>
      <c r="W62">
        <v>1.1299999999999999</v>
      </c>
      <c r="X62" s="1">
        <v>0.22600000000000001</v>
      </c>
      <c r="Y62">
        <v>-22.98387</v>
      </c>
      <c r="Z62">
        <v>17.9422</v>
      </c>
      <c r="AA62">
        <v>0.97899999999999998</v>
      </c>
      <c r="AB62">
        <v>0.99</v>
      </c>
      <c r="AC62" s="1">
        <v>0.23599999999999999</v>
      </c>
      <c r="AD62">
        <v>-20.924610000000001</v>
      </c>
      <c r="AE62">
        <v>21.3735</v>
      </c>
      <c r="AF62">
        <v>0.89100000000000001</v>
      </c>
      <c r="AG62">
        <v>0.94</v>
      </c>
      <c r="AH62" s="1">
        <v>0.09</v>
      </c>
      <c r="AI62">
        <v>-15.31343</v>
      </c>
      <c r="AJ62">
        <v>17.186799999999998</v>
      </c>
      <c r="AK62">
        <v>0.65200000000000002</v>
      </c>
      <c r="AL62">
        <v>0.81</v>
      </c>
      <c r="AM62" s="1">
        <v>0.26800000000000002</v>
      </c>
      <c r="AN62">
        <v>-11.50037</v>
      </c>
      <c r="AO62">
        <v>17.6387</v>
      </c>
      <c r="AP62">
        <v>0.49</v>
      </c>
      <c r="AQ62">
        <v>0.7</v>
      </c>
      <c r="AR62" s="1">
        <v>0.248</v>
      </c>
      <c r="AS62">
        <v>-6.6505000000000001</v>
      </c>
      <c r="AT62">
        <v>13.5725</v>
      </c>
      <c r="AU62">
        <v>0.48899999999999999</v>
      </c>
      <c r="AV62">
        <v>0.7</v>
      </c>
      <c r="AW62" s="1">
        <v>0.25</v>
      </c>
      <c r="AX62">
        <v>8.7100000000000009</v>
      </c>
      <c r="AY62">
        <v>17.809999999999999</v>
      </c>
      <c r="AZ62">
        <v>0.371</v>
      </c>
      <c r="BA62">
        <v>0.61</v>
      </c>
      <c r="BB62" s="1">
        <v>0.24</v>
      </c>
      <c r="BC62">
        <v>6.65</v>
      </c>
      <c r="BD62">
        <v>17.920000000000002</v>
      </c>
      <c r="BE62">
        <v>0.28299999999999997</v>
      </c>
      <c r="BF62">
        <v>0.54</v>
      </c>
      <c r="BG62" s="1">
        <v>0.24</v>
      </c>
      <c r="BH62">
        <v>5.13</v>
      </c>
      <c r="BI62">
        <v>18.13</v>
      </c>
      <c r="BJ62">
        <v>0.218</v>
      </c>
      <c r="BK62">
        <v>0.47</v>
      </c>
      <c r="BL62" s="1">
        <v>0.25</v>
      </c>
      <c r="BM62">
        <v>4.01</v>
      </c>
      <c r="BN62">
        <v>18.39</v>
      </c>
      <c r="BO62">
        <v>0.17100000000000001</v>
      </c>
      <c r="BP62">
        <v>0.42</v>
      </c>
      <c r="BQ62" s="1">
        <v>0.23</v>
      </c>
      <c r="BR62">
        <v>3.22</v>
      </c>
      <c r="BS62">
        <v>18.829999999999998</v>
      </c>
      <c r="BT62">
        <v>0.13700000000000001</v>
      </c>
      <c r="BU62">
        <v>0.38</v>
      </c>
      <c r="BV62" s="1">
        <v>0.22</v>
      </c>
      <c r="BW62">
        <v>2.64</v>
      </c>
      <c r="BX62">
        <v>19.27</v>
      </c>
      <c r="BY62">
        <v>0.112</v>
      </c>
      <c r="BZ62">
        <v>0.34</v>
      </c>
      <c r="CA62" s="1">
        <v>0.22</v>
      </c>
      <c r="CB62">
        <v>2.2000000000000002</v>
      </c>
      <c r="CC62">
        <v>19.64</v>
      </c>
      <c r="CD62">
        <v>9.4E-2</v>
      </c>
      <c r="CE62">
        <v>0.31</v>
      </c>
      <c r="CF62" s="1">
        <v>0.19</v>
      </c>
      <c r="CG62">
        <v>1.86</v>
      </c>
      <c r="CH62">
        <v>19.79</v>
      </c>
      <c r="CI62">
        <v>7.9000000000000001E-2</v>
      </c>
      <c r="CJ62">
        <v>0.28999999999999998</v>
      </c>
      <c r="CK62" s="1">
        <v>0.18</v>
      </c>
      <c r="CL62">
        <v>1.63</v>
      </c>
      <c r="CM62">
        <v>20.63</v>
      </c>
      <c r="CN62">
        <v>6.9000000000000006E-2</v>
      </c>
      <c r="CO62">
        <v>0.27</v>
      </c>
      <c r="CP62" s="1">
        <v>0.18</v>
      </c>
      <c r="CQ62">
        <v>1.44</v>
      </c>
      <c r="CR62">
        <v>20.87</v>
      </c>
      <c r="CS62">
        <v>6.0999999999999999E-2</v>
      </c>
      <c r="CT62">
        <v>0.25</v>
      </c>
      <c r="CU62" s="1">
        <v>0.16</v>
      </c>
      <c r="CV62">
        <v>1.29</v>
      </c>
      <c r="CW62">
        <v>21.15</v>
      </c>
      <c r="CX62">
        <v>5.5E-2</v>
      </c>
      <c r="CY62">
        <v>0.24</v>
      </c>
      <c r="CZ62" s="1">
        <v>0.11</v>
      </c>
      <c r="DA62">
        <v>1.17</v>
      </c>
      <c r="DB62">
        <v>21.27</v>
      </c>
      <c r="DC62">
        <v>0.05</v>
      </c>
      <c r="DD62">
        <v>0.23</v>
      </c>
      <c r="DE62" s="1">
        <v>0.14000000000000001</v>
      </c>
      <c r="DF62">
        <v>1.0900000000000001</v>
      </c>
      <c r="DG62">
        <v>21.8</v>
      </c>
      <c r="DH62">
        <v>4.5999999999999999E-2</v>
      </c>
      <c r="DI62">
        <v>0.22</v>
      </c>
      <c r="DJ62" s="1">
        <v>0.13</v>
      </c>
      <c r="DK62">
        <v>1.02</v>
      </c>
      <c r="DL62">
        <v>22.17</v>
      </c>
      <c r="DM62">
        <v>4.2999999999999997E-2</v>
      </c>
      <c r="DN62">
        <v>0.21</v>
      </c>
      <c r="DO62" s="1">
        <v>0.1</v>
      </c>
      <c r="DP62">
        <v>0.96</v>
      </c>
      <c r="DQ62">
        <v>22.33</v>
      </c>
      <c r="DR62">
        <v>4.1000000000000002E-2</v>
      </c>
      <c r="DS62">
        <v>0.21</v>
      </c>
      <c r="DT62" s="1">
        <v>7.0000000000000007E-2</v>
      </c>
      <c r="DU62">
        <v>0.93</v>
      </c>
      <c r="DV62">
        <v>22.68</v>
      </c>
      <c r="DW62">
        <v>0.04</v>
      </c>
      <c r="DX62">
        <v>0.2</v>
      </c>
      <c r="DY62" s="1">
        <v>0.09</v>
      </c>
      <c r="DZ62">
        <v>0.88</v>
      </c>
      <c r="EA62">
        <v>22</v>
      </c>
      <c r="EB62">
        <v>3.6999999999999998E-2</v>
      </c>
      <c r="EC62">
        <v>0.2</v>
      </c>
      <c r="ED62" s="1">
        <v>0.08</v>
      </c>
      <c r="EE62">
        <v>0.85</v>
      </c>
      <c r="EF62">
        <v>22.97</v>
      </c>
      <c r="EG62">
        <v>3.5999999999999997E-2</v>
      </c>
      <c r="EH62">
        <v>0.19</v>
      </c>
      <c r="EI62" s="1">
        <v>0.1</v>
      </c>
      <c r="EJ62">
        <v>0.82</v>
      </c>
      <c r="EK62">
        <v>22.78</v>
      </c>
      <c r="EL62">
        <v>3.5000000000000003E-2</v>
      </c>
      <c r="EM62">
        <v>0.19</v>
      </c>
      <c r="EN62" s="1">
        <v>0.03</v>
      </c>
      <c r="EO62">
        <v>0.79</v>
      </c>
      <c r="EP62">
        <v>22.57</v>
      </c>
      <c r="EQ62">
        <v>3.4000000000000002E-2</v>
      </c>
      <c r="ER62">
        <v>0.19</v>
      </c>
      <c r="ES62" s="1">
        <v>0.06</v>
      </c>
      <c r="ET62">
        <v>0.78</v>
      </c>
      <c r="EU62">
        <v>22.94</v>
      </c>
      <c r="EV62">
        <v>3.3000000000000002E-2</v>
      </c>
      <c r="EW62">
        <v>0.19</v>
      </c>
      <c r="EX62" s="1">
        <v>0.08</v>
      </c>
      <c r="EY62">
        <v>0.78</v>
      </c>
      <c r="EZ62">
        <v>23.64</v>
      </c>
      <c r="FA62">
        <v>3.3000000000000002E-2</v>
      </c>
      <c r="FB62">
        <v>0.19</v>
      </c>
      <c r="FC62" s="1">
        <v>0.08</v>
      </c>
      <c r="FD62">
        <v>0.77</v>
      </c>
      <c r="FE62">
        <v>23.33</v>
      </c>
      <c r="FF62">
        <v>3.3000000000000002E-2</v>
      </c>
      <c r="FG62">
        <v>0.19</v>
      </c>
      <c r="FH62" s="1">
        <v>0.08</v>
      </c>
      <c r="FI62">
        <v>0.77</v>
      </c>
      <c r="FJ62">
        <v>23.33</v>
      </c>
      <c r="FK62">
        <v>3.3000000000000002E-2</v>
      </c>
      <c r="FL62">
        <v>0.19</v>
      </c>
      <c r="FM62" s="1">
        <v>0.08</v>
      </c>
      <c r="FN62">
        <v>0.77</v>
      </c>
      <c r="FO62">
        <v>23.33</v>
      </c>
      <c r="FP62">
        <v>3.3000000000000002E-2</v>
      </c>
      <c r="FQ62">
        <v>0.19</v>
      </c>
      <c r="FR62" s="1">
        <v>0.08</v>
      </c>
      <c r="FS62">
        <v>0.77</v>
      </c>
      <c r="FT62">
        <v>23.33</v>
      </c>
      <c r="FU62">
        <v>3.3000000000000002E-2</v>
      </c>
      <c r="FV62">
        <v>0.19</v>
      </c>
      <c r="FW62" s="1">
        <v>0.08</v>
      </c>
      <c r="FX62">
        <v>0.77</v>
      </c>
      <c r="FY62">
        <v>23.33</v>
      </c>
      <c r="FZ62">
        <v>3.3000000000000002E-2</v>
      </c>
      <c r="GA62">
        <v>0.19</v>
      </c>
      <c r="GB62" s="1">
        <v>0.08</v>
      </c>
      <c r="GC62">
        <v>0.77</v>
      </c>
      <c r="GD62">
        <v>23.33</v>
      </c>
      <c r="GE62">
        <v>3.3000000000000002E-2</v>
      </c>
      <c r="GF62">
        <v>0.19</v>
      </c>
      <c r="GG62" s="1">
        <v>0.08</v>
      </c>
      <c r="GH62">
        <v>0.77</v>
      </c>
      <c r="GI62">
        <v>23.33</v>
      </c>
      <c r="GJ62">
        <v>3.3000000000000002E-2</v>
      </c>
      <c r="GK62">
        <v>0.19</v>
      </c>
      <c r="GL62" s="1">
        <v>0.08</v>
      </c>
      <c r="GM62">
        <v>0.77</v>
      </c>
      <c r="GN62">
        <v>23.33</v>
      </c>
      <c r="GO62">
        <v>3.3000000000000002E-2</v>
      </c>
      <c r="GP62">
        <v>0.19</v>
      </c>
      <c r="GQ62" s="1">
        <v>0.08</v>
      </c>
      <c r="GR62">
        <v>0.77</v>
      </c>
      <c r="GS62">
        <v>23.33</v>
      </c>
    </row>
    <row r="63" spans="4:201" x14ac:dyDescent="0.3">
      <c r="D63" s="3" t="s">
        <v>216</v>
      </c>
      <c r="E63">
        <v>49.107737999999998</v>
      </c>
      <c r="F63">
        <v>0.49109999999999998</v>
      </c>
      <c r="G63">
        <v>2.09</v>
      </c>
      <c r="H63">
        <v>1.4</v>
      </c>
      <c r="I63" s="1">
        <v>0.97899999999999998</v>
      </c>
      <c r="J63">
        <v>46.966869000000003</v>
      </c>
      <c r="K63">
        <v>22.472200000000001</v>
      </c>
      <c r="L63">
        <v>1.9989999999999999</v>
      </c>
      <c r="M63">
        <v>1.41</v>
      </c>
      <c r="N63" s="1">
        <v>4.3999999999999997E-2</v>
      </c>
      <c r="O63">
        <v>37.486519000000001</v>
      </c>
      <c r="P63">
        <v>18.752700000000001</v>
      </c>
      <c r="Q63">
        <v>1.5959999999999999</v>
      </c>
      <c r="R63">
        <v>1.26</v>
      </c>
      <c r="S63" s="1">
        <v>0.20200000000000001</v>
      </c>
      <c r="T63">
        <v>28.926909999999999</v>
      </c>
      <c r="U63">
        <v>18.124700000000001</v>
      </c>
      <c r="V63">
        <v>1.2309999999999999</v>
      </c>
      <c r="W63">
        <v>1.1100000000000001</v>
      </c>
      <c r="X63" s="1">
        <v>0.22900000000000001</v>
      </c>
      <c r="Y63">
        <v>21.937598999999999</v>
      </c>
      <c r="Z63">
        <v>17.821000000000002</v>
      </c>
      <c r="AA63">
        <v>0.93400000000000005</v>
      </c>
      <c r="AB63">
        <v>0.97</v>
      </c>
      <c r="AC63" s="1">
        <v>0.24099999999999999</v>
      </c>
      <c r="AD63">
        <v>19.410070000000001</v>
      </c>
      <c r="AE63">
        <v>20.781700000000001</v>
      </c>
      <c r="AF63">
        <v>0.82599999999999996</v>
      </c>
      <c r="AG63">
        <v>0.91</v>
      </c>
      <c r="AH63" s="1">
        <v>0.11600000000000001</v>
      </c>
      <c r="AI63">
        <v>14.28768</v>
      </c>
      <c r="AJ63">
        <v>17.297499999999999</v>
      </c>
      <c r="AK63">
        <v>0.60799999999999998</v>
      </c>
      <c r="AL63">
        <v>0.78</v>
      </c>
      <c r="AM63" s="1">
        <v>0.26400000000000001</v>
      </c>
      <c r="AN63">
        <v>10.520410999999999</v>
      </c>
      <c r="AO63">
        <v>17.3034</v>
      </c>
      <c r="AP63">
        <v>0.44800000000000001</v>
      </c>
      <c r="AQ63">
        <v>0.67</v>
      </c>
      <c r="AR63" s="1">
        <v>0.26300000000000001</v>
      </c>
      <c r="AS63">
        <v>5.6717000000000004</v>
      </c>
      <c r="AT63">
        <v>12.6601</v>
      </c>
      <c r="AU63">
        <v>0.44800000000000001</v>
      </c>
      <c r="AV63">
        <v>0.67</v>
      </c>
      <c r="AW63" s="1">
        <v>0.26</v>
      </c>
      <c r="AX63">
        <v>7.74</v>
      </c>
      <c r="AY63">
        <v>17.28</v>
      </c>
      <c r="AZ63">
        <v>0.32900000000000001</v>
      </c>
      <c r="BA63">
        <v>0.57999999999999996</v>
      </c>
      <c r="BB63" s="1">
        <v>0.27</v>
      </c>
      <c r="BC63">
        <v>5.67</v>
      </c>
      <c r="BD63">
        <v>17.23</v>
      </c>
      <c r="BE63">
        <v>0.24099999999999999</v>
      </c>
      <c r="BF63">
        <v>0.5</v>
      </c>
      <c r="BG63" s="1">
        <v>0.28000000000000003</v>
      </c>
      <c r="BH63">
        <v>4.16</v>
      </c>
      <c r="BI63">
        <v>17.260000000000002</v>
      </c>
      <c r="BJ63">
        <v>0.17699999999999999</v>
      </c>
      <c r="BK63">
        <v>0.43</v>
      </c>
      <c r="BL63" s="1">
        <v>0.28999999999999998</v>
      </c>
      <c r="BM63">
        <v>3.08</v>
      </c>
      <c r="BN63">
        <v>17.399999999999999</v>
      </c>
      <c r="BO63">
        <v>0.13100000000000001</v>
      </c>
      <c r="BP63">
        <v>0.37</v>
      </c>
      <c r="BQ63" s="1">
        <v>0.28999999999999998</v>
      </c>
      <c r="BR63">
        <v>2.3199999999999998</v>
      </c>
      <c r="BS63">
        <v>17.71</v>
      </c>
      <c r="BT63">
        <v>9.9000000000000005E-2</v>
      </c>
      <c r="BU63">
        <v>0.32</v>
      </c>
      <c r="BV63" s="1">
        <v>0.28000000000000003</v>
      </c>
      <c r="BW63">
        <v>1.77</v>
      </c>
      <c r="BX63">
        <v>17.88</v>
      </c>
      <c r="BY63">
        <v>7.4999999999999997E-2</v>
      </c>
      <c r="BZ63">
        <v>0.28000000000000003</v>
      </c>
      <c r="CA63" s="1">
        <v>0.26</v>
      </c>
      <c r="CB63">
        <v>1.39</v>
      </c>
      <c r="CC63">
        <v>18.53</v>
      </c>
      <c r="CD63">
        <v>5.8999999999999997E-2</v>
      </c>
      <c r="CE63">
        <v>0.25</v>
      </c>
      <c r="CF63" s="1">
        <v>0.24</v>
      </c>
      <c r="CG63">
        <v>1.1100000000000001</v>
      </c>
      <c r="CH63">
        <v>18.809999999999999</v>
      </c>
      <c r="CI63">
        <v>4.7E-2</v>
      </c>
      <c r="CJ63">
        <v>0.22</v>
      </c>
      <c r="CK63" s="1">
        <v>0.24</v>
      </c>
      <c r="CL63">
        <v>0.92</v>
      </c>
      <c r="CM63">
        <v>19.57</v>
      </c>
      <c r="CN63">
        <v>3.9E-2</v>
      </c>
      <c r="CO63">
        <v>0.2</v>
      </c>
      <c r="CP63" s="1">
        <v>0.19</v>
      </c>
      <c r="CQ63">
        <v>0.79</v>
      </c>
      <c r="CR63">
        <v>20.260000000000002</v>
      </c>
      <c r="CS63">
        <v>3.4000000000000002E-2</v>
      </c>
      <c r="CT63">
        <v>0.19</v>
      </c>
      <c r="CU63" s="1">
        <v>0.15</v>
      </c>
      <c r="CV63">
        <v>0.71</v>
      </c>
      <c r="CW63">
        <v>20.88</v>
      </c>
      <c r="CX63">
        <v>0.03</v>
      </c>
      <c r="CY63">
        <v>0.18</v>
      </c>
      <c r="CZ63" s="1">
        <v>0.17</v>
      </c>
      <c r="DA63">
        <v>0.65</v>
      </c>
      <c r="DB63">
        <v>21.67</v>
      </c>
      <c r="DC63">
        <v>2.8000000000000001E-2</v>
      </c>
      <c r="DD63">
        <v>0.17</v>
      </c>
      <c r="DE63" s="1">
        <v>0.12</v>
      </c>
      <c r="DF63">
        <v>0.61</v>
      </c>
      <c r="DG63">
        <v>21.79</v>
      </c>
      <c r="DH63">
        <v>2.5999999999999999E-2</v>
      </c>
      <c r="DI63">
        <v>0.17</v>
      </c>
      <c r="DJ63" s="1">
        <v>0.1</v>
      </c>
      <c r="DK63">
        <v>0.57999999999999996</v>
      </c>
      <c r="DL63">
        <v>22.31</v>
      </c>
      <c r="DM63">
        <v>2.5000000000000001E-2</v>
      </c>
      <c r="DN63">
        <v>0.16</v>
      </c>
      <c r="DO63" s="1">
        <v>0.14000000000000001</v>
      </c>
      <c r="DP63">
        <v>0.56000000000000005</v>
      </c>
      <c r="DQ63">
        <v>22.4</v>
      </c>
      <c r="DR63">
        <v>2.4E-2</v>
      </c>
      <c r="DS63">
        <v>0.16</v>
      </c>
      <c r="DT63" s="1">
        <v>0.08</v>
      </c>
      <c r="DU63">
        <v>0.54</v>
      </c>
      <c r="DV63">
        <v>22.5</v>
      </c>
      <c r="DW63">
        <v>2.3E-2</v>
      </c>
      <c r="DX63">
        <v>0.16</v>
      </c>
      <c r="DY63" s="1">
        <v>0.12</v>
      </c>
      <c r="DZ63">
        <v>0.52</v>
      </c>
      <c r="EA63">
        <v>22.61</v>
      </c>
      <c r="EB63">
        <v>2.1999999999999999E-2</v>
      </c>
      <c r="EC63">
        <v>0.15</v>
      </c>
      <c r="ED63" s="1">
        <v>0.15</v>
      </c>
      <c r="EE63">
        <v>0.51</v>
      </c>
      <c r="EF63">
        <v>23.18</v>
      </c>
      <c r="EG63">
        <v>2.1999999999999999E-2</v>
      </c>
      <c r="EH63">
        <v>0.15</v>
      </c>
      <c r="EI63" s="1">
        <v>0</v>
      </c>
      <c r="EJ63">
        <v>0.5</v>
      </c>
      <c r="EK63">
        <v>22.73</v>
      </c>
      <c r="EL63">
        <v>2.1000000000000001E-2</v>
      </c>
      <c r="EM63">
        <v>0.15</v>
      </c>
      <c r="EN63" s="1">
        <v>0.05</v>
      </c>
      <c r="EO63">
        <v>0.48</v>
      </c>
      <c r="EP63">
        <v>22.86</v>
      </c>
      <c r="EQ63">
        <v>0.02</v>
      </c>
      <c r="ER63">
        <v>0.15</v>
      </c>
      <c r="ES63" s="1">
        <v>0.09</v>
      </c>
      <c r="ET63">
        <v>0.48</v>
      </c>
      <c r="EU63">
        <v>24</v>
      </c>
      <c r="EV63">
        <v>0.02</v>
      </c>
      <c r="EW63">
        <v>0.15</v>
      </c>
      <c r="EX63" s="1">
        <v>0.09</v>
      </c>
      <c r="EY63">
        <v>0.47</v>
      </c>
      <c r="EZ63">
        <v>23.5</v>
      </c>
      <c r="FA63">
        <v>0.02</v>
      </c>
      <c r="FB63">
        <v>0.15</v>
      </c>
      <c r="FC63" s="1">
        <v>0.09</v>
      </c>
      <c r="FD63">
        <v>0.47</v>
      </c>
      <c r="FE63">
        <v>23.5</v>
      </c>
      <c r="FF63">
        <v>0.02</v>
      </c>
      <c r="FG63">
        <v>0.15</v>
      </c>
      <c r="FH63" s="1">
        <v>0.09</v>
      </c>
      <c r="FI63">
        <v>0.47</v>
      </c>
      <c r="FJ63">
        <v>23.5</v>
      </c>
      <c r="FK63">
        <v>0.02</v>
      </c>
      <c r="FL63">
        <v>0.15</v>
      </c>
      <c r="FM63" s="1">
        <v>0.09</v>
      </c>
      <c r="FN63">
        <v>0.47</v>
      </c>
      <c r="FO63">
        <v>23.5</v>
      </c>
      <c r="FP63">
        <v>0.02</v>
      </c>
      <c r="FQ63">
        <v>0.15</v>
      </c>
      <c r="FR63" s="1">
        <v>0.09</v>
      </c>
      <c r="FS63">
        <v>0.47</v>
      </c>
      <c r="FT63">
        <v>23.5</v>
      </c>
      <c r="FU63">
        <v>0.02</v>
      </c>
      <c r="FV63">
        <v>0.15</v>
      </c>
      <c r="FW63" s="1">
        <v>0.09</v>
      </c>
      <c r="FX63">
        <v>0.47</v>
      </c>
      <c r="FY63">
        <v>23.5</v>
      </c>
      <c r="FZ63">
        <v>0.02</v>
      </c>
      <c r="GA63">
        <v>0.15</v>
      </c>
      <c r="GB63" s="1">
        <v>0.09</v>
      </c>
      <c r="GC63">
        <v>0.47</v>
      </c>
      <c r="GD63">
        <v>23.5</v>
      </c>
      <c r="GE63">
        <v>0.02</v>
      </c>
      <c r="GF63">
        <v>0.15</v>
      </c>
      <c r="GG63" s="1">
        <v>0.09</v>
      </c>
      <c r="GH63">
        <v>0.47</v>
      </c>
      <c r="GI63">
        <v>23.5</v>
      </c>
      <c r="GJ63">
        <v>0.02</v>
      </c>
      <c r="GK63">
        <v>0.15</v>
      </c>
      <c r="GL63" s="1">
        <v>0.09</v>
      </c>
      <c r="GM63">
        <v>0.47</v>
      </c>
      <c r="GN63">
        <v>23.5</v>
      </c>
      <c r="GO63">
        <v>0.02</v>
      </c>
      <c r="GP63">
        <v>0.15</v>
      </c>
      <c r="GQ63" s="1">
        <v>0.09</v>
      </c>
      <c r="GR63">
        <v>0.47</v>
      </c>
      <c r="GS63">
        <v>23.5</v>
      </c>
    </row>
    <row r="64" spans="4:201" x14ac:dyDescent="0.3">
      <c r="D64" s="3" t="s">
        <v>217</v>
      </c>
      <c r="E64">
        <v>-66.367644999999996</v>
      </c>
      <c r="F64">
        <v>0.66369999999999996</v>
      </c>
      <c r="G64">
        <v>2.8249999999999997</v>
      </c>
      <c r="H64">
        <v>1.7</v>
      </c>
      <c r="I64" s="1">
        <v>0.97199999999999998</v>
      </c>
      <c r="J64">
        <v>-91.337242000000003</v>
      </c>
      <c r="K64">
        <v>32.331800000000001</v>
      </c>
      <c r="L64">
        <v>3.887</v>
      </c>
      <c r="M64">
        <v>1.97</v>
      </c>
      <c r="N64" s="1">
        <v>0.376</v>
      </c>
      <c r="O64">
        <v>-102.6772</v>
      </c>
      <c r="P64">
        <v>26.415600000000001</v>
      </c>
      <c r="Q64">
        <v>4.37</v>
      </c>
      <c r="R64">
        <v>2.09</v>
      </c>
      <c r="S64" s="1">
        <v>0.124</v>
      </c>
      <c r="T64">
        <v>-111.465706</v>
      </c>
      <c r="U64">
        <v>25.507100000000001</v>
      </c>
      <c r="V64">
        <v>4.7440000000000007</v>
      </c>
      <c r="W64">
        <v>2.1800000000000002</v>
      </c>
      <c r="X64" s="1">
        <v>8.5999999999999993E-2</v>
      </c>
      <c r="Y64">
        <v>-118.573601</v>
      </c>
      <c r="Z64">
        <v>24.994499999999999</v>
      </c>
      <c r="AA64">
        <v>5.0460000000000003</v>
      </c>
      <c r="AB64">
        <v>2.25</v>
      </c>
      <c r="AC64" s="1">
        <v>6.4000000000000001E-2</v>
      </c>
      <c r="AD64">
        <v>-120.81150100000001</v>
      </c>
      <c r="AE64">
        <v>23.9421</v>
      </c>
      <c r="AF64">
        <v>5.141</v>
      </c>
      <c r="AG64">
        <v>2.27</v>
      </c>
      <c r="AH64" s="1">
        <v>1.9E-2</v>
      </c>
      <c r="AI64">
        <v>-126.25279999999999</v>
      </c>
      <c r="AJ64">
        <v>24.5581</v>
      </c>
      <c r="AK64">
        <v>5.3730000000000002</v>
      </c>
      <c r="AL64">
        <v>2.3199999999999998</v>
      </c>
      <c r="AM64" s="1">
        <v>4.4999999999999998E-2</v>
      </c>
      <c r="AN64">
        <v>-130.06929</v>
      </c>
      <c r="AO64">
        <v>24.207999999999998</v>
      </c>
      <c r="AP64">
        <v>5.5350000000000001</v>
      </c>
      <c r="AQ64">
        <v>2.35</v>
      </c>
      <c r="AR64" s="1">
        <v>0.03</v>
      </c>
      <c r="AS64">
        <v>-134.92950400000001</v>
      </c>
      <c r="AT64">
        <v>24.377600000000001</v>
      </c>
      <c r="AU64">
        <v>5.5350000000000001</v>
      </c>
      <c r="AV64">
        <v>2.36</v>
      </c>
      <c r="AW64" s="1">
        <v>0.03</v>
      </c>
      <c r="AX64">
        <v>132.86000000000001</v>
      </c>
      <c r="AY64">
        <v>24</v>
      </c>
      <c r="AZ64">
        <v>5.6539999999999999</v>
      </c>
      <c r="BA64">
        <v>2.38</v>
      </c>
      <c r="BB64" s="1">
        <v>0.02</v>
      </c>
      <c r="BC64">
        <v>134.93</v>
      </c>
      <c r="BD64">
        <v>23.86</v>
      </c>
      <c r="BE64">
        <v>5.742</v>
      </c>
      <c r="BF64">
        <v>2.4</v>
      </c>
      <c r="BG64" s="1">
        <v>0.01</v>
      </c>
      <c r="BH64">
        <v>136.44999999999999</v>
      </c>
      <c r="BI64">
        <v>23.76</v>
      </c>
      <c r="BJ64">
        <v>5.806</v>
      </c>
      <c r="BK64">
        <v>2.41</v>
      </c>
      <c r="BL64" s="1">
        <v>0.01</v>
      </c>
      <c r="BM64">
        <v>137.57</v>
      </c>
      <c r="BN64">
        <v>23.69</v>
      </c>
      <c r="BO64">
        <v>5.8540000000000001</v>
      </c>
      <c r="BP64">
        <v>2.42</v>
      </c>
      <c r="BQ64" s="1">
        <v>0.01</v>
      </c>
      <c r="BR64">
        <v>138.37</v>
      </c>
      <c r="BS64">
        <v>23.64</v>
      </c>
      <c r="BT64">
        <v>5.8879999999999999</v>
      </c>
      <c r="BU64">
        <v>2.4300000000000002</v>
      </c>
      <c r="BV64" s="1">
        <v>0.01</v>
      </c>
      <c r="BW64">
        <v>138.94</v>
      </c>
      <c r="BX64">
        <v>23.6</v>
      </c>
      <c r="BY64">
        <v>5.9119999999999999</v>
      </c>
      <c r="BZ64">
        <v>2.44</v>
      </c>
      <c r="CA64" s="1">
        <v>0</v>
      </c>
      <c r="CB64">
        <v>139.38999999999999</v>
      </c>
      <c r="CC64">
        <v>23.58</v>
      </c>
      <c r="CD64">
        <v>5.931</v>
      </c>
      <c r="CE64">
        <v>2.44</v>
      </c>
      <c r="CF64" s="1">
        <v>0</v>
      </c>
      <c r="CG64">
        <v>139.72</v>
      </c>
      <c r="CH64">
        <v>23.56</v>
      </c>
      <c r="CI64">
        <v>5.9459999999999997</v>
      </c>
      <c r="CJ64">
        <v>2.44</v>
      </c>
      <c r="CK64" s="1">
        <v>0</v>
      </c>
      <c r="CL64">
        <v>139.96</v>
      </c>
      <c r="CM64">
        <v>23.54</v>
      </c>
      <c r="CN64">
        <v>5.9560000000000004</v>
      </c>
      <c r="CO64">
        <v>2.4500000000000002</v>
      </c>
      <c r="CP64" s="1">
        <v>0</v>
      </c>
      <c r="CQ64">
        <v>140.15</v>
      </c>
      <c r="CR64">
        <v>23.53</v>
      </c>
      <c r="CS64">
        <v>5.9640000000000004</v>
      </c>
      <c r="CT64">
        <v>2.4500000000000002</v>
      </c>
      <c r="CU64" s="1">
        <v>0.01</v>
      </c>
      <c r="CV64">
        <v>140.30000000000001</v>
      </c>
      <c r="CW64">
        <v>23.52</v>
      </c>
      <c r="CX64">
        <v>5.97</v>
      </c>
      <c r="CY64">
        <v>2.4500000000000002</v>
      </c>
      <c r="CZ64" s="1">
        <v>0.01</v>
      </c>
      <c r="DA64">
        <v>140.41999999999999</v>
      </c>
      <c r="DB64">
        <v>23.52</v>
      </c>
      <c r="DC64">
        <v>5.9749999999999996</v>
      </c>
      <c r="DD64">
        <v>2.4500000000000002</v>
      </c>
      <c r="DE64" s="1">
        <v>0</v>
      </c>
      <c r="DF64">
        <v>140.5</v>
      </c>
      <c r="DG64">
        <v>23.51</v>
      </c>
      <c r="DH64">
        <v>5.9790000000000001</v>
      </c>
      <c r="DI64">
        <v>2.4500000000000002</v>
      </c>
      <c r="DJ64" s="1">
        <v>0</v>
      </c>
      <c r="DK64">
        <v>140.57</v>
      </c>
      <c r="DL64">
        <v>23.51</v>
      </c>
      <c r="DM64">
        <v>5.9820000000000002</v>
      </c>
      <c r="DN64">
        <v>2.4500000000000002</v>
      </c>
      <c r="DO64" s="1">
        <v>0</v>
      </c>
      <c r="DP64">
        <v>140.63</v>
      </c>
      <c r="DQ64">
        <v>23.51</v>
      </c>
      <c r="DR64">
        <v>5.984</v>
      </c>
      <c r="DS64">
        <v>2.4500000000000002</v>
      </c>
      <c r="DT64" s="1">
        <v>0</v>
      </c>
      <c r="DU64">
        <v>140.66999999999999</v>
      </c>
      <c r="DV64">
        <v>23.51</v>
      </c>
      <c r="DW64">
        <v>5.9859999999999998</v>
      </c>
      <c r="DX64">
        <v>2.4500000000000002</v>
      </c>
      <c r="DY64" s="1">
        <v>0</v>
      </c>
      <c r="DZ64">
        <v>140.71</v>
      </c>
      <c r="EA64">
        <v>23.51</v>
      </c>
      <c r="EB64">
        <v>5.9880000000000004</v>
      </c>
      <c r="EC64">
        <v>2.4500000000000002</v>
      </c>
      <c r="ED64" s="1">
        <v>0</v>
      </c>
      <c r="EE64">
        <v>140.74</v>
      </c>
      <c r="EF64">
        <v>23.5</v>
      </c>
      <c r="EG64">
        <v>5.9889999999999999</v>
      </c>
      <c r="EH64">
        <v>2.4500000000000002</v>
      </c>
      <c r="EI64" s="1">
        <v>0</v>
      </c>
      <c r="EJ64">
        <v>140.77000000000001</v>
      </c>
      <c r="EK64">
        <v>23.5</v>
      </c>
      <c r="EL64">
        <v>5.99</v>
      </c>
      <c r="EM64">
        <v>2.4500000000000002</v>
      </c>
      <c r="EN64" s="1">
        <v>0</v>
      </c>
      <c r="EO64">
        <v>140.79</v>
      </c>
      <c r="EP64">
        <v>23.5</v>
      </c>
      <c r="EQ64">
        <v>5.9909999999999997</v>
      </c>
      <c r="ER64">
        <v>2.4500000000000002</v>
      </c>
      <c r="ES64" s="1">
        <v>0</v>
      </c>
      <c r="ET64">
        <v>140.80000000000001</v>
      </c>
      <c r="EU64">
        <v>23.5</v>
      </c>
      <c r="EV64">
        <v>5.9909999999999997</v>
      </c>
      <c r="EW64">
        <v>2.4500000000000002</v>
      </c>
      <c r="EX64" s="1">
        <v>0</v>
      </c>
      <c r="EY64">
        <v>140.81</v>
      </c>
      <c r="EZ64">
        <v>23.5</v>
      </c>
      <c r="FA64">
        <v>5.992</v>
      </c>
      <c r="FB64">
        <v>2.4500000000000002</v>
      </c>
      <c r="FC64" s="1">
        <v>0</v>
      </c>
      <c r="FD64">
        <v>140.82</v>
      </c>
      <c r="FE64">
        <v>23.5</v>
      </c>
      <c r="FF64">
        <v>5.992</v>
      </c>
      <c r="FG64">
        <v>2.4500000000000002</v>
      </c>
      <c r="FH64" s="1">
        <v>0</v>
      </c>
      <c r="FI64">
        <v>140.82</v>
      </c>
      <c r="FJ64">
        <v>23.5</v>
      </c>
      <c r="FK64">
        <v>5.992</v>
      </c>
      <c r="FL64">
        <v>2.4500000000000002</v>
      </c>
      <c r="FM64" s="1">
        <v>0</v>
      </c>
      <c r="FN64">
        <v>140.83000000000001</v>
      </c>
      <c r="FO64">
        <v>23.5</v>
      </c>
      <c r="FP64">
        <v>5.9930000000000003</v>
      </c>
      <c r="FQ64">
        <v>2.4500000000000002</v>
      </c>
      <c r="FR64" s="1">
        <v>0</v>
      </c>
      <c r="FS64">
        <v>140.83000000000001</v>
      </c>
      <c r="FT64">
        <v>23.5</v>
      </c>
      <c r="FU64">
        <v>5.9930000000000003</v>
      </c>
      <c r="FV64">
        <v>2.4500000000000002</v>
      </c>
      <c r="FW64" s="1">
        <v>0</v>
      </c>
      <c r="FX64">
        <v>140.83000000000001</v>
      </c>
      <c r="FY64">
        <v>23.5</v>
      </c>
      <c r="FZ64">
        <v>5.9930000000000003</v>
      </c>
      <c r="GA64">
        <v>2.4500000000000002</v>
      </c>
      <c r="GB64" s="1">
        <v>0</v>
      </c>
      <c r="GC64">
        <v>140.83000000000001</v>
      </c>
      <c r="GD64">
        <v>23.5</v>
      </c>
      <c r="GE64">
        <v>5.9930000000000003</v>
      </c>
      <c r="GF64">
        <v>2.4500000000000002</v>
      </c>
      <c r="GG64" s="1">
        <v>0</v>
      </c>
      <c r="GH64">
        <v>140.83000000000001</v>
      </c>
      <c r="GI64">
        <v>23.5</v>
      </c>
      <c r="GJ64">
        <v>5.9930000000000003</v>
      </c>
      <c r="GK64">
        <v>2.4500000000000002</v>
      </c>
      <c r="GL64" s="1">
        <v>0</v>
      </c>
      <c r="GM64">
        <v>140.83000000000001</v>
      </c>
      <c r="GN64">
        <v>23.5</v>
      </c>
      <c r="GO64">
        <v>5.9930000000000003</v>
      </c>
      <c r="GP64">
        <v>2.4500000000000002</v>
      </c>
      <c r="GQ64" s="1">
        <v>0</v>
      </c>
      <c r="GR64">
        <v>140.83000000000001</v>
      </c>
      <c r="GS64">
        <v>23.5</v>
      </c>
    </row>
    <row r="65" spans="4:201" x14ac:dyDescent="0.3">
      <c r="D65" s="3" t="s">
        <v>218</v>
      </c>
      <c r="E65">
        <v>-37.338988999999998</v>
      </c>
      <c r="F65">
        <v>0.37340000000000001</v>
      </c>
      <c r="G65">
        <v>1.589</v>
      </c>
      <c r="H65">
        <v>1.3</v>
      </c>
      <c r="I65" s="1">
        <v>0.98399999999999999</v>
      </c>
      <c r="J65">
        <v>-46.134289000000003</v>
      </c>
      <c r="K65">
        <v>29.0336</v>
      </c>
      <c r="L65">
        <v>1.964</v>
      </c>
      <c r="M65">
        <v>1.4</v>
      </c>
      <c r="N65" s="1">
        <v>0.23599999999999999</v>
      </c>
      <c r="O65">
        <v>-36.867859000000003</v>
      </c>
      <c r="P65">
        <v>18.771899999999999</v>
      </c>
      <c r="Q65">
        <v>1.569</v>
      </c>
      <c r="R65">
        <v>1.25</v>
      </c>
      <c r="S65" s="1">
        <v>0.20100000000000001</v>
      </c>
      <c r="T65">
        <v>-28.223099000000001</v>
      </c>
      <c r="U65">
        <v>17.988</v>
      </c>
      <c r="V65">
        <v>1.2009999999999998</v>
      </c>
      <c r="W65">
        <v>1.1000000000000001</v>
      </c>
      <c r="X65" s="1">
        <v>0.23499999999999999</v>
      </c>
      <c r="Y65">
        <v>-21.161221000000001</v>
      </c>
      <c r="Z65">
        <v>17.619699999999998</v>
      </c>
      <c r="AA65">
        <v>0.90100000000000002</v>
      </c>
      <c r="AB65">
        <v>0.95</v>
      </c>
      <c r="AC65" s="1">
        <v>0.25</v>
      </c>
      <c r="AD65">
        <v>-18.297260000000001</v>
      </c>
      <c r="AE65">
        <v>20.3078</v>
      </c>
      <c r="AF65">
        <v>0.77900000000000003</v>
      </c>
      <c r="AG65">
        <v>0.88</v>
      </c>
      <c r="AH65" s="1">
        <v>0.13500000000000001</v>
      </c>
      <c r="AI65">
        <v>-13.3925</v>
      </c>
      <c r="AJ65">
        <v>17.192</v>
      </c>
      <c r="AK65">
        <v>0.56999999999999995</v>
      </c>
      <c r="AL65">
        <v>0.75</v>
      </c>
      <c r="AM65" s="1">
        <v>0.26800000000000002</v>
      </c>
      <c r="AN65">
        <v>-9.6021879999999999</v>
      </c>
      <c r="AO65">
        <v>16.846</v>
      </c>
      <c r="AP65">
        <v>0.40899999999999997</v>
      </c>
      <c r="AQ65">
        <v>0.64</v>
      </c>
      <c r="AR65" s="1">
        <v>0.28199999999999997</v>
      </c>
      <c r="AS65">
        <v>-4.7000469999999996</v>
      </c>
      <c r="AT65">
        <v>11.4916</v>
      </c>
      <c r="AU65">
        <v>0.40899999999999997</v>
      </c>
      <c r="AV65">
        <v>0.64</v>
      </c>
      <c r="AW65" s="1">
        <v>0.27</v>
      </c>
      <c r="AX65">
        <v>6.79</v>
      </c>
      <c r="AY65">
        <v>16.600000000000001</v>
      </c>
      <c r="AZ65">
        <v>0.28899999999999998</v>
      </c>
      <c r="BA65">
        <v>0.54</v>
      </c>
      <c r="BB65" s="1">
        <v>0.3</v>
      </c>
      <c r="BC65">
        <v>4.7</v>
      </c>
      <c r="BD65">
        <v>16.260000000000002</v>
      </c>
      <c r="BE65">
        <v>0.2</v>
      </c>
      <c r="BF65">
        <v>0.45</v>
      </c>
      <c r="BG65" s="1">
        <v>0.32</v>
      </c>
      <c r="BH65">
        <v>3.19</v>
      </c>
      <c r="BI65">
        <v>15.95</v>
      </c>
      <c r="BJ65">
        <v>0.13600000000000001</v>
      </c>
      <c r="BK65">
        <v>0.37</v>
      </c>
      <c r="BL65" s="1">
        <v>0.33</v>
      </c>
      <c r="BM65">
        <v>2.13</v>
      </c>
      <c r="BN65">
        <v>15.66</v>
      </c>
      <c r="BO65">
        <v>9.0999999999999998E-2</v>
      </c>
      <c r="BP65">
        <v>0.31</v>
      </c>
      <c r="BQ65" s="1">
        <v>0.34</v>
      </c>
      <c r="BR65">
        <v>1.39</v>
      </c>
      <c r="BS65">
        <v>15.27</v>
      </c>
      <c r="BT65">
        <v>5.8999999999999997E-2</v>
      </c>
      <c r="BU65">
        <v>0.25</v>
      </c>
      <c r="BV65" s="1">
        <v>0.39</v>
      </c>
      <c r="BW65">
        <v>0.86</v>
      </c>
      <c r="BX65">
        <v>14.58</v>
      </c>
      <c r="BY65">
        <v>3.6999999999999998E-2</v>
      </c>
      <c r="BZ65">
        <v>0.2</v>
      </c>
      <c r="CA65" s="1">
        <v>0.4</v>
      </c>
      <c r="CB65">
        <v>0.51</v>
      </c>
      <c r="CC65">
        <v>13.78</v>
      </c>
      <c r="CD65">
        <v>2.1999999999999999E-2</v>
      </c>
      <c r="CE65">
        <v>0.15</v>
      </c>
      <c r="CF65" s="1">
        <v>0.45</v>
      </c>
      <c r="CG65">
        <v>0.28000000000000003</v>
      </c>
      <c r="CH65">
        <v>12.73</v>
      </c>
      <c r="CI65">
        <v>1.2E-2</v>
      </c>
      <c r="CJ65">
        <v>0.11</v>
      </c>
      <c r="CK65" s="1">
        <v>0.45</v>
      </c>
      <c r="CL65">
        <v>0.13</v>
      </c>
      <c r="CM65">
        <v>10.83</v>
      </c>
      <c r="CN65">
        <v>6.0000000000000001E-3</v>
      </c>
      <c r="CO65">
        <v>0.08</v>
      </c>
      <c r="CP65" s="1">
        <v>0.5</v>
      </c>
      <c r="CQ65">
        <v>0.04</v>
      </c>
      <c r="CR65">
        <v>6.67</v>
      </c>
      <c r="CS65">
        <v>2E-3</v>
      </c>
      <c r="CT65">
        <v>0.05</v>
      </c>
      <c r="CU65" s="1">
        <v>0.67</v>
      </c>
      <c r="CV65">
        <v>0.01</v>
      </c>
      <c r="CW65">
        <v>5</v>
      </c>
      <c r="CX65">
        <v>0.01</v>
      </c>
      <c r="CY65">
        <v>0.1</v>
      </c>
      <c r="CZ65" s="1">
        <v>2.33</v>
      </c>
      <c r="DA65">
        <v>0.01</v>
      </c>
      <c r="DB65">
        <v>1</v>
      </c>
      <c r="DC65">
        <v>0.01</v>
      </c>
      <c r="DD65">
        <v>0.1</v>
      </c>
      <c r="DE65" s="1">
        <v>0</v>
      </c>
      <c r="DF65">
        <v>0.01</v>
      </c>
      <c r="DG65">
        <v>1</v>
      </c>
      <c r="DH65">
        <v>0.01</v>
      </c>
      <c r="DI65">
        <v>0.1</v>
      </c>
      <c r="DJ65" s="1">
        <v>0</v>
      </c>
      <c r="DK65">
        <v>0.02</v>
      </c>
      <c r="DL65">
        <v>2</v>
      </c>
      <c r="DM65">
        <v>1E-3</v>
      </c>
      <c r="DN65">
        <v>0.04</v>
      </c>
      <c r="DO65" s="1">
        <v>0.9</v>
      </c>
      <c r="DP65">
        <v>0.01</v>
      </c>
      <c r="DQ65">
        <v>10</v>
      </c>
      <c r="DR65">
        <v>0.01</v>
      </c>
      <c r="DS65">
        <v>0.1</v>
      </c>
      <c r="DT65" s="1">
        <v>4</v>
      </c>
      <c r="DU65">
        <v>0.02</v>
      </c>
      <c r="DV65">
        <v>2</v>
      </c>
      <c r="DW65">
        <v>1E-3</v>
      </c>
      <c r="DX65">
        <v>0.04</v>
      </c>
      <c r="DY65" s="1">
        <v>0.9</v>
      </c>
      <c r="DZ65">
        <v>0.01</v>
      </c>
      <c r="EA65">
        <v>10</v>
      </c>
      <c r="EB65">
        <v>0.01</v>
      </c>
      <c r="EC65">
        <v>0.1</v>
      </c>
      <c r="ED65" s="1">
        <v>4</v>
      </c>
      <c r="EE65">
        <v>0.02</v>
      </c>
      <c r="EF65">
        <v>2</v>
      </c>
      <c r="EG65">
        <v>1E-3</v>
      </c>
      <c r="EH65">
        <v>0.04</v>
      </c>
      <c r="EI65" s="1">
        <v>0.9</v>
      </c>
      <c r="EJ65">
        <v>0.01</v>
      </c>
      <c r="EK65">
        <v>10</v>
      </c>
      <c r="EL65">
        <v>0.01</v>
      </c>
      <c r="EM65">
        <v>0.1</v>
      </c>
      <c r="EN65" s="1">
        <v>4</v>
      </c>
      <c r="EO65">
        <v>0.02</v>
      </c>
      <c r="EP65">
        <v>2</v>
      </c>
      <c r="EQ65">
        <v>1E-3</v>
      </c>
      <c r="ER65">
        <v>0.04</v>
      </c>
      <c r="ES65" s="1">
        <v>0.9</v>
      </c>
      <c r="ET65">
        <v>0.01</v>
      </c>
      <c r="EU65">
        <v>10</v>
      </c>
      <c r="EV65">
        <v>0.01</v>
      </c>
      <c r="EW65">
        <v>0.1</v>
      </c>
      <c r="EX65" s="1">
        <v>4</v>
      </c>
      <c r="EY65">
        <v>0.02</v>
      </c>
      <c r="EZ65">
        <v>2</v>
      </c>
      <c r="FA65">
        <v>1E-3</v>
      </c>
      <c r="FB65">
        <v>0.04</v>
      </c>
      <c r="FC65" s="1">
        <v>0.9</v>
      </c>
      <c r="FD65">
        <v>0.01</v>
      </c>
      <c r="FE65">
        <v>10</v>
      </c>
      <c r="FF65">
        <v>0.01</v>
      </c>
      <c r="FG65">
        <v>0.1</v>
      </c>
      <c r="FH65" s="1">
        <v>4</v>
      </c>
      <c r="FI65">
        <v>0.02</v>
      </c>
      <c r="FJ65">
        <v>2</v>
      </c>
      <c r="FK65">
        <v>1E-3</v>
      </c>
      <c r="FL65">
        <v>0.04</v>
      </c>
      <c r="FM65" s="1">
        <v>0.9</v>
      </c>
      <c r="FN65">
        <v>0.02</v>
      </c>
      <c r="FO65">
        <v>20</v>
      </c>
      <c r="FP65">
        <v>1E-3</v>
      </c>
      <c r="FQ65">
        <v>0.04</v>
      </c>
      <c r="FR65" s="1">
        <v>0.5</v>
      </c>
      <c r="FS65">
        <v>0.02</v>
      </c>
      <c r="FT65">
        <v>20</v>
      </c>
      <c r="FU65">
        <v>1E-3</v>
      </c>
      <c r="FV65">
        <v>0.04</v>
      </c>
      <c r="FW65" s="1">
        <v>0.5</v>
      </c>
      <c r="FX65">
        <v>0.02</v>
      </c>
      <c r="FY65">
        <v>20</v>
      </c>
      <c r="FZ65">
        <v>1E-3</v>
      </c>
      <c r="GA65">
        <v>0.04</v>
      </c>
      <c r="GB65" s="1">
        <v>0.5</v>
      </c>
      <c r="GC65">
        <v>0.02</v>
      </c>
      <c r="GD65">
        <v>20</v>
      </c>
      <c r="GE65">
        <v>1E-3</v>
      </c>
      <c r="GF65">
        <v>0.04</v>
      </c>
      <c r="GG65" s="1">
        <v>0.5</v>
      </c>
      <c r="GH65">
        <v>0.02</v>
      </c>
      <c r="GI65">
        <v>20</v>
      </c>
      <c r="GJ65">
        <v>1E-3</v>
      </c>
      <c r="GK65">
        <v>0.04</v>
      </c>
      <c r="GL65" s="1">
        <v>0.5</v>
      </c>
      <c r="GM65">
        <v>0.02</v>
      </c>
      <c r="GN65">
        <v>20</v>
      </c>
      <c r="GO65">
        <v>1E-3</v>
      </c>
      <c r="GP65">
        <v>0.04</v>
      </c>
      <c r="GQ65" s="1">
        <v>0.5</v>
      </c>
      <c r="GR65">
        <v>0.02</v>
      </c>
      <c r="GS65">
        <v>20</v>
      </c>
    </row>
    <row r="66" spans="4:201" x14ac:dyDescent="0.3">
      <c r="D66" s="3" t="s">
        <v>219</v>
      </c>
      <c r="E66">
        <v>-68.197670000000002</v>
      </c>
      <c r="F66">
        <v>0.68199999999999994</v>
      </c>
      <c r="G66">
        <v>2.903</v>
      </c>
      <c r="H66">
        <v>1.7</v>
      </c>
      <c r="I66" s="1">
        <v>0.97099999999999997</v>
      </c>
      <c r="J66">
        <v>-48.435181</v>
      </c>
      <c r="K66">
        <v>16.6846</v>
      </c>
      <c r="L66">
        <v>2.0619999999999998</v>
      </c>
      <c r="M66">
        <v>1.44</v>
      </c>
      <c r="N66" s="1">
        <v>0.28999999999999998</v>
      </c>
      <c r="O66">
        <v>-38.154572000000002</v>
      </c>
      <c r="P66">
        <v>18.503699999999998</v>
      </c>
      <c r="Q66">
        <v>1.6239999999999999</v>
      </c>
      <c r="R66">
        <v>1.27</v>
      </c>
      <c r="S66" s="1">
        <v>0.21199999999999999</v>
      </c>
      <c r="T66">
        <v>-29.385819999999999</v>
      </c>
      <c r="U66">
        <v>18.094799999999999</v>
      </c>
      <c r="V66">
        <v>1.2509999999999999</v>
      </c>
      <c r="W66">
        <v>1.1200000000000001</v>
      </c>
      <c r="X66" s="1">
        <v>0.23</v>
      </c>
      <c r="Y66">
        <v>-22.265149999999998</v>
      </c>
      <c r="Z66">
        <v>17.797899999999998</v>
      </c>
      <c r="AA66">
        <v>0.94799999999999995</v>
      </c>
      <c r="AB66">
        <v>0.97</v>
      </c>
      <c r="AC66" s="1">
        <v>0.24199999999999999</v>
      </c>
      <c r="AD66">
        <v>-19.608339000000001</v>
      </c>
      <c r="AE66">
        <v>20.684000000000001</v>
      </c>
      <c r="AF66">
        <v>0.83499999999999996</v>
      </c>
      <c r="AG66">
        <v>0.91</v>
      </c>
      <c r="AH66" s="1">
        <v>0.11899999999999999</v>
      </c>
      <c r="AI66">
        <v>-14.505599999999999</v>
      </c>
      <c r="AJ66">
        <v>17.372</v>
      </c>
      <c r="AK66">
        <v>0.61799999999999999</v>
      </c>
      <c r="AL66">
        <v>0.79</v>
      </c>
      <c r="AM66" s="1">
        <v>0.26</v>
      </c>
      <c r="AN66">
        <v>-10.693860000000001</v>
      </c>
      <c r="AO66">
        <v>17.303999999999998</v>
      </c>
      <c r="AP66">
        <v>0.45600000000000002</v>
      </c>
      <c r="AQ66">
        <v>0.68</v>
      </c>
      <c r="AR66" s="1">
        <v>0.26200000000000001</v>
      </c>
      <c r="AS66">
        <v>-5.8036560000000001</v>
      </c>
      <c r="AT66">
        <v>12.727399999999999</v>
      </c>
      <c r="AU66">
        <v>0.45500000000000002</v>
      </c>
      <c r="AV66">
        <v>0.68</v>
      </c>
      <c r="AW66" s="1">
        <v>0.27</v>
      </c>
      <c r="AX66">
        <v>7.89</v>
      </c>
      <c r="AY66">
        <v>17.34</v>
      </c>
      <c r="AZ66">
        <v>0.33600000000000002</v>
      </c>
      <c r="BA66">
        <v>0.57999999999999996</v>
      </c>
      <c r="BB66" s="1">
        <v>0.27</v>
      </c>
      <c r="BC66">
        <v>5.8</v>
      </c>
      <c r="BD66">
        <v>17.260000000000002</v>
      </c>
      <c r="BE66">
        <v>0.247</v>
      </c>
      <c r="BF66">
        <v>0.5</v>
      </c>
      <c r="BG66" s="1">
        <v>0.26</v>
      </c>
      <c r="BH66">
        <v>4.29</v>
      </c>
      <c r="BI66">
        <v>17.37</v>
      </c>
      <c r="BJ66">
        <v>0.183</v>
      </c>
      <c r="BK66">
        <v>0.43</v>
      </c>
      <c r="BL66" s="1">
        <v>0.27</v>
      </c>
      <c r="BM66">
        <v>3.19</v>
      </c>
      <c r="BN66">
        <v>17.43</v>
      </c>
      <c r="BO66">
        <v>0.13600000000000001</v>
      </c>
      <c r="BP66">
        <v>0.37</v>
      </c>
      <c r="BQ66" s="1">
        <v>0.26</v>
      </c>
      <c r="BR66">
        <v>2.4300000000000002</v>
      </c>
      <c r="BS66">
        <v>17.87</v>
      </c>
      <c r="BT66">
        <v>0.10299999999999999</v>
      </c>
      <c r="BU66">
        <v>0.33</v>
      </c>
      <c r="BV66" s="1">
        <v>0.25</v>
      </c>
      <c r="BW66">
        <v>1.88</v>
      </c>
      <c r="BX66">
        <v>18.25</v>
      </c>
      <c r="BY66">
        <v>0.08</v>
      </c>
      <c r="BZ66">
        <v>0.28999999999999998</v>
      </c>
      <c r="CA66" s="1">
        <v>0.27</v>
      </c>
      <c r="CB66">
        <v>1.48</v>
      </c>
      <c r="CC66">
        <v>18.5</v>
      </c>
      <c r="CD66">
        <v>6.3E-2</v>
      </c>
      <c r="CE66">
        <v>0.26</v>
      </c>
      <c r="CF66" s="1">
        <v>0.25</v>
      </c>
      <c r="CG66">
        <v>1.2</v>
      </c>
      <c r="CH66">
        <v>19.05</v>
      </c>
      <c r="CI66">
        <v>5.0999999999999997E-2</v>
      </c>
      <c r="CJ66">
        <v>0.23</v>
      </c>
      <c r="CK66" s="1">
        <v>0.25</v>
      </c>
      <c r="CL66">
        <v>1.01</v>
      </c>
      <c r="CM66">
        <v>19.8</v>
      </c>
      <c r="CN66">
        <v>4.2999999999999997E-2</v>
      </c>
      <c r="CO66">
        <v>0.21</v>
      </c>
      <c r="CP66" s="1">
        <v>0.19</v>
      </c>
      <c r="CQ66">
        <v>0.88</v>
      </c>
      <c r="CR66">
        <v>20.47</v>
      </c>
      <c r="CS66">
        <v>3.6999999999999998E-2</v>
      </c>
      <c r="CT66">
        <v>0.2</v>
      </c>
      <c r="CU66" s="1">
        <v>0.16</v>
      </c>
      <c r="CV66">
        <v>0.79</v>
      </c>
      <c r="CW66">
        <v>21.35</v>
      </c>
      <c r="CX66">
        <v>3.4000000000000002E-2</v>
      </c>
      <c r="CY66">
        <v>0.19</v>
      </c>
      <c r="CZ66" s="1">
        <v>0.15</v>
      </c>
      <c r="DA66">
        <v>0.72</v>
      </c>
      <c r="DB66">
        <v>21.18</v>
      </c>
      <c r="DC66">
        <v>3.1E-2</v>
      </c>
      <c r="DD66">
        <v>0.18</v>
      </c>
      <c r="DE66" s="1">
        <v>0.14000000000000001</v>
      </c>
      <c r="DF66">
        <v>0.68</v>
      </c>
      <c r="DG66">
        <v>21.94</v>
      </c>
      <c r="DH66">
        <v>2.9000000000000001E-2</v>
      </c>
      <c r="DI66">
        <v>0.18</v>
      </c>
      <c r="DJ66" s="1">
        <v>0.09</v>
      </c>
      <c r="DK66">
        <v>0.64</v>
      </c>
      <c r="DL66">
        <v>22.07</v>
      </c>
      <c r="DM66">
        <v>2.7E-2</v>
      </c>
      <c r="DN66">
        <v>0.17</v>
      </c>
      <c r="DO66" s="1">
        <v>0.16</v>
      </c>
      <c r="DP66">
        <v>0.62</v>
      </c>
      <c r="DQ66">
        <v>22.96</v>
      </c>
      <c r="DR66">
        <v>2.5999999999999999E-2</v>
      </c>
      <c r="DS66">
        <v>0.17</v>
      </c>
      <c r="DT66" s="1">
        <v>0.1</v>
      </c>
      <c r="DU66">
        <v>0.59</v>
      </c>
      <c r="DV66">
        <v>22.69</v>
      </c>
      <c r="DW66">
        <v>2.5000000000000001E-2</v>
      </c>
      <c r="DX66">
        <v>0.16</v>
      </c>
      <c r="DY66" s="1">
        <v>0.14000000000000001</v>
      </c>
      <c r="DZ66">
        <v>0.57999999999999996</v>
      </c>
      <c r="EA66">
        <v>23.2</v>
      </c>
      <c r="EB66">
        <v>2.5000000000000001E-2</v>
      </c>
      <c r="EC66">
        <v>0.16</v>
      </c>
      <c r="ED66" s="1">
        <v>0.04</v>
      </c>
      <c r="EE66">
        <v>0.56000000000000005</v>
      </c>
      <c r="EF66">
        <v>22.4</v>
      </c>
      <c r="EG66">
        <v>2.4E-2</v>
      </c>
      <c r="EH66">
        <v>0.16</v>
      </c>
      <c r="EI66" s="1">
        <v>0.08</v>
      </c>
      <c r="EJ66">
        <v>0.55000000000000004</v>
      </c>
      <c r="EK66">
        <v>22.92</v>
      </c>
      <c r="EL66">
        <v>2.3E-2</v>
      </c>
      <c r="EM66">
        <v>0.16</v>
      </c>
      <c r="EN66" s="1">
        <v>0.12</v>
      </c>
      <c r="EO66">
        <v>0.53</v>
      </c>
      <c r="EP66">
        <v>23.04</v>
      </c>
      <c r="EQ66">
        <v>2.3E-2</v>
      </c>
      <c r="ER66">
        <v>0.16</v>
      </c>
      <c r="ES66" s="1">
        <v>0.12</v>
      </c>
      <c r="ET66">
        <v>0.53</v>
      </c>
      <c r="EU66">
        <v>23.04</v>
      </c>
      <c r="EV66">
        <v>2.3E-2</v>
      </c>
      <c r="EW66">
        <v>0.16</v>
      </c>
      <c r="EX66" s="1">
        <v>0.12</v>
      </c>
      <c r="EY66">
        <v>0.53</v>
      </c>
      <c r="EZ66">
        <v>23.04</v>
      </c>
      <c r="FA66">
        <v>2.3E-2</v>
      </c>
      <c r="FB66">
        <v>0.16</v>
      </c>
      <c r="FC66" s="1">
        <v>0.12</v>
      </c>
      <c r="FD66">
        <v>0.53</v>
      </c>
      <c r="FE66">
        <v>23.04</v>
      </c>
      <c r="FF66">
        <v>2.3E-2</v>
      </c>
      <c r="FG66">
        <v>0.16</v>
      </c>
      <c r="FH66" s="1">
        <v>0.12</v>
      </c>
      <c r="FI66">
        <v>0.52</v>
      </c>
      <c r="FJ66">
        <v>22.61</v>
      </c>
      <c r="FK66">
        <v>2.1999999999999999E-2</v>
      </c>
      <c r="FL66">
        <v>0.15</v>
      </c>
      <c r="FM66" s="1">
        <v>0.15</v>
      </c>
      <c r="FN66">
        <v>0.52</v>
      </c>
      <c r="FO66">
        <v>23.64</v>
      </c>
      <c r="FP66">
        <v>2.1999999999999999E-2</v>
      </c>
      <c r="FQ66">
        <v>0.15</v>
      </c>
      <c r="FR66" s="1">
        <v>0</v>
      </c>
      <c r="FS66">
        <v>0.52</v>
      </c>
      <c r="FT66">
        <v>23.64</v>
      </c>
      <c r="FU66">
        <v>2.1999999999999999E-2</v>
      </c>
      <c r="FV66">
        <v>0.15</v>
      </c>
      <c r="FW66" s="1">
        <v>0</v>
      </c>
      <c r="FX66">
        <v>0.52</v>
      </c>
      <c r="FY66">
        <v>23.64</v>
      </c>
      <c r="FZ66">
        <v>2.1999999999999999E-2</v>
      </c>
      <c r="GA66">
        <v>0.15</v>
      </c>
      <c r="GB66" s="1">
        <v>0</v>
      </c>
      <c r="GC66">
        <v>0.52</v>
      </c>
      <c r="GD66">
        <v>23.64</v>
      </c>
      <c r="GE66">
        <v>2.1999999999999999E-2</v>
      </c>
      <c r="GF66">
        <v>0.15</v>
      </c>
      <c r="GG66" s="1">
        <v>0</v>
      </c>
      <c r="GH66">
        <v>0.52</v>
      </c>
      <c r="GI66">
        <v>23.64</v>
      </c>
      <c r="GJ66">
        <v>2.1999999999999999E-2</v>
      </c>
      <c r="GK66">
        <v>0.15</v>
      </c>
      <c r="GL66" s="1">
        <v>0</v>
      </c>
      <c r="GM66">
        <v>0.52</v>
      </c>
      <c r="GN66">
        <v>23.64</v>
      </c>
      <c r="GO66">
        <v>2.1999999999999999E-2</v>
      </c>
      <c r="GP66">
        <v>0.15</v>
      </c>
      <c r="GQ66" s="1">
        <v>0</v>
      </c>
      <c r="GR66">
        <v>0.52</v>
      </c>
      <c r="GS66">
        <v>23.64</v>
      </c>
    </row>
    <row r="67" spans="4:201" x14ac:dyDescent="0.3">
      <c r="D67" s="3" t="s">
        <v>220</v>
      </c>
      <c r="E67">
        <v>65.045569999999998</v>
      </c>
      <c r="F67">
        <v>0.65049999999999997</v>
      </c>
      <c r="G67">
        <v>2.7679999999999998</v>
      </c>
      <c r="H67">
        <v>1.7</v>
      </c>
      <c r="I67" s="1">
        <v>0.97199999999999998</v>
      </c>
      <c r="J67">
        <v>35.059947999999999</v>
      </c>
      <c r="K67">
        <v>12.6662</v>
      </c>
      <c r="L67">
        <v>1.492</v>
      </c>
      <c r="M67">
        <v>1.22</v>
      </c>
      <c r="N67" s="1">
        <v>0.46100000000000002</v>
      </c>
      <c r="O67">
        <v>27.354340000000001</v>
      </c>
      <c r="P67">
        <v>18.334099999999999</v>
      </c>
      <c r="Q67">
        <v>1.1649999999999998</v>
      </c>
      <c r="R67">
        <v>1.08</v>
      </c>
      <c r="S67" s="1">
        <v>0.219</v>
      </c>
      <c r="T67">
        <v>21.175539000000001</v>
      </c>
      <c r="U67">
        <v>18.176500000000001</v>
      </c>
      <c r="V67">
        <v>0.90200000000000002</v>
      </c>
      <c r="W67">
        <v>0.95</v>
      </c>
      <c r="X67" s="1">
        <v>0.22600000000000001</v>
      </c>
      <c r="Y67">
        <v>16.174129000000001</v>
      </c>
      <c r="Z67">
        <v>17.9315</v>
      </c>
      <c r="AA67">
        <v>0.68899999999999995</v>
      </c>
      <c r="AB67">
        <v>0.83</v>
      </c>
      <c r="AC67" s="1">
        <v>0.23599999999999999</v>
      </c>
      <c r="AD67">
        <v>14.78308</v>
      </c>
      <c r="AE67">
        <v>21.4559</v>
      </c>
      <c r="AF67">
        <v>0.63</v>
      </c>
      <c r="AG67">
        <v>0.79</v>
      </c>
      <c r="AH67" s="1">
        <v>8.5999999999999993E-2</v>
      </c>
      <c r="AI67">
        <v>10.773999999999999</v>
      </c>
      <c r="AJ67">
        <v>17.101600000000001</v>
      </c>
      <c r="AK67">
        <v>0.45900000000000002</v>
      </c>
      <c r="AL67">
        <v>0.68</v>
      </c>
      <c r="AM67" s="1">
        <v>0.27100000000000002</v>
      </c>
      <c r="AN67">
        <v>8.0905939999999994</v>
      </c>
      <c r="AO67">
        <v>17.6266</v>
      </c>
      <c r="AP67">
        <v>0.34499999999999997</v>
      </c>
      <c r="AQ67">
        <v>0.59</v>
      </c>
      <c r="AR67" s="1">
        <v>0.248</v>
      </c>
      <c r="AS67">
        <v>4.6771599999999998</v>
      </c>
      <c r="AT67">
        <v>13.557</v>
      </c>
      <c r="AU67">
        <v>0.34399999999999997</v>
      </c>
      <c r="AV67">
        <v>0.59</v>
      </c>
      <c r="AW67" s="1">
        <v>0.26</v>
      </c>
      <c r="AX67">
        <v>6.13</v>
      </c>
      <c r="AY67">
        <v>17.82</v>
      </c>
      <c r="AZ67">
        <v>0.26100000000000001</v>
      </c>
      <c r="BA67">
        <v>0.52</v>
      </c>
      <c r="BB67" s="1">
        <v>0.25</v>
      </c>
      <c r="BC67">
        <v>4.68</v>
      </c>
      <c r="BD67">
        <v>17.93</v>
      </c>
      <c r="BE67">
        <v>0.19900000000000001</v>
      </c>
      <c r="BF67">
        <v>0.45</v>
      </c>
      <c r="BG67" s="1">
        <v>0.26</v>
      </c>
      <c r="BH67">
        <v>3.61</v>
      </c>
      <c r="BI67">
        <v>18.14</v>
      </c>
      <c r="BJ67">
        <v>0.154</v>
      </c>
      <c r="BK67">
        <v>0.4</v>
      </c>
      <c r="BL67" s="1">
        <v>0.24</v>
      </c>
      <c r="BM67">
        <v>2.82</v>
      </c>
      <c r="BN67">
        <v>18.309999999999999</v>
      </c>
      <c r="BO67">
        <v>0.12</v>
      </c>
      <c r="BP67">
        <v>0.35</v>
      </c>
      <c r="BQ67" s="1">
        <v>0.25</v>
      </c>
      <c r="BR67">
        <v>2.2599999999999998</v>
      </c>
      <c r="BS67">
        <v>18.829999999999998</v>
      </c>
      <c r="BT67">
        <v>9.6000000000000002E-2</v>
      </c>
      <c r="BU67">
        <v>0.31</v>
      </c>
      <c r="BV67" s="1">
        <v>0.22</v>
      </c>
      <c r="BW67">
        <v>1.85</v>
      </c>
      <c r="BX67">
        <v>19.27</v>
      </c>
      <c r="BY67">
        <v>7.9000000000000001E-2</v>
      </c>
      <c r="BZ67">
        <v>0.28999999999999998</v>
      </c>
      <c r="CA67" s="1">
        <v>0.18</v>
      </c>
      <c r="CB67">
        <v>1.54</v>
      </c>
      <c r="CC67">
        <v>19.489999999999998</v>
      </c>
      <c r="CD67">
        <v>6.6000000000000003E-2</v>
      </c>
      <c r="CE67">
        <v>0.26</v>
      </c>
      <c r="CF67" s="1">
        <v>0.21</v>
      </c>
      <c r="CG67">
        <v>1.31</v>
      </c>
      <c r="CH67">
        <v>19.850000000000001</v>
      </c>
      <c r="CI67">
        <v>5.6000000000000001E-2</v>
      </c>
      <c r="CJ67">
        <v>0.24</v>
      </c>
      <c r="CK67" s="1">
        <v>0.18</v>
      </c>
      <c r="CL67">
        <v>1.1399999999999999</v>
      </c>
      <c r="CM67">
        <v>20.36</v>
      </c>
      <c r="CN67">
        <v>4.9000000000000002E-2</v>
      </c>
      <c r="CO67">
        <v>0.23</v>
      </c>
      <c r="CP67" s="1">
        <v>0.16</v>
      </c>
      <c r="CQ67">
        <v>1.01</v>
      </c>
      <c r="CR67">
        <v>20.61</v>
      </c>
      <c r="CS67">
        <v>4.2999999999999997E-2</v>
      </c>
      <c r="CT67">
        <v>0.21</v>
      </c>
      <c r="CU67" s="1">
        <v>0.19</v>
      </c>
      <c r="CV67">
        <v>0.91</v>
      </c>
      <c r="CW67">
        <v>21.16</v>
      </c>
      <c r="CX67">
        <v>3.9E-2</v>
      </c>
      <c r="CY67">
        <v>0.2</v>
      </c>
      <c r="CZ67" s="1">
        <v>0.11</v>
      </c>
      <c r="DA67">
        <v>0.83</v>
      </c>
      <c r="DB67">
        <v>21.28</v>
      </c>
      <c r="DC67">
        <v>3.5000000000000003E-2</v>
      </c>
      <c r="DD67">
        <v>0.19</v>
      </c>
      <c r="DE67" s="1">
        <v>0.12</v>
      </c>
      <c r="DF67">
        <v>0.77</v>
      </c>
      <c r="DG67">
        <v>22</v>
      </c>
      <c r="DH67">
        <v>3.3000000000000002E-2</v>
      </c>
      <c r="DI67">
        <v>0.19</v>
      </c>
      <c r="DJ67" s="1">
        <v>0.08</v>
      </c>
      <c r="DK67">
        <v>0.72</v>
      </c>
      <c r="DL67">
        <v>21.82</v>
      </c>
      <c r="DM67">
        <v>3.1E-2</v>
      </c>
      <c r="DN67">
        <v>0.18</v>
      </c>
      <c r="DO67" s="1">
        <v>0.14000000000000001</v>
      </c>
      <c r="DP67">
        <v>0.68</v>
      </c>
      <c r="DQ67">
        <v>21.94</v>
      </c>
      <c r="DR67">
        <v>2.9000000000000001E-2</v>
      </c>
      <c r="DS67">
        <v>0.18</v>
      </c>
      <c r="DT67" s="1">
        <v>0.09</v>
      </c>
      <c r="DU67">
        <v>0.66</v>
      </c>
      <c r="DV67">
        <v>22.76</v>
      </c>
      <c r="DW67">
        <v>2.8000000000000001E-2</v>
      </c>
      <c r="DX67">
        <v>0.17</v>
      </c>
      <c r="DY67" s="1">
        <v>0.12</v>
      </c>
      <c r="DZ67">
        <v>0.63</v>
      </c>
      <c r="EA67">
        <v>22.5</v>
      </c>
      <c r="EB67">
        <v>2.7E-2</v>
      </c>
      <c r="EC67">
        <v>0.17</v>
      </c>
      <c r="ED67" s="1">
        <v>7.0000000000000007E-2</v>
      </c>
      <c r="EE67">
        <v>0.61</v>
      </c>
      <c r="EF67">
        <v>22.59</v>
      </c>
      <c r="EG67">
        <v>2.5999999999999999E-2</v>
      </c>
      <c r="EH67">
        <v>0.17</v>
      </c>
      <c r="EI67" s="1">
        <v>0.1</v>
      </c>
      <c r="EJ67">
        <v>0.59</v>
      </c>
      <c r="EK67">
        <v>22.69</v>
      </c>
      <c r="EL67">
        <v>2.5000000000000001E-2</v>
      </c>
      <c r="EM67">
        <v>0.16</v>
      </c>
      <c r="EN67" s="1">
        <v>0.14000000000000001</v>
      </c>
      <c r="EO67">
        <v>0.56999999999999995</v>
      </c>
      <c r="EP67">
        <v>22.8</v>
      </c>
      <c r="EQ67">
        <v>2.4E-2</v>
      </c>
      <c r="ER67">
        <v>0.16</v>
      </c>
      <c r="ES67" s="1">
        <v>0.08</v>
      </c>
      <c r="ET67">
        <v>0.56000000000000005</v>
      </c>
      <c r="EU67">
        <v>23.33</v>
      </c>
      <c r="EV67">
        <v>2.4E-2</v>
      </c>
      <c r="EW67">
        <v>0.16</v>
      </c>
      <c r="EX67" s="1">
        <v>0.08</v>
      </c>
      <c r="EY67">
        <v>0.56000000000000005</v>
      </c>
      <c r="EZ67">
        <v>23.33</v>
      </c>
      <c r="FA67">
        <v>2.4E-2</v>
      </c>
      <c r="FB67">
        <v>0.16</v>
      </c>
      <c r="FC67" s="1">
        <v>0.08</v>
      </c>
      <c r="FD67">
        <v>0.55000000000000004</v>
      </c>
      <c r="FE67">
        <v>22.92</v>
      </c>
      <c r="FF67">
        <v>2.3E-2</v>
      </c>
      <c r="FG67">
        <v>0.16</v>
      </c>
      <c r="FH67" s="1">
        <v>0.12</v>
      </c>
      <c r="FI67">
        <v>0.55000000000000004</v>
      </c>
      <c r="FJ67">
        <v>23.91</v>
      </c>
      <c r="FK67">
        <v>2.3E-2</v>
      </c>
      <c r="FL67">
        <v>0.16</v>
      </c>
      <c r="FM67" s="1">
        <v>0.12</v>
      </c>
      <c r="FN67">
        <v>0.55000000000000004</v>
      </c>
      <c r="FO67">
        <v>23.91</v>
      </c>
      <c r="FP67">
        <v>2.3E-2</v>
      </c>
      <c r="FQ67">
        <v>0.16</v>
      </c>
      <c r="FR67" s="1">
        <v>0.12</v>
      </c>
      <c r="FS67">
        <v>0.55000000000000004</v>
      </c>
      <c r="FT67">
        <v>23.91</v>
      </c>
      <c r="FU67">
        <v>2.3E-2</v>
      </c>
      <c r="FV67">
        <v>0.16</v>
      </c>
      <c r="FW67" s="1">
        <v>0.12</v>
      </c>
      <c r="FX67">
        <v>0.55000000000000004</v>
      </c>
      <c r="FY67">
        <v>23.91</v>
      </c>
      <c r="FZ67">
        <v>2.3E-2</v>
      </c>
      <c r="GA67">
        <v>0.16</v>
      </c>
      <c r="GB67" s="1">
        <v>0.12</v>
      </c>
      <c r="GC67">
        <v>0.55000000000000004</v>
      </c>
      <c r="GD67">
        <v>23.91</v>
      </c>
      <c r="GE67">
        <v>2.3E-2</v>
      </c>
      <c r="GF67">
        <v>0.16</v>
      </c>
      <c r="GG67" s="1">
        <v>0.12</v>
      </c>
      <c r="GH67">
        <v>0.55000000000000004</v>
      </c>
      <c r="GI67">
        <v>23.91</v>
      </c>
      <c r="GJ67">
        <v>2.3E-2</v>
      </c>
      <c r="GK67">
        <v>0.16</v>
      </c>
      <c r="GL67" s="1">
        <v>0.12</v>
      </c>
      <c r="GM67">
        <v>0.55000000000000004</v>
      </c>
      <c r="GN67">
        <v>23.91</v>
      </c>
      <c r="GO67">
        <v>2.3E-2</v>
      </c>
      <c r="GP67">
        <v>0.16</v>
      </c>
      <c r="GQ67" s="1">
        <v>0.12</v>
      </c>
      <c r="GR67">
        <v>0.55000000000000004</v>
      </c>
      <c r="GS67">
        <v>23.91</v>
      </c>
    </row>
    <row r="68" spans="4:201" x14ac:dyDescent="0.3">
      <c r="D68" s="3" t="s">
        <v>221</v>
      </c>
      <c r="E68">
        <v>31.470939999999999</v>
      </c>
      <c r="F68">
        <v>0.31479999999999997</v>
      </c>
      <c r="G68">
        <v>1.3399999999999999</v>
      </c>
      <c r="H68">
        <v>1.2</v>
      </c>
      <c r="I68" s="1">
        <v>0.98699999999999999</v>
      </c>
      <c r="J68">
        <v>32.882148999999998</v>
      </c>
      <c r="K68">
        <v>24.539000000000001</v>
      </c>
      <c r="L68">
        <v>1.4</v>
      </c>
      <c r="M68">
        <v>1.18</v>
      </c>
      <c r="N68" s="1">
        <v>4.4999999999999998E-2</v>
      </c>
      <c r="O68">
        <v>26.190821</v>
      </c>
      <c r="P68">
        <v>18.707799999999999</v>
      </c>
      <c r="Q68">
        <v>1.115</v>
      </c>
      <c r="R68">
        <v>1.06</v>
      </c>
      <c r="S68" s="1">
        <v>0.20399999999999999</v>
      </c>
      <c r="T68">
        <v>20.028801000000001</v>
      </c>
      <c r="U68">
        <v>17.963100000000001</v>
      </c>
      <c r="V68">
        <v>0.85299999999999998</v>
      </c>
      <c r="W68">
        <v>0.92</v>
      </c>
      <c r="X68" s="1">
        <v>0.23499999999999999</v>
      </c>
      <c r="Y68">
        <v>15.00469</v>
      </c>
      <c r="Z68">
        <v>17.590499999999999</v>
      </c>
      <c r="AA68">
        <v>0.63900000000000001</v>
      </c>
      <c r="AB68">
        <v>0.8</v>
      </c>
      <c r="AC68" s="1">
        <v>0.251</v>
      </c>
      <c r="AD68">
        <v>12.947749999999999</v>
      </c>
      <c r="AE68">
        <v>20.262599999999999</v>
      </c>
      <c r="AF68">
        <v>0.55100000000000005</v>
      </c>
      <c r="AG68">
        <v>0.74</v>
      </c>
      <c r="AH68" s="1">
        <v>0.13800000000000001</v>
      </c>
      <c r="AI68">
        <v>9.4859980000000004</v>
      </c>
      <c r="AJ68">
        <v>17.216000000000001</v>
      </c>
      <c r="AK68">
        <v>0.40400000000000003</v>
      </c>
      <c r="AL68">
        <v>0.64</v>
      </c>
      <c r="AM68" s="1">
        <v>0.26700000000000002</v>
      </c>
      <c r="AN68">
        <v>6.7976049999999999</v>
      </c>
      <c r="AO68">
        <v>16.825800000000001</v>
      </c>
      <c r="AP68">
        <v>0.28999999999999998</v>
      </c>
      <c r="AQ68">
        <v>0.54</v>
      </c>
      <c r="AR68" s="1">
        <v>0.28199999999999997</v>
      </c>
      <c r="AS68">
        <v>3.324586</v>
      </c>
      <c r="AT68">
        <v>11.4641</v>
      </c>
      <c r="AU68">
        <v>0.28899999999999998</v>
      </c>
      <c r="AV68">
        <v>0.54</v>
      </c>
      <c r="AW68" s="1">
        <v>0.3</v>
      </c>
      <c r="AX68">
        <v>4.8099999999999996</v>
      </c>
      <c r="AY68">
        <v>16.64</v>
      </c>
      <c r="AZ68">
        <v>0.20499999999999999</v>
      </c>
      <c r="BA68">
        <v>0.46</v>
      </c>
      <c r="BB68" s="1">
        <v>0.3</v>
      </c>
      <c r="BC68">
        <v>3.32</v>
      </c>
      <c r="BD68">
        <v>16.2</v>
      </c>
      <c r="BE68">
        <v>0.14099999999999999</v>
      </c>
      <c r="BF68">
        <v>0.38</v>
      </c>
      <c r="BG68" s="1">
        <v>0.33</v>
      </c>
      <c r="BH68">
        <v>2.25</v>
      </c>
      <c r="BI68">
        <v>15.96</v>
      </c>
      <c r="BJ68">
        <v>9.6000000000000002E-2</v>
      </c>
      <c r="BK68">
        <v>0.31</v>
      </c>
      <c r="BL68" s="1">
        <v>0.33</v>
      </c>
      <c r="BM68">
        <v>1.51</v>
      </c>
      <c r="BN68">
        <v>15.73</v>
      </c>
      <c r="BO68">
        <v>6.4000000000000001E-2</v>
      </c>
      <c r="BP68">
        <v>0.26</v>
      </c>
      <c r="BQ68" s="1">
        <v>0.33</v>
      </c>
      <c r="BR68">
        <v>0.98</v>
      </c>
      <c r="BS68">
        <v>15.31</v>
      </c>
      <c r="BT68">
        <v>4.2000000000000003E-2</v>
      </c>
      <c r="BU68">
        <v>0.21</v>
      </c>
      <c r="BV68" s="1">
        <v>0.38</v>
      </c>
      <c r="BW68">
        <v>0.61</v>
      </c>
      <c r="BX68">
        <v>14.52</v>
      </c>
      <c r="BY68">
        <v>2.5999999999999999E-2</v>
      </c>
      <c r="BZ68">
        <v>0.17</v>
      </c>
      <c r="CA68" s="1">
        <v>0.41</v>
      </c>
      <c r="CB68">
        <v>0.36</v>
      </c>
      <c r="CC68">
        <v>13.85</v>
      </c>
      <c r="CD68">
        <v>1.4999999999999999E-2</v>
      </c>
      <c r="CE68">
        <v>0.13</v>
      </c>
      <c r="CF68" s="1">
        <v>0.48</v>
      </c>
      <c r="CG68">
        <v>0.2</v>
      </c>
      <c r="CH68">
        <v>13.33</v>
      </c>
      <c r="CI68">
        <v>8.9999999999999993E-3</v>
      </c>
      <c r="CJ68">
        <v>0.1</v>
      </c>
      <c r="CK68" s="1">
        <v>0.47</v>
      </c>
      <c r="CL68">
        <v>0.09</v>
      </c>
      <c r="CM68">
        <v>10</v>
      </c>
      <c r="CN68">
        <v>4.0000000000000001E-3</v>
      </c>
      <c r="CO68">
        <v>7.0000000000000007E-2</v>
      </c>
      <c r="CP68" s="1">
        <v>0.6</v>
      </c>
      <c r="CQ68">
        <v>0.03</v>
      </c>
      <c r="CR68">
        <v>7.5</v>
      </c>
      <c r="CS68">
        <v>1E-3</v>
      </c>
      <c r="CT68">
        <v>0.04</v>
      </c>
      <c r="CU68" s="1">
        <v>0.8</v>
      </c>
      <c r="CV68">
        <v>0.01</v>
      </c>
      <c r="CW68">
        <v>10</v>
      </c>
      <c r="CX68">
        <v>0.01</v>
      </c>
      <c r="CY68">
        <v>0.1</v>
      </c>
      <c r="CZ68" s="1">
        <v>4</v>
      </c>
      <c r="DA68">
        <v>0</v>
      </c>
      <c r="DB68">
        <v>0</v>
      </c>
      <c r="DC68">
        <v>0.01</v>
      </c>
      <c r="DD68">
        <v>0.1</v>
      </c>
      <c r="DE68" s="1">
        <v>0</v>
      </c>
      <c r="DF68">
        <v>0.01</v>
      </c>
      <c r="DG68">
        <v>1</v>
      </c>
      <c r="DH68">
        <v>0.01</v>
      </c>
      <c r="DI68">
        <v>0.1</v>
      </c>
      <c r="DJ68" s="1">
        <v>0</v>
      </c>
      <c r="DK68">
        <v>0.01</v>
      </c>
      <c r="DL68">
        <v>1</v>
      </c>
      <c r="DM68">
        <v>0.01</v>
      </c>
      <c r="DN68">
        <v>0.1</v>
      </c>
      <c r="DO68" s="1">
        <v>0</v>
      </c>
      <c r="DP68">
        <v>0.01</v>
      </c>
      <c r="DQ68">
        <v>1</v>
      </c>
      <c r="DR68">
        <v>0.01</v>
      </c>
      <c r="DS68">
        <v>0.1</v>
      </c>
      <c r="DT68" s="1">
        <v>0</v>
      </c>
      <c r="DU68">
        <v>0.02</v>
      </c>
      <c r="DV68">
        <v>2</v>
      </c>
      <c r="DW68">
        <v>1E-3</v>
      </c>
      <c r="DX68">
        <v>0.04</v>
      </c>
      <c r="DY68" s="1">
        <v>0.9</v>
      </c>
      <c r="DZ68">
        <v>0.01</v>
      </c>
      <c r="EA68">
        <v>10</v>
      </c>
      <c r="EB68">
        <v>0.01</v>
      </c>
      <c r="EC68">
        <v>0.1</v>
      </c>
      <c r="ED68" s="1">
        <v>4</v>
      </c>
      <c r="EE68">
        <v>0.02</v>
      </c>
      <c r="EF68">
        <v>2</v>
      </c>
      <c r="EG68">
        <v>1E-3</v>
      </c>
      <c r="EH68">
        <v>0.04</v>
      </c>
      <c r="EI68" s="1">
        <v>0.9</v>
      </c>
      <c r="EJ68">
        <v>0.01</v>
      </c>
      <c r="EK68">
        <v>10</v>
      </c>
      <c r="EL68">
        <v>0.01</v>
      </c>
      <c r="EM68">
        <v>0.1</v>
      </c>
      <c r="EN68" s="1">
        <v>4</v>
      </c>
      <c r="EO68">
        <v>0.02</v>
      </c>
      <c r="EP68">
        <v>2</v>
      </c>
      <c r="EQ68">
        <v>1E-3</v>
      </c>
      <c r="ER68">
        <v>0.04</v>
      </c>
      <c r="ES68" s="1">
        <v>0.9</v>
      </c>
      <c r="ET68">
        <v>0.01</v>
      </c>
      <c r="EU68">
        <v>10</v>
      </c>
      <c r="EV68">
        <v>0.01</v>
      </c>
      <c r="EW68">
        <v>0.1</v>
      </c>
      <c r="EX68" s="1">
        <v>4</v>
      </c>
      <c r="EY68">
        <v>0.02</v>
      </c>
      <c r="EZ68">
        <v>2</v>
      </c>
      <c r="FA68">
        <v>1E-3</v>
      </c>
      <c r="FB68">
        <v>0.04</v>
      </c>
      <c r="FC68" s="1">
        <v>0.9</v>
      </c>
      <c r="FD68">
        <v>0.01</v>
      </c>
      <c r="FE68">
        <v>10</v>
      </c>
      <c r="FF68">
        <v>0.01</v>
      </c>
      <c r="FG68">
        <v>0.1</v>
      </c>
      <c r="FH68" s="1">
        <v>4</v>
      </c>
      <c r="FI68">
        <v>0.02</v>
      </c>
      <c r="FJ68">
        <v>2</v>
      </c>
      <c r="FK68">
        <v>1E-3</v>
      </c>
      <c r="FL68">
        <v>0.04</v>
      </c>
      <c r="FM68" s="1">
        <v>0.9</v>
      </c>
      <c r="FN68">
        <v>0.01</v>
      </c>
      <c r="FO68">
        <v>10</v>
      </c>
      <c r="FP68">
        <v>0.01</v>
      </c>
      <c r="FQ68">
        <v>0.1</v>
      </c>
      <c r="FR68" s="1">
        <v>4</v>
      </c>
      <c r="FS68">
        <v>0.01</v>
      </c>
      <c r="FT68">
        <v>1</v>
      </c>
      <c r="FU68">
        <v>0.01</v>
      </c>
      <c r="FV68">
        <v>0.1</v>
      </c>
      <c r="FW68" s="1">
        <v>0</v>
      </c>
      <c r="FX68">
        <v>0.01</v>
      </c>
      <c r="FY68">
        <v>1</v>
      </c>
      <c r="FZ68">
        <v>0.01</v>
      </c>
      <c r="GA68">
        <v>0.1</v>
      </c>
      <c r="GB68" s="1">
        <v>0</v>
      </c>
      <c r="GC68">
        <v>0.01</v>
      </c>
      <c r="GD68">
        <v>1</v>
      </c>
      <c r="GE68">
        <v>0.01</v>
      </c>
      <c r="GF68">
        <v>0.1</v>
      </c>
      <c r="GG68" s="1">
        <v>0</v>
      </c>
      <c r="GH68">
        <v>0.01</v>
      </c>
      <c r="GI68">
        <v>1</v>
      </c>
      <c r="GJ68">
        <v>0.01</v>
      </c>
      <c r="GK68">
        <v>0.1</v>
      </c>
      <c r="GL68" s="1">
        <v>0</v>
      </c>
      <c r="GM68">
        <v>0.01</v>
      </c>
      <c r="GN68">
        <v>1</v>
      </c>
      <c r="GO68">
        <v>0.01</v>
      </c>
      <c r="GP68">
        <v>0.1</v>
      </c>
      <c r="GQ68" s="1">
        <v>0</v>
      </c>
      <c r="GR68">
        <v>0.01</v>
      </c>
      <c r="GS68">
        <v>1</v>
      </c>
    </row>
    <row r="69" spans="4:201" x14ac:dyDescent="0.3">
      <c r="D69" s="3" t="s">
        <v>222</v>
      </c>
      <c r="E69">
        <v>-92.986114999999998</v>
      </c>
      <c r="F69">
        <v>0.92989999999999995</v>
      </c>
      <c r="G69">
        <v>3.9569999999999999</v>
      </c>
      <c r="H69">
        <v>2</v>
      </c>
      <c r="I69" s="1">
        <v>0.96</v>
      </c>
      <c r="J69">
        <v>-50.126198000000002</v>
      </c>
      <c r="K69">
        <v>12.6678</v>
      </c>
      <c r="L69">
        <v>2.1339999999999999</v>
      </c>
      <c r="M69">
        <v>1.46</v>
      </c>
      <c r="N69" s="1">
        <v>0.46100000000000002</v>
      </c>
      <c r="O69">
        <v>-38.887360000000001</v>
      </c>
      <c r="P69">
        <v>18.222799999999999</v>
      </c>
      <c r="Q69">
        <v>1.6549999999999998</v>
      </c>
      <c r="R69">
        <v>1.29</v>
      </c>
      <c r="S69" s="1">
        <v>0.224</v>
      </c>
      <c r="T69">
        <v>-30.108881</v>
      </c>
      <c r="U69">
        <v>18.192699999999999</v>
      </c>
      <c r="V69">
        <v>1.2819999999999998</v>
      </c>
      <c r="W69">
        <v>1.1299999999999999</v>
      </c>
      <c r="X69" s="1">
        <v>0.22500000000000001</v>
      </c>
      <c r="Y69">
        <v>-23.011109999999999</v>
      </c>
      <c r="Z69">
        <v>17.949400000000001</v>
      </c>
      <c r="AA69">
        <v>0.98</v>
      </c>
      <c r="AB69">
        <v>0.99</v>
      </c>
      <c r="AC69" s="1">
        <v>0.23599999999999999</v>
      </c>
      <c r="AD69">
        <v>-20.983170000000001</v>
      </c>
      <c r="AE69">
        <v>21.4114</v>
      </c>
      <c r="AF69">
        <v>0.89300000000000002</v>
      </c>
      <c r="AG69">
        <v>0.94</v>
      </c>
      <c r="AH69" s="1">
        <v>8.8999999999999996E-2</v>
      </c>
      <c r="AI69">
        <v>-15.355589999999999</v>
      </c>
      <c r="AJ69">
        <v>17.195599999999999</v>
      </c>
      <c r="AK69">
        <v>0.65400000000000003</v>
      </c>
      <c r="AL69">
        <v>0.81</v>
      </c>
      <c r="AM69" s="1">
        <v>0.26800000000000002</v>
      </c>
      <c r="AN69">
        <v>-11.547191</v>
      </c>
      <c r="AO69">
        <v>17.656299999999998</v>
      </c>
      <c r="AP69">
        <v>0.49199999999999999</v>
      </c>
      <c r="AQ69">
        <v>0.7</v>
      </c>
      <c r="AR69" s="1">
        <v>0.248</v>
      </c>
      <c r="AS69">
        <v>-6.7067300000000003</v>
      </c>
      <c r="AT69">
        <v>13.631600000000001</v>
      </c>
      <c r="AU69">
        <v>0.49099999999999999</v>
      </c>
      <c r="AV69">
        <v>0.71</v>
      </c>
      <c r="AW69" s="1">
        <v>0.25</v>
      </c>
      <c r="AX69">
        <v>8.76</v>
      </c>
      <c r="AY69">
        <v>17.84</v>
      </c>
      <c r="AZ69">
        <v>0.373</v>
      </c>
      <c r="BA69">
        <v>0.62</v>
      </c>
      <c r="BB69" s="1">
        <v>0.26</v>
      </c>
      <c r="BC69">
        <v>6.71</v>
      </c>
      <c r="BD69">
        <v>17.989999999999998</v>
      </c>
      <c r="BE69">
        <v>0.28599999999999998</v>
      </c>
      <c r="BF69">
        <v>0.54</v>
      </c>
      <c r="BG69" s="1">
        <v>0.26</v>
      </c>
      <c r="BH69">
        <v>5.19</v>
      </c>
      <c r="BI69">
        <v>18.149999999999999</v>
      </c>
      <c r="BJ69">
        <v>0.221</v>
      </c>
      <c r="BK69">
        <v>0.48</v>
      </c>
      <c r="BL69" s="1">
        <v>0.24</v>
      </c>
      <c r="BM69">
        <v>4.07</v>
      </c>
      <c r="BN69">
        <v>18.420000000000002</v>
      </c>
      <c r="BO69">
        <v>0.17299999999999999</v>
      </c>
      <c r="BP69">
        <v>0.42</v>
      </c>
      <c r="BQ69" s="1">
        <v>0.25</v>
      </c>
      <c r="BR69">
        <v>3.27</v>
      </c>
      <c r="BS69">
        <v>18.899999999999999</v>
      </c>
      <c r="BT69">
        <v>0.13900000000000001</v>
      </c>
      <c r="BU69">
        <v>0.38</v>
      </c>
      <c r="BV69" s="1">
        <v>0.21</v>
      </c>
      <c r="BW69">
        <v>2.69</v>
      </c>
      <c r="BX69">
        <v>19.350000000000001</v>
      </c>
      <c r="BY69">
        <v>0.114</v>
      </c>
      <c r="BZ69">
        <v>0.34</v>
      </c>
      <c r="CA69" s="1">
        <v>0.21</v>
      </c>
      <c r="CB69">
        <v>2.25</v>
      </c>
      <c r="CC69">
        <v>19.739999999999998</v>
      </c>
      <c r="CD69">
        <v>9.6000000000000002E-2</v>
      </c>
      <c r="CE69">
        <v>0.31</v>
      </c>
      <c r="CF69" s="1">
        <v>0.17</v>
      </c>
      <c r="CG69">
        <v>1.91</v>
      </c>
      <c r="CH69">
        <v>19.899999999999999</v>
      </c>
      <c r="CI69">
        <v>8.1000000000000003E-2</v>
      </c>
      <c r="CJ69">
        <v>0.28999999999999998</v>
      </c>
      <c r="CK69" s="1">
        <v>0.16</v>
      </c>
      <c r="CL69">
        <v>1.67</v>
      </c>
      <c r="CM69">
        <v>20.62</v>
      </c>
      <c r="CN69">
        <v>7.0999999999999994E-2</v>
      </c>
      <c r="CO69">
        <v>0.27</v>
      </c>
      <c r="CP69" s="1">
        <v>0.15</v>
      </c>
      <c r="CQ69">
        <v>1.49</v>
      </c>
      <c r="CR69">
        <v>20.99</v>
      </c>
      <c r="CS69">
        <v>6.3E-2</v>
      </c>
      <c r="CT69">
        <v>0.26</v>
      </c>
      <c r="CU69" s="1">
        <v>0.14000000000000001</v>
      </c>
      <c r="CV69">
        <v>1.34</v>
      </c>
      <c r="CW69">
        <v>21.27</v>
      </c>
      <c r="CX69">
        <v>5.7000000000000002E-2</v>
      </c>
      <c r="CY69">
        <v>0.24</v>
      </c>
      <c r="CZ69" s="1">
        <v>0.16</v>
      </c>
      <c r="DA69">
        <v>1.21</v>
      </c>
      <c r="DB69">
        <v>21.23</v>
      </c>
      <c r="DC69">
        <v>5.0999999999999997E-2</v>
      </c>
      <c r="DD69">
        <v>0.23</v>
      </c>
      <c r="DE69" s="1">
        <v>0.12</v>
      </c>
      <c r="DF69">
        <v>1.1299999999999999</v>
      </c>
      <c r="DG69">
        <v>22.16</v>
      </c>
      <c r="DH69">
        <v>4.8000000000000001E-2</v>
      </c>
      <c r="DI69">
        <v>0.22</v>
      </c>
      <c r="DJ69" s="1">
        <v>0.09</v>
      </c>
      <c r="DK69">
        <v>1.06</v>
      </c>
      <c r="DL69">
        <v>22.08</v>
      </c>
      <c r="DM69">
        <v>4.4999999999999998E-2</v>
      </c>
      <c r="DN69">
        <v>0.22</v>
      </c>
      <c r="DO69" s="1">
        <v>0.06</v>
      </c>
      <c r="DP69">
        <v>1</v>
      </c>
      <c r="DQ69">
        <v>22.22</v>
      </c>
      <c r="DR69">
        <v>4.2999999999999997E-2</v>
      </c>
      <c r="DS69">
        <v>0.21</v>
      </c>
      <c r="DT69" s="1">
        <v>0.1</v>
      </c>
      <c r="DU69">
        <v>0.97</v>
      </c>
      <c r="DV69">
        <v>22.56</v>
      </c>
      <c r="DW69">
        <v>4.1000000000000002E-2</v>
      </c>
      <c r="DX69">
        <v>0.21</v>
      </c>
      <c r="DY69" s="1">
        <v>7.0000000000000007E-2</v>
      </c>
      <c r="DZ69">
        <v>0.92</v>
      </c>
      <c r="EA69">
        <v>22.44</v>
      </c>
      <c r="EB69">
        <v>3.9E-2</v>
      </c>
      <c r="EC69">
        <v>0.2</v>
      </c>
      <c r="ED69" s="1">
        <v>0.11</v>
      </c>
      <c r="EE69">
        <v>0.89</v>
      </c>
      <c r="EF69">
        <v>22.82</v>
      </c>
      <c r="EG69">
        <v>3.7999999999999999E-2</v>
      </c>
      <c r="EH69">
        <v>0.2</v>
      </c>
      <c r="EI69" s="1">
        <v>0.05</v>
      </c>
      <c r="EJ69">
        <v>0.86</v>
      </c>
      <c r="EK69">
        <v>22.63</v>
      </c>
      <c r="EL69">
        <v>3.6999999999999998E-2</v>
      </c>
      <c r="EM69">
        <v>0.2</v>
      </c>
      <c r="EN69" s="1">
        <v>0.08</v>
      </c>
      <c r="EO69">
        <v>0.83</v>
      </c>
      <c r="EP69">
        <v>22.43</v>
      </c>
      <c r="EQ69">
        <v>3.5000000000000003E-2</v>
      </c>
      <c r="ER69">
        <v>0.19</v>
      </c>
      <c r="ES69" s="1">
        <v>0.12</v>
      </c>
      <c r="ET69">
        <v>0.81</v>
      </c>
      <c r="EU69">
        <v>23.14</v>
      </c>
      <c r="EV69">
        <v>3.4000000000000002E-2</v>
      </c>
      <c r="EW69">
        <v>0.19</v>
      </c>
      <c r="EX69" s="1">
        <v>0.06</v>
      </c>
      <c r="EY69">
        <v>0.81</v>
      </c>
      <c r="EZ69">
        <v>23.82</v>
      </c>
      <c r="FA69">
        <v>3.4000000000000002E-2</v>
      </c>
      <c r="FB69">
        <v>0.19</v>
      </c>
      <c r="FC69" s="1">
        <v>0.06</v>
      </c>
      <c r="FD69">
        <v>0.81</v>
      </c>
      <c r="FE69">
        <v>23.82</v>
      </c>
      <c r="FF69">
        <v>3.4000000000000002E-2</v>
      </c>
      <c r="FG69">
        <v>0.19</v>
      </c>
      <c r="FH69" s="1">
        <v>0.06</v>
      </c>
      <c r="FI69">
        <v>0.81</v>
      </c>
      <c r="FJ69">
        <v>23.82</v>
      </c>
      <c r="FK69">
        <v>3.4000000000000002E-2</v>
      </c>
      <c r="FL69">
        <v>0.19</v>
      </c>
      <c r="FM69" s="1">
        <v>0.06</v>
      </c>
      <c r="FN69">
        <v>0.8</v>
      </c>
      <c r="FO69">
        <v>23.53</v>
      </c>
      <c r="FP69">
        <v>3.4000000000000002E-2</v>
      </c>
      <c r="FQ69">
        <v>0.19</v>
      </c>
      <c r="FR69" s="1">
        <v>0.06</v>
      </c>
      <c r="FS69">
        <v>0.8</v>
      </c>
      <c r="FT69">
        <v>23.53</v>
      </c>
      <c r="FU69">
        <v>3.4000000000000002E-2</v>
      </c>
      <c r="FV69">
        <v>0.19</v>
      </c>
      <c r="FW69" s="1">
        <v>0.06</v>
      </c>
      <c r="FX69">
        <v>0.8</v>
      </c>
      <c r="FY69">
        <v>23.53</v>
      </c>
      <c r="FZ69">
        <v>3.4000000000000002E-2</v>
      </c>
      <c r="GA69">
        <v>0.19</v>
      </c>
      <c r="GB69" s="1">
        <v>0.06</v>
      </c>
      <c r="GC69">
        <v>0.8</v>
      </c>
      <c r="GD69">
        <v>23.53</v>
      </c>
      <c r="GE69">
        <v>3.4000000000000002E-2</v>
      </c>
      <c r="GF69">
        <v>0.19</v>
      </c>
      <c r="GG69" s="1">
        <v>0.06</v>
      </c>
      <c r="GH69">
        <v>0.8</v>
      </c>
      <c r="GI69">
        <v>23.53</v>
      </c>
      <c r="GJ69">
        <v>3.4000000000000002E-2</v>
      </c>
      <c r="GK69">
        <v>0.19</v>
      </c>
      <c r="GL69" s="1">
        <v>0.06</v>
      </c>
      <c r="GM69">
        <v>0.8</v>
      </c>
      <c r="GN69">
        <v>23.53</v>
      </c>
      <c r="GO69">
        <v>3.4000000000000002E-2</v>
      </c>
      <c r="GP69">
        <v>0.19</v>
      </c>
      <c r="GQ69" s="1">
        <v>0.06</v>
      </c>
      <c r="GR69">
        <v>0.8</v>
      </c>
      <c r="GS69">
        <v>23.53</v>
      </c>
    </row>
    <row r="70" spans="4:201" x14ac:dyDescent="0.3">
      <c r="D70" s="3" t="s">
        <v>223</v>
      </c>
      <c r="E70">
        <v>72.064200999999997</v>
      </c>
      <c r="F70">
        <v>0.72070000000000001</v>
      </c>
      <c r="G70">
        <v>3.0669999999999997</v>
      </c>
      <c r="H70">
        <v>1.8</v>
      </c>
      <c r="I70" s="1">
        <v>0.96899999999999997</v>
      </c>
      <c r="J70">
        <v>92.879784000000001</v>
      </c>
      <c r="K70">
        <v>30.2836</v>
      </c>
      <c r="L70">
        <v>3.9529999999999998</v>
      </c>
      <c r="M70">
        <v>1.99</v>
      </c>
      <c r="N70" s="1">
        <v>0.28899999999999998</v>
      </c>
      <c r="O70">
        <v>103.278503</v>
      </c>
      <c r="P70">
        <v>26.1267</v>
      </c>
      <c r="Q70">
        <v>4.3950000000000005</v>
      </c>
      <c r="R70">
        <v>2.1</v>
      </c>
      <c r="S70" s="1">
        <v>0.112</v>
      </c>
      <c r="T70">
        <v>111.916206</v>
      </c>
      <c r="U70">
        <v>25.464500000000001</v>
      </c>
      <c r="V70">
        <v>4.7629999999999999</v>
      </c>
      <c r="W70">
        <v>2.1800000000000002</v>
      </c>
      <c r="X70" s="1">
        <v>8.4000000000000005E-2</v>
      </c>
      <c r="Y70">
        <v>118.928703</v>
      </c>
      <c r="Z70">
        <v>24.9693</v>
      </c>
      <c r="AA70">
        <v>5.0609999999999999</v>
      </c>
      <c r="AB70">
        <v>2.25</v>
      </c>
      <c r="AC70" s="1">
        <v>6.3E-2</v>
      </c>
      <c r="AD70">
        <v>121.0261</v>
      </c>
      <c r="AE70">
        <v>23.913499999999999</v>
      </c>
      <c r="AF70">
        <v>5.1510000000000007</v>
      </c>
      <c r="AG70">
        <v>2.27</v>
      </c>
      <c r="AH70" s="1">
        <v>1.7999999999999999E-2</v>
      </c>
      <c r="AI70">
        <v>126.52660400000001</v>
      </c>
      <c r="AJ70">
        <v>24.563600000000001</v>
      </c>
      <c r="AK70">
        <v>5.3850000000000007</v>
      </c>
      <c r="AL70">
        <v>2.3199999999999998</v>
      </c>
      <c r="AM70" s="1">
        <v>4.4999999999999998E-2</v>
      </c>
      <c r="AN70">
        <v>130.30029300000001</v>
      </c>
      <c r="AO70">
        <v>24.196899999999999</v>
      </c>
      <c r="AP70">
        <v>5.5449999999999999</v>
      </c>
      <c r="AQ70">
        <v>2.35</v>
      </c>
      <c r="AR70" s="1">
        <v>0.03</v>
      </c>
      <c r="AS70">
        <v>135.11459400000001</v>
      </c>
      <c r="AT70">
        <v>24.367000000000001</v>
      </c>
      <c r="AU70">
        <v>5.5449999999999999</v>
      </c>
      <c r="AV70">
        <v>2.36</v>
      </c>
      <c r="AW70" s="1">
        <v>0.03</v>
      </c>
      <c r="AX70">
        <v>133.07</v>
      </c>
      <c r="AY70">
        <v>24</v>
      </c>
      <c r="AZ70">
        <v>5.6630000000000003</v>
      </c>
      <c r="BA70">
        <v>2.38</v>
      </c>
      <c r="BB70" s="1">
        <v>0.02</v>
      </c>
      <c r="BC70">
        <v>135.11000000000001</v>
      </c>
      <c r="BD70">
        <v>23.86</v>
      </c>
      <c r="BE70">
        <v>5.7489999999999997</v>
      </c>
      <c r="BF70">
        <v>2.4</v>
      </c>
      <c r="BG70" s="1">
        <v>0.02</v>
      </c>
      <c r="BH70">
        <v>136.62</v>
      </c>
      <c r="BI70">
        <v>23.76</v>
      </c>
      <c r="BJ70">
        <v>5.8140000000000001</v>
      </c>
      <c r="BK70">
        <v>2.42</v>
      </c>
      <c r="BL70" s="1">
        <v>0.01</v>
      </c>
      <c r="BM70">
        <v>137.72999999999999</v>
      </c>
      <c r="BN70">
        <v>23.69</v>
      </c>
      <c r="BO70">
        <v>5.8609999999999998</v>
      </c>
      <c r="BP70">
        <v>2.4300000000000002</v>
      </c>
      <c r="BQ70" s="1">
        <v>0</v>
      </c>
      <c r="BR70">
        <v>138.52000000000001</v>
      </c>
      <c r="BS70">
        <v>23.63</v>
      </c>
      <c r="BT70">
        <v>5.8940000000000001</v>
      </c>
      <c r="BU70">
        <v>2.4300000000000002</v>
      </c>
      <c r="BV70" s="1">
        <v>0</v>
      </c>
      <c r="BW70">
        <v>139.08000000000001</v>
      </c>
      <c r="BX70">
        <v>23.6</v>
      </c>
      <c r="BY70">
        <v>5.9180000000000001</v>
      </c>
      <c r="BZ70">
        <v>2.44</v>
      </c>
      <c r="CA70" s="1">
        <v>0</v>
      </c>
      <c r="CB70">
        <v>139.52000000000001</v>
      </c>
      <c r="CC70">
        <v>23.58</v>
      </c>
      <c r="CD70">
        <v>5.9370000000000003</v>
      </c>
      <c r="CE70">
        <v>2.44</v>
      </c>
      <c r="CF70" s="1">
        <v>0</v>
      </c>
      <c r="CG70">
        <v>139.84</v>
      </c>
      <c r="CH70">
        <v>23.55</v>
      </c>
      <c r="CI70">
        <v>5.9509999999999996</v>
      </c>
      <c r="CJ70">
        <v>2.44</v>
      </c>
      <c r="CK70" s="1">
        <v>0</v>
      </c>
      <c r="CL70">
        <v>140.07</v>
      </c>
      <c r="CM70">
        <v>23.54</v>
      </c>
      <c r="CN70">
        <v>5.96</v>
      </c>
      <c r="CO70">
        <v>2.4500000000000002</v>
      </c>
      <c r="CP70" s="1">
        <v>0</v>
      </c>
      <c r="CQ70">
        <v>140.25</v>
      </c>
      <c r="CR70">
        <v>23.53</v>
      </c>
      <c r="CS70">
        <v>5.968</v>
      </c>
      <c r="CT70">
        <v>2.4500000000000002</v>
      </c>
      <c r="CU70" s="1">
        <v>0.01</v>
      </c>
      <c r="CV70">
        <v>140.38999999999999</v>
      </c>
      <c r="CW70">
        <v>23.52</v>
      </c>
      <c r="CX70">
        <v>5.9740000000000002</v>
      </c>
      <c r="CY70">
        <v>2.4500000000000002</v>
      </c>
      <c r="CZ70" s="1">
        <v>0</v>
      </c>
      <c r="DA70">
        <v>140.5</v>
      </c>
      <c r="DB70">
        <v>23.52</v>
      </c>
      <c r="DC70">
        <v>5.9790000000000001</v>
      </c>
      <c r="DD70">
        <v>2.4500000000000002</v>
      </c>
      <c r="DE70" s="1">
        <v>0</v>
      </c>
      <c r="DF70">
        <v>140.58000000000001</v>
      </c>
      <c r="DG70">
        <v>23.51</v>
      </c>
      <c r="DH70">
        <v>5.9820000000000002</v>
      </c>
      <c r="DI70">
        <v>2.4500000000000002</v>
      </c>
      <c r="DJ70" s="1">
        <v>0</v>
      </c>
      <c r="DK70">
        <v>140.63999999999999</v>
      </c>
      <c r="DL70">
        <v>23.51</v>
      </c>
      <c r="DM70">
        <v>5.9850000000000003</v>
      </c>
      <c r="DN70">
        <v>2.4500000000000002</v>
      </c>
      <c r="DO70" s="1">
        <v>0</v>
      </c>
      <c r="DP70">
        <v>140.69999999999999</v>
      </c>
      <c r="DQ70">
        <v>23.51</v>
      </c>
      <c r="DR70">
        <v>5.9870000000000001</v>
      </c>
      <c r="DS70">
        <v>2.4500000000000002</v>
      </c>
      <c r="DT70" s="1">
        <v>0</v>
      </c>
      <c r="DU70">
        <v>140.72999999999999</v>
      </c>
      <c r="DV70">
        <v>23.51</v>
      </c>
      <c r="DW70">
        <v>5.9889999999999999</v>
      </c>
      <c r="DX70">
        <v>2.4500000000000002</v>
      </c>
      <c r="DY70" s="1">
        <v>0</v>
      </c>
      <c r="DZ70">
        <v>140.77000000000001</v>
      </c>
      <c r="EA70">
        <v>23.5</v>
      </c>
      <c r="EB70">
        <v>5.99</v>
      </c>
      <c r="EC70">
        <v>2.4500000000000002</v>
      </c>
      <c r="ED70" s="1">
        <v>0</v>
      </c>
      <c r="EE70">
        <v>140.79</v>
      </c>
      <c r="EF70">
        <v>23.5</v>
      </c>
      <c r="EG70">
        <v>5.9909999999999997</v>
      </c>
      <c r="EH70">
        <v>2.4500000000000002</v>
      </c>
      <c r="EI70" s="1">
        <v>0</v>
      </c>
      <c r="EJ70">
        <v>140.82</v>
      </c>
      <c r="EK70">
        <v>23.51</v>
      </c>
      <c r="EL70">
        <v>5.992</v>
      </c>
      <c r="EM70">
        <v>2.4500000000000002</v>
      </c>
      <c r="EN70" s="1">
        <v>0</v>
      </c>
      <c r="EO70">
        <v>140.85</v>
      </c>
      <c r="EP70">
        <v>23.51</v>
      </c>
      <c r="EQ70">
        <v>5.9939999999999998</v>
      </c>
      <c r="ER70">
        <v>2.4500000000000002</v>
      </c>
      <c r="ES70" s="1">
        <v>0</v>
      </c>
      <c r="ET70">
        <v>140.86000000000001</v>
      </c>
      <c r="EU70">
        <v>23.5</v>
      </c>
      <c r="EV70">
        <v>5.9939999999999998</v>
      </c>
      <c r="EW70">
        <v>2.4500000000000002</v>
      </c>
      <c r="EX70" s="1">
        <v>0</v>
      </c>
      <c r="EY70">
        <v>140.86000000000001</v>
      </c>
      <c r="EZ70">
        <v>23.5</v>
      </c>
      <c r="FA70">
        <v>5.9939999999999998</v>
      </c>
      <c r="FB70">
        <v>2.4500000000000002</v>
      </c>
      <c r="FC70" s="1">
        <v>0</v>
      </c>
      <c r="FD70">
        <v>140.87</v>
      </c>
      <c r="FE70">
        <v>23.5</v>
      </c>
      <c r="FF70">
        <v>5.9939999999999998</v>
      </c>
      <c r="FG70">
        <v>2.4500000000000002</v>
      </c>
      <c r="FH70" s="1">
        <v>0</v>
      </c>
      <c r="FI70">
        <v>140.87</v>
      </c>
      <c r="FJ70">
        <v>23.5</v>
      </c>
      <c r="FK70">
        <v>5.9939999999999998</v>
      </c>
      <c r="FL70">
        <v>2.4500000000000002</v>
      </c>
      <c r="FM70" s="1">
        <v>0</v>
      </c>
      <c r="FN70">
        <v>140.88</v>
      </c>
      <c r="FO70">
        <v>23.5</v>
      </c>
      <c r="FP70">
        <v>5.9950000000000001</v>
      </c>
      <c r="FQ70">
        <v>2.4500000000000002</v>
      </c>
      <c r="FR70" s="1">
        <v>0</v>
      </c>
      <c r="FS70">
        <v>140.87</v>
      </c>
      <c r="FT70">
        <v>23.5</v>
      </c>
      <c r="FU70">
        <v>5.9939999999999998</v>
      </c>
      <c r="FV70">
        <v>2.4500000000000002</v>
      </c>
      <c r="FW70" s="1">
        <v>0</v>
      </c>
      <c r="FX70">
        <v>140.87</v>
      </c>
      <c r="FY70">
        <v>23.5</v>
      </c>
      <c r="FZ70">
        <v>5.9939999999999998</v>
      </c>
      <c r="GA70">
        <v>2.4500000000000002</v>
      </c>
      <c r="GB70" s="1">
        <v>0</v>
      </c>
      <c r="GC70">
        <v>140.87</v>
      </c>
      <c r="GD70">
        <v>23.5</v>
      </c>
      <c r="GE70">
        <v>5.9939999999999998</v>
      </c>
      <c r="GF70">
        <v>2.4500000000000002</v>
      </c>
      <c r="GG70" s="1">
        <v>0</v>
      </c>
      <c r="GH70">
        <v>140.87</v>
      </c>
      <c r="GI70">
        <v>23.5</v>
      </c>
      <c r="GJ70">
        <v>5.9939999999999998</v>
      </c>
      <c r="GK70">
        <v>2.4500000000000002</v>
      </c>
      <c r="GL70" s="1">
        <v>0</v>
      </c>
      <c r="GM70">
        <v>140.87</v>
      </c>
      <c r="GN70">
        <v>23.5</v>
      </c>
      <c r="GO70">
        <v>5.9939999999999998</v>
      </c>
      <c r="GP70">
        <v>2.4500000000000002</v>
      </c>
      <c r="GQ70" s="1">
        <v>0</v>
      </c>
      <c r="GR70">
        <v>140.87</v>
      </c>
      <c r="GS70">
        <v>23.5</v>
      </c>
    </row>
    <row r="71" spans="4:201" x14ac:dyDescent="0.3">
      <c r="D71" s="3" t="s">
        <v>224</v>
      </c>
      <c r="E71">
        <v>-70.269713999999993</v>
      </c>
      <c r="F71">
        <v>0.70269999999999999</v>
      </c>
      <c r="G71">
        <v>2.9910000000000001</v>
      </c>
      <c r="H71">
        <v>1.7</v>
      </c>
      <c r="I71" s="1">
        <v>0.97</v>
      </c>
      <c r="J71">
        <v>-91.434882999999999</v>
      </c>
      <c r="K71">
        <v>30.5701</v>
      </c>
      <c r="L71">
        <v>3.891</v>
      </c>
      <c r="M71">
        <v>1.97</v>
      </c>
      <c r="N71" s="1">
        <v>0.30099999999999999</v>
      </c>
      <c r="O71">
        <v>-102.7351</v>
      </c>
      <c r="P71">
        <v>26.403299999999998</v>
      </c>
      <c r="Q71">
        <v>4.3720000000000008</v>
      </c>
      <c r="R71">
        <v>2.09</v>
      </c>
      <c r="S71" s="1">
        <v>0.124</v>
      </c>
      <c r="T71">
        <v>-111.505501</v>
      </c>
      <c r="U71">
        <v>25.5045</v>
      </c>
      <c r="V71">
        <v>4.7450000000000001</v>
      </c>
      <c r="W71">
        <v>2.1800000000000002</v>
      </c>
      <c r="X71" s="1">
        <v>8.5000000000000006E-2</v>
      </c>
      <c r="Y71">
        <v>-118.6045</v>
      </c>
      <c r="Z71">
        <v>24.995699999999999</v>
      </c>
      <c r="AA71">
        <v>5.0469999999999997</v>
      </c>
      <c r="AB71">
        <v>2.25</v>
      </c>
      <c r="AC71" s="1">
        <v>6.4000000000000001E-2</v>
      </c>
      <c r="AD71">
        <v>-120.799896</v>
      </c>
      <c r="AE71">
        <v>23.934999999999999</v>
      </c>
      <c r="AF71">
        <v>5.141</v>
      </c>
      <c r="AG71">
        <v>2.27</v>
      </c>
      <c r="AH71" s="1">
        <v>1.9E-2</v>
      </c>
      <c r="AI71">
        <v>-126.27829699999999</v>
      </c>
      <c r="AJ71">
        <v>24.562999999999999</v>
      </c>
      <c r="AK71">
        <v>5.3740000000000006</v>
      </c>
      <c r="AL71">
        <v>2.3199999999999998</v>
      </c>
      <c r="AM71" s="1">
        <v>4.4999999999999998E-2</v>
      </c>
      <c r="AN71">
        <v>-130.093704</v>
      </c>
      <c r="AO71">
        <v>24.207999999999998</v>
      </c>
      <c r="AP71">
        <v>5.5360000000000005</v>
      </c>
      <c r="AQ71">
        <v>2.35</v>
      </c>
      <c r="AR71" s="1">
        <v>0.03</v>
      </c>
      <c r="AS71">
        <v>-134.95320100000001</v>
      </c>
      <c r="AT71">
        <v>24.377400000000002</v>
      </c>
      <c r="AU71">
        <v>5.5359999999999996</v>
      </c>
      <c r="AV71">
        <v>2.36</v>
      </c>
      <c r="AW71" s="1">
        <v>0.03</v>
      </c>
      <c r="AX71">
        <v>132.88999999999999</v>
      </c>
      <c r="AY71">
        <v>24</v>
      </c>
      <c r="AZ71">
        <v>5.6550000000000002</v>
      </c>
      <c r="BA71">
        <v>2.38</v>
      </c>
      <c r="BB71" s="1">
        <v>0.02</v>
      </c>
      <c r="BC71">
        <v>134.94999999999999</v>
      </c>
      <c r="BD71">
        <v>23.86</v>
      </c>
      <c r="BE71">
        <v>5.7430000000000003</v>
      </c>
      <c r="BF71">
        <v>2.4</v>
      </c>
      <c r="BG71" s="1">
        <v>0.01</v>
      </c>
      <c r="BH71">
        <v>136.47</v>
      </c>
      <c r="BI71">
        <v>23.76</v>
      </c>
      <c r="BJ71">
        <v>5.8070000000000004</v>
      </c>
      <c r="BK71">
        <v>2.41</v>
      </c>
      <c r="BL71" s="1">
        <v>0.01</v>
      </c>
      <c r="BM71">
        <v>137.6</v>
      </c>
      <c r="BN71">
        <v>23.7</v>
      </c>
      <c r="BO71">
        <v>5.8550000000000004</v>
      </c>
      <c r="BP71">
        <v>2.42</v>
      </c>
      <c r="BQ71" s="1">
        <v>0.01</v>
      </c>
      <c r="BR71">
        <v>138.4</v>
      </c>
      <c r="BS71">
        <v>23.64</v>
      </c>
      <c r="BT71">
        <v>5.8890000000000002</v>
      </c>
      <c r="BU71">
        <v>2.4300000000000002</v>
      </c>
      <c r="BV71" s="1">
        <v>0.01</v>
      </c>
      <c r="BW71">
        <v>138.97</v>
      </c>
      <c r="BX71">
        <v>23.6</v>
      </c>
      <c r="BY71">
        <v>5.9139999999999997</v>
      </c>
      <c r="BZ71">
        <v>2.44</v>
      </c>
      <c r="CA71" s="1">
        <v>0</v>
      </c>
      <c r="CB71">
        <v>139.41999999999999</v>
      </c>
      <c r="CC71">
        <v>23.57</v>
      </c>
      <c r="CD71">
        <v>5.9329999999999998</v>
      </c>
      <c r="CE71">
        <v>2.44</v>
      </c>
      <c r="CF71" s="1">
        <v>0</v>
      </c>
      <c r="CG71">
        <v>139.75</v>
      </c>
      <c r="CH71">
        <v>23.55</v>
      </c>
      <c r="CI71">
        <v>5.9470000000000001</v>
      </c>
      <c r="CJ71">
        <v>2.44</v>
      </c>
      <c r="CK71" s="1">
        <v>0</v>
      </c>
      <c r="CL71">
        <v>139.99</v>
      </c>
      <c r="CM71">
        <v>23.54</v>
      </c>
      <c r="CN71">
        <v>5.9569999999999999</v>
      </c>
      <c r="CO71">
        <v>2.4500000000000002</v>
      </c>
      <c r="CP71" s="1">
        <v>0</v>
      </c>
      <c r="CQ71">
        <v>140.18</v>
      </c>
      <c r="CR71">
        <v>23.53</v>
      </c>
      <c r="CS71">
        <v>5.9649999999999999</v>
      </c>
      <c r="CT71">
        <v>2.4500000000000002</v>
      </c>
      <c r="CU71" s="1">
        <v>0.01</v>
      </c>
      <c r="CV71">
        <v>140.32</v>
      </c>
      <c r="CW71">
        <v>23.52</v>
      </c>
      <c r="CX71">
        <v>5.9710000000000001</v>
      </c>
      <c r="CY71">
        <v>2.4500000000000002</v>
      </c>
      <c r="CZ71" s="1">
        <v>0.01</v>
      </c>
      <c r="DA71">
        <v>140.44</v>
      </c>
      <c r="DB71">
        <v>23.52</v>
      </c>
      <c r="DC71">
        <v>5.976</v>
      </c>
      <c r="DD71">
        <v>2.4500000000000002</v>
      </c>
      <c r="DE71" s="1">
        <v>0</v>
      </c>
      <c r="DF71">
        <v>140.52000000000001</v>
      </c>
      <c r="DG71">
        <v>23.51</v>
      </c>
      <c r="DH71">
        <v>5.98</v>
      </c>
      <c r="DI71">
        <v>2.4500000000000002</v>
      </c>
      <c r="DJ71" s="1">
        <v>0</v>
      </c>
      <c r="DK71">
        <v>140.59</v>
      </c>
      <c r="DL71">
        <v>23.51</v>
      </c>
      <c r="DM71">
        <v>5.9829999999999997</v>
      </c>
      <c r="DN71">
        <v>2.4500000000000002</v>
      </c>
      <c r="DO71" s="1">
        <v>0</v>
      </c>
      <c r="DP71">
        <v>140.66</v>
      </c>
      <c r="DQ71">
        <v>23.51</v>
      </c>
      <c r="DR71">
        <v>5.9859999999999998</v>
      </c>
      <c r="DS71">
        <v>2.4500000000000002</v>
      </c>
      <c r="DT71" s="1">
        <v>0</v>
      </c>
      <c r="DU71">
        <v>140.69</v>
      </c>
      <c r="DV71">
        <v>23.5</v>
      </c>
      <c r="DW71">
        <v>5.9870000000000001</v>
      </c>
      <c r="DX71">
        <v>2.4500000000000002</v>
      </c>
      <c r="DY71" s="1">
        <v>0</v>
      </c>
      <c r="DZ71">
        <v>140.74</v>
      </c>
      <c r="EA71">
        <v>23.51</v>
      </c>
      <c r="EB71">
        <v>5.9889999999999999</v>
      </c>
      <c r="EC71">
        <v>2.4500000000000002</v>
      </c>
      <c r="ED71" s="1">
        <v>0</v>
      </c>
      <c r="EE71">
        <v>140.76</v>
      </c>
      <c r="EF71">
        <v>23.5</v>
      </c>
      <c r="EG71">
        <v>5.99</v>
      </c>
      <c r="EH71">
        <v>2.4500000000000002</v>
      </c>
      <c r="EI71" s="1">
        <v>0</v>
      </c>
      <c r="EJ71">
        <v>140.79</v>
      </c>
      <c r="EK71">
        <v>23.5</v>
      </c>
      <c r="EL71">
        <v>5.9909999999999997</v>
      </c>
      <c r="EM71">
        <v>2.4500000000000002</v>
      </c>
      <c r="EN71" s="1">
        <v>0</v>
      </c>
      <c r="EO71">
        <v>140.82</v>
      </c>
      <c r="EP71">
        <v>23.51</v>
      </c>
      <c r="EQ71">
        <v>5.992</v>
      </c>
      <c r="ER71">
        <v>2.4500000000000002</v>
      </c>
      <c r="ES71" s="1">
        <v>0</v>
      </c>
      <c r="ET71">
        <v>140.83000000000001</v>
      </c>
      <c r="EU71">
        <v>23.5</v>
      </c>
      <c r="EV71">
        <v>5.9930000000000003</v>
      </c>
      <c r="EW71">
        <v>2.4500000000000002</v>
      </c>
      <c r="EX71" s="1">
        <v>0</v>
      </c>
      <c r="EY71">
        <v>140.83000000000001</v>
      </c>
      <c r="EZ71">
        <v>23.5</v>
      </c>
      <c r="FA71">
        <v>5.9930000000000003</v>
      </c>
      <c r="FB71">
        <v>2.4500000000000002</v>
      </c>
      <c r="FC71" s="1">
        <v>0</v>
      </c>
      <c r="FD71">
        <v>140.84</v>
      </c>
      <c r="FE71">
        <v>23.5</v>
      </c>
      <c r="FF71">
        <v>5.9930000000000003</v>
      </c>
      <c r="FG71">
        <v>2.4500000000000002</v>
      </c>
      <c r="FH71" s="1">
        <v>0</v>
      </c>
      <c r="FI71">
        <v>140.85</v>
      </c>
      <c r="FJ71">
        <v>23.5</v>
      </c>
      <c r="FK71">
        <v>5.9939999999999998</v>
      </c>
      <c r="FL71">
        <v>2.4500000000000002</v>
      </c>
      <c r="FM71" s="1">
        <v>0</v>
      </c>
      <c r="FN71">
        <v>140.86000000000001</v>
      </c>
      <c r="FO71">
        <v>23.5</v>
      </c>
      <c r="FP71">
        <v>5.9939999999999998</v>
      </c>
      <c r="FQ71">
        <v>2.4500000000000002</v>
      </c>
      <c r="FR71" s="1">
        <v>0</v>
      </c>
      <c r="FS71">
        <v>140.86000000000001</v>
      </c>
      <c r="FT71">
        <v>23.5</v>
      </c>
      <c r="FU71">
        <v>5.9939999999999998</v>
      </c>
      <c r="FV71">
        <v>2.4500000000000002</v>
      </c>
      <c r="FW71" s="1">
        <v>0</v>
      </c>
      <c r="FX71">
        <v>140.86000000000001</v>
      </c>
      <c r="FY71">
        <v>23.5</v>
      </c>
      <c r="FZ71">
        <v>5.9939999999999998</v>
      </c>
      <c r="GA71">
        <v>2.4500000000000002</v>
      </c>
      <c r="GB71" s="1">
        <v>0</v>
      </c>
      <c r="GC71">
        <v>140.86000000000001</v>
      </c>
      <c r="GD71">
        <v>23.5</v>
      </c>
      <c r="GE71">
        <v>5.9939999999999998</v>
      </c>
      <c r="GF71">
        <v>2.4500000000000002</v>
      </c>
      <c r="GG71" s="1">
        <v>0</v>
      </c>
      <c r="GH71">
        <v>140.86000000000001</v>
      </c>
      <c r="GI71">
        <v>23.5</v>
      </c>
      <c r="GJ71">
        <v>5.9939999999999998</v>
      </c>
      <c r="GK71">
        <v>2.4500000000000002</v>
      </c>
      <c r="GL71" s="1">
        <v>0</v>
      </c>
      <c r="GM71">
        <v>140.86000000000001</v>
      </c>
      <c r="GN71">
        <v>23.5</v>
      </c>
      <c r="GO71">
        <v>5.9939999999999998</v>
      </c>
      <c r="GP71">
        <v>2.4500000000000002</v>
      </c>
      <c r="GQ71" s="1">
        <v>0</v>
      </c>
      <c r="GR71">
        <v>140.86000000000001</v>
      </c>
      <c r="GS71">
        <v>23.5</v>
      </c>
    </row>
    <row r="72" spans="4:201" x14ac:dyDescent="0.3">
      <c r="D72" s="3" t="s">
        <v>225</v>
      </c>
      <c r="E72">
        <v>49.892738000000001</v>
      </c>
      <c r="F72">
        <v>0.499</v>
      </c>
      <c r="G72">
        <v>2.1240000000000001</v>
      </c>
      <c r="H72">
        <v>1.5</v>
      </c>
      <c r="I72" s="1">
        <v>0.97899999999999998</v>
      </c>
      <c r="J72">
        <v>46.985908999999999</v>
      </c>
      <c r="K72">
        <v>22.121500000000001</v>
      </c>
      <c r="L72">
        <v>2</v>
      </c>
      <c r="M72">
        <v>1.41</v>
      </c>
      <c r="N72" s="1">
        <v>5.8000000000000003E-2</v>
      </c>
      <c r="O72">
        <v>37.50956</v>
      </c>
      <c r="P72">
        <v>18.754799999999999</v>
      </c>
      <c r="Q72">
        <v>1.597</v>
      </c>
      <c r="R72">
        <v>1.26</v>
      </c>
      <c r="S72" s="1">
        <v>0.20200000000000001</v>
      </c>
      <c r="T72">
        <v>28.950278999999998</v>
      </c>
      <c r="U72">
        <v>18.128</v>
      </c>
      <c r="V72">
        <v>1.232</v>
      </c>
      <c r="W72">
        <v>1.1100000000000001</v>
      </c>
      <c r="X72" s="1">
        <v>0.22900000000000001</v>
      </c>
      <c r="Y72">
        <v>21.961089999999999</v>
      </c>
      <c r="Z72">
        <v>17.825600000000001</v>
      </c>
      <c r="AA72">
        <v>0.93500000000000005</v>
      </c>
      <c r="AB72">
        <v>0.97</v>
      </c>
      <c r="AC72" s="1">
        <v>0.24099999999999999</v>
      </c>
      <c r="AD72">
        <v>19.425539000000001</v>
      </c>
      <c r="AE72">
        <v>20.776</v>
      </c>
      <c r="AF72">
        <v>0.82699999999999996</v>
      </c>
      <c r="AG72">
        <v>0.91</v>
      </c>
      <c r="AH72" s="1">
        <v>0.11600000000000001</v>
      </c>
      <c r="AI72">
        <v>14.311151000000001</v>
      </c>
      <c r="AJ72">
        <v>17.3049</v>
      </c>
      <c r="AK72">
        <v>0.60899999999999999</v>
      </c>
      <c r="AL72">
        <v>0.78</v>
      </c>
      <c r="AM72" s="1">
        <v>0.26400000000000001</v>
      </c>
      <c r="AN72">
        <v>10.54393</v>
      </c>
      <c r="AO72">
        <v>17.313600000000001</v>
      </c>
      <c r="AP72">
        <v>0.44900000000000001</v>
      </c>
      <c r="AQ72">
        <v>0.67</v>
      </c>
      <c r="AR72" s="1">
        <v>0.26300000000000001</v>
      </c>
      <c r="AS72">
        <v>5.6952530000000001</v>
      </c>
      <c r="AT72">
        <v>12.6844</v>
      </c>
      <c r="AU72">
        <v>0.44900000000000001</v>
      </c>
      <c r="AV72">
        <v>0.68</v>
      </c>
      <c r="AW72" s="1">
        <v>0.26</v>
      </c>
      <c r="AX72">
        <v>7.76</v>
      </c>
      <c r="AY72">
        <v>17.28</v>
      </c>
      <c r="AZ72">
        <v>0.33</v>
      </c>
      <c r="BA72">
        <v>0.57999999999999996</v>
      </c>
      <c r="BB72" s="1">
        <v>0.28999999999999998</v>
      </c>
      <c r="BC72">
        <v>5.7</v>
      </c>
      <c r="BD72">
        <v>17.27</v>
      </c>
      <c r="BE72">
        <v>0.24299999999999999</v>
      </c>
      <c r="BF72">
        <v>0.5</v>
      </c>
      <c r="BG72" s="1">
        <v>0.28000000000000003</v>
      </c>
      <c r="BH72">
        <v>4.1900000000000004</v>
      </c>
      <c r="BI72">
        <v>17.239999999999998</v>
      </c>
      <c r="BJ72">
        <v>0.17799999999999999</v>
      </c>
      <c r="BK72">
        <v>0.43</v>
      </c>
      <c r="BL72" s="1">
        <v>0.28999999999999998</v>
      </c>
      <c r="BM72">
        <v>3.11</v>
      </c>
      <c r="BN72">
        <v>17.47</v>
      </c>
      <c r="BO72">
        <v>0.13200000000000001</v>
      </c>
      <c r="BP72">
        <v>0.37</v>
      </c>
      <c r="BQ72" s="1">
        <v>0.28999999999999998</v>
      </c>
      <c r="BR72">
        <v>2.35</v>
      </c>
      <c r="BS72">
        <v>17.8</v>
      </c>
      <c r="BT72">
        <v>0.1</v>
      </c>
      <c r="BU72">
        <v>0.32</v>
      </c>
      <c r="BV72" s="1">
        <v>0.27</v>
      </c>
      <c r="BW72">
        <v>1.8</v>
      </c>
      <c r="BX72">
        <v>18</v>
      </c>
      <c r="BY72">
        <v>7.6999999999999999E-2</v>
      </c>
      <c r="BZ72">
        <v>0.28000000000000003</v>
      </c>
      <c r="CA72" s="1">
        <v>0.25</v>
      </c>
      <c r="CB72">
        <v>1.41</v>
      </c>
      <c r="CC72">
        <v>18.309999999999999</v>
      </c>
      <c r="CD72">
        <v>0.06</v>
      </c>
      <c r="CE72">
        <v>0.25</v>
      </c>
      <c r="CF72" s="1">
        <v>0.23</v>
      </c>
      <c r="CG72">
        <v>1.1399999999999999</v>
      </c>
      <c r="CH72">
        <v>19</v>
      </c>
      <c r="CI72">
        <v>4.9000000000000002E-2</v>
      </c>
      <c r="CJ72">
        <v>0.23</v>
      </c>
      <c r="CK72" s="1">
        <v>0.21</v>
      </c>
      <c r="CL72">
        <v>0.95</v>
      </c>
      <c r="CM72">
        <v>19.39</v>
      </c>
      <c r="CN72">
        <v>0.04</v>
      </c>
      <c r="CO72">
        <v>0.2</v>
      </c>
      <c r="CP72" s="1">
        <v>0.25</v>
      </c>
      <c r="CQ72">
        <v>0.82</v>
      </c>
      <c r="CR72">
        <v>20.5</v>
      </c>
      <c r="CS72">
        <v>3.5000000000000003E-2</v>
      </c>
      <c r="CT72">
        <v>0.19</v>
      </c>
      <c r="CU72" s="1">
        <v>0.12</v>
      </c>
      <c r="CV72">
        <v>0.73</v>
      </c>
      <c r="CW72">
        <v>20.86</v>
      </c>
      <c r="CX72">
        <v>3.1E-2</v>
      </c>
      <c r="CY72">
        <v>0.18</v>
      </c>
      <c r="CZ72" s="1">
        <v>0.14000000000000001</v>
      </c>
      <c r="DA72">
        <v>0.67</v>
      </c>
      <c r="DB72">
        <v>21.61</v>
      </c>
      <c r="DC72">
        <v>2.9000000000000001E-2</v>
      </c>
      <c r="DD72">
        <v>0.18</v>
      </c>
      <c r="DE72" s="1">
        <v>0.09</v>
      </c>
      <c r="DF72">
        <v>0.64</v>
      </c>
      <c r="DG72">
        <v>22.07</v>
      </c>
      <c r="DH72">
        <v>2.7E-2</v>
      </c>
      <c r="DI72">
        <v>0.17</v>
      </c>
      <c r="DJ72" s="1">
        <v>0.16</v>
      </c>
      <c r="DK72">
        <v>0.6</v>
      </c>
      <c r="DL72">
        <v>22.22</v>
      </c>
      <c r="DM72">
        <v>2.5999999999999999E-2</v>
      </c>
      <c r="DN72">
        <v>0.17</v>
      </c>
      <c r="DO72" s="1">
        <v>0.1</v>
      </c>
      <c r="DP72">
        <v>0.57999999999999996</v>
      </c>
      <c r="DQ72">
        <v>22.31</v>
      </c>
      <c r="DR72">
        <v>2.5000000000000001E-2</v>
      </c>
      <c r="DS72">
        <v>0.16</v>
      </c>
      <c r="DT72" s="1">
        <v>0.14000000000000001</v>
      </c>
      <c r="DU72">
        <v>0.56000000000000005</v>
      </c>
      <c r="DV72">
        <v>22.4</v>
      </c>
      <c r="DW72">
        <v>2.4E-2</v>
      </c>
      <c r="DX72">
        <v>0.16</v>
      </c>
      <c r="DY72" s="1">
        <v>0.08</v>
      </c>
      <c r="DZ72">
        <v>0.55000000000000004</v>
      </c>
      <c r="EA72">
        <v>22.92</v>
      </c>
      <c r="EB72">
        <v>2.3E-2</v>
      </c>
      <c r="EC72">
        <v>0.16</v>
      </c>
      <c r="ED72" s="1">
        <v>0.12</v>
      </c>
      <c r="EE72">
        <v>0.53</v>
      </c>
      <c r="EF72">
        <v>23.04</v>
      </c>
      <c r="EG72">
        <v>2.3E-2</v>
      </c>
      <c r="EH72">
        <v>0.16</v>
      </c>
      <c r="EI72" s="1">
        <v>0.12</v>
      </c>
      <c r="EJ72">
        <v>0.52</v>
      </c>
      <c r="EK72">
        <v>22.61</v>
      </c>
      <c r="EL72">
        <v>2.1999999999999999E-2</v>
      </c>
      <c r="EM72">
        <v>0.15</v>
      </c>
      <c r="EN72" s="1">
        <v>0.15</v>
      </c>
      <c r="EO72">
        <v>0.5</v>
      </c>
      <c r="EP72">
        <v>22.73</v>
      </c>
      <c r="EQ72">
        <v>2.1000000000000001E-2</v>
      </c>
      <c r="ER72">
        <v>0.15</v>
      </c>
      <c r="ES72" s="1">
        <v>0.05</v>
      </c>
      <c r="ET72">
        <v>0.5</v>
      </c>
      <c r="EU72">
        <v>23.81</v>
      </c>
      <c r="EV72">
        <v>2.1000000000000001E-2</v>
      </c>
      <c r="EW72">
        <v>0.15</v>
      </c>
      <c r="EX72" s="1">
        <v>0.05</v>
      </c>
      <c r="EY72">
        <v>0.5</v>
      </c>
      <c r="EZ72">
        <v>23.81</v>
      </c>
      <c r="FA72">
        <v>2.1000000000000001E-2</v>
      </c>
      <c r="FB72">
        <v>0.15</v>
      </c>
      <c r="FC72" s="1">
        <v>0.05</v>
      </c>
      <c r="FD72">
        <v>0.5</v>
      </c>
      <c r="FE72">
        <v>23.81</v>
      </c>
      <c r="FF72">
        <v>2.1000000000000001E-2</v>
      </c>
      <c r="FG72">
        <v>0.15</v>
      </c>
      <c r="FH72" s="1">
        <v>0.05</v>
      </c>
      <c r="FI72">
        <v>0.49</v>
      </c>
      <c r="FJ72">
        <v>23.33</v>
      </c>
      <c r="FK72">
        <v>2.1000000000000001E-2</v>
      </c>
      <c r="FL72">
        <v>0.15</v>
      </c>
      <c r="FM72" s="1">
        <v>0.05</v>
      </c>
      <c r="FN72">
        <v>0.49</v>
      </c>
      <c r="FO72">
        <v>23.33</v>
      </c>
      <c r="FP72">
        <v>2.1000000000000001E-2</v>
      </c>
      <c r="FQ72">
        <v>0.15</v>
      </c>
      <c r="FR72" s="1">
        <v>0.05</v>
      </c>
      <c r="FS72">
        <v>0.49</v>
      </c>
      <c r="FT72">
        <v>23.33</v>
      </c>
      <c r="FU72">
        <v>2.1000000000000001E-2</v>
      </c>
      <c r="FV72">
        <v>0.15</v>
      </c>
      <c r="FW72" s="1">
        <v>0.05</v>
      </c>
      <c r="FX72">
        <v>0.49</v>
      </c>
      <c r="FY72">
        <v>23.33</v>
      </c>
      <c r="FZ72">
        <v>2.1000000000000001E-2</v>
      </c>
      <c r="GA72">
        <v>0.15</v>
      </c>
      <c r="GB72" s="1">
        <v>0.05</v>
      </c>
      <c r="GC72">
        <v>0.49</v>
      </c>
      <c r="GD72">
        <v>23.33</v>
      </c>
      <c r="GE72">
        <v>2.1000000000000001E-2</v>
      </c>
      <c r="GF72">
        <v>0.15</v>
      </c>
      <c r="GG72" s="1">
        <v>0.05</v>
      </c>
      <c r="GH72">
        <v>0.49</v>
      </c>
      <c r="GI72">
        <v>23.33</v>
      </c>
      <c r="GJ72">
        <v>2.1000000000000001E-2</v>
      </c>
      <c r="GK72">
        <v>0.15</v>
      </c>
      <c r="GL72" s="1">
        <v>0.05</v>
      </c>
      <c r="GM72">
        <v>0.49</v>
      </c>
      <c r="GN72">
        <v>23.33</v>
      </c>
      <c r="GO72">
        <v>2.1000000000000001E-2</v>
      </c>
      <c r="GP72">
        <v>0.15</v>
      </c>
      <c r="GQ72" s="1">
        <v>0.05</v>
      </c>
      <c r="GR72">
        <v>0.49</v>
      </c>
      <c r="GS72">
        <v>23.33</v>
      </c>
    </row>
    <row r="73" spans="4:201" x14ac:dyDescent="0.3">
      <c r="D73" s="3" t="s">
        <v>226</v>
      </c>
      <c r="E73">
        <v>-62.707428</v>
      </c>
      <c r="F73">
        <v>0.62709999999999999</v>
      </c>
      <c r="G73">
        <v>2.669</v>
      </c>
      <c r="H73">
        <v>1.6</v>
      </c>
      <c r="I73" s="1">
        <v>0.97299999999999998</v>
      </c>
      <c r="J73">
        <v>-48.295101000000003</v>
      </c>
      <c r="K73">
        <v>18.094899999999999</v>
      </c>
      <c r="L73">
        <v>2.056</v>
      </c>
      <c r="M73">
        <v>1.43</v>
      </c>
      <c r="N73" s="1">
        <v>0.23</v>
      </c>
      <c r="O73">
        <v>-38.054329000000003</v>
      </c>
      <c r="P73">
        <v>18.509</v>
      </c>
      <c r="Q73">
        <v>1.6199999999999999</v>
      </c>
      <c r="R73">
        <v>1.27</v>
      </c>
      <c r="S73" s="1">
        <v>0.21199999999999999</v>
      </c>
      <c r="T73">
        <v>-29.328520000000001</v>
      </c>
      <c r="U73">
        <v>18.104099999999999</v>
      </c>
      <c r="V73">
        <v>1.2489999999999999</v>
      </c>
      <c r="W73">
        <v>1.1200000000000001</v>
      </c>
      <c r="X73" s="1">
        <v>0.22900000000000001</v>
      </c>
      <c r="Y73">
        <v>-22.234210999999998</v>
      </c>
      <c r="Z73">
        <v>17.8017</v>
      </c>
      <c r="AA73">
        <v>0.94699999999999995</v>
      </c>
      <c r="AB73">
        <v>0.97</v>
      </c>
      <c r="AC73" s="1">
        <v>0.24199999999999999</v>
      </c>
      <c r="AD73">
        <v>-19.617939</v>
      </c>
      <c r="AE73">
        <v>20.715900000000001</v>
      </c>
      <c r="AF73">
        <v>0.83499999999999996</v>
      </c>
      <c r="AG73">
        <v>0.91</v>
      </c>
      <c r="AH73" s="1">
        <v>0.11799999999999999</v>
      </c>
      <c r="AI73">
        <v>-14.49555</v>
      </c>
      <c r="AJ73">
        <v>17.36</v>
      </c>
      <c r="AK73">
        <v>0.61699999999999999</v>
      </c>
      <c r="AL73">
        <v>0.79</v>
      </c>
      <c r="AM73" s="1">
        <v>0.26100000000000001</v>
      </c>
      <c r="AN73">
        <v>-10.690009999999999</v>
      </c>
      <c r="AO73">
        <v>17.325800000000001</v>
      </c>
      <c r="AP73">
        <v>0.45500000000000002</v>
      </c>
      <c r="AQ73">
        <v>0.67</v>
      </c>
      <c r="AR73" s="1">
        <v>0.26300000000000001</v>
      </c>
      <c r="AS73">
        <v>-5.803998</v>
      </c>
      <c r="AT73">
        <v>12.7561</v>
      </c>
      <c r="AU73">
        <v>0.45500000000000002</v>
      </c>
      <c r="AV73">
        <v>0.68</v>
      </c>
      <c r="AW73" s="1">
        <v>0.27</v>
      </c>
      <c r="AX73">
        <v>7.89</v>
      </c>
      <c r="AY73">
        <v>17.34</v>
      </c>
      <c r="AZ73">
        <v>0.33600000000000002</v>
      </c>
      <c r="BA73">
        <v>0.57999999999999996</v>
      </c>
      <c r="BB73" s="1">
        <v>0.27</v>
      </c>
      <c r="BC73">
        <v>5.8</v>
      </c>
      <c r="BD73">
        <v>17.260000000000002</v>
      </c>
      <c r="BE73">
        <v>0.247</v>
      </c>
      <c r="BF73">
        <v>0.5</v>
      </c>
      <c r="BG73" s="1">
        <v>0.26</v>
      </c>
      <c r="BH73">
        <v>4.29</v>
      </c>
      <c r="BI73">
        <v>17.37</v>
      </c>
      <c r="BJ73">
        <v>0.183</v>
      </c>
      <c r="BK73">
        <v>0.43</v>
      </c>
      <c r="BL73" s="1">
        <v>0.27</v>
      </c>
      <c r="BM73">
        <v>3.2</v>
      </c>
      <c r="BN73">
        <v>17.489999999999998</v>
      </c>
      <c r="BO73">
        <v>0.13600000000000001</v>
      </c>
      <c r="BP73">
        <v>0.37</v>
      </c>
      <c r="BQ73" s="1">
        <v>0.26</v>
      </c>
      <c r="BR73">
        <v>2.4300000000000002</v>
      </c>
      <c r="BS73">
        <v>17.87</v>
      </c>
      <c r="BT73">
        <v>0.10299999999999999</v>
      </c>
      <c r="BU73">
        <v>0.33</v>
      </c>
      <c r="BV73" s="1">
        <v>0.25</v>
      </c>
      <c r="BW73">
        <v>1.88</v>
      </c>
      <c r="BX73">
        <v>18.25</v>
      </c>
      <c r="BY73">
        <v>0.08</v>
      </c>
      <c r="BZ73">
        <v>0.28999999999999998</v>
      </c>
      <c r="CA73" s="1">
        <v>0.27</v>
      </c>
      <c r="CB73">
        <v>1.48</v>
      </c>
      <c r="CC73">
        <v>18.5</v>
      </c>
      <c r="CD73">
        <v>6.3E-2</v>
      </c>
      <c r="CE73">
        <v>0.26</v>
      </c>
      <c r="CF73" s="1">
        <v>0.25</v>
      </c>
      <c r="CG73">
        <v>1.2</v>
      </c>
      <c r="CH73">
        <v>19.05</v>
      </c>
      <c r="CI73">
        <v>5.0999999999999997E-2</v>
      </c>
      <c r="CJ73">
        <v>0.23</v>
      </c>
      <c r="CK73" s="1">
        <v>0.25</v>
      </c>
      <c r="CL73">
        <v>1.01</v>
      </c>
      <c r="CM73">
        <v>19.8</v>
      </c>
      <c r="CN73">
        <v>4.2999999999999997E-2</v>
      </c>
      <c r="CO73">
        <v>0.21</v>
      </c>
      <c r="CP73" s="1">
        <v>0.19</v>
      </c>
      <c r="CQ73">
        <v>0.88</v>
      </c>
      <c r="CR73">
        <v>20.47</v>
      </c>
      <c r="CS73">
        <v>3.6999999999999998E-2</v>
      </c>
      <c r="CT73">
        <v>0.2</v>
      </c>
      <c r="CU73" s="1">
        <v>0.16</v>
      </c>
      <c r="CV73">
        <v>0.79</v>
      </c>
      <c r="CW73">
        <v>21.35</v>
      </c>
      <c r="CX73">
        <v>3.4000000000000002E-2</v>
      </c>
      <c r="CY73">
        <v>0.19</v>
      </c>
      <c r="CZ73" s="1">
        <v>0.15</v>
      </c>
      <c r="DA73">
        <v>0.72</v>
      </c>
      <c r="DB73">
        <v>21.18</v>
      </c>
      <c r="DC73">
        <v>3.1E-2</v>
      </c>
      <c r="DD73">
        <v>0.18</v>
      </c>
      <c r="DE73" s="1">
        <v>0.14000000000000001</v>
      </c>
      <c r="DF73">
        <v>0.68</v>
      </c>
      <c r="DG73">
        <v>21.94</v>
      </c>
      <c r="DH73">
        <v>2.9000000000000001E-2</v>
      </c>
      <c r="DI73">
        <v>0.18</v>
      </c>
      <c r="DJ73" s="1">
        <v>0.09</v>
      </c>
      <c r="DK73">
        <v>0.64</v>
      </c>
      <c r="DL73">
        <v>22.07</v>
      </c>
      <c r="DM73">
        <v>2.7E-2</v>
      </c>
      <c r="DN73">
        <v>0.17</v>
      </c>
      <c r="DO73" s="1">
        <v>0.16</v>
      </c>
      <c r="DP73">
        <v>0.62</v>
      </c>
      <c r="DQ73">
        <v>22.96</v>
      </c>
      <c r="DR73">
        <v>2.5999999999999999E-2</v>
      </c>
      <c r="DS73">
        <v>0.17</v>
      </c>
      <c r="DT73" s="1">
        <v>0.1</v>
      </c>
      <c r="DU73">
        <v>0.59</v>
      </c>
      <c r="DV73">
        <v>22.69</v>
      </c>
      <c r="DW73">
        <v>2.5000000000000001E-2</v>
      </c>
      <c r="DX73">
        <v>0.16</v>
      </c>
      <c r="DY73" s="1">
        <v>0.14000000000000001</v>
      </c>
      <c r="DZ73">
        <v>0.57999999999999996</v>
      </c>
      <c r="EA73">
        <v>23.2</v>
      </c>
      <c r="EB73">
        <v>2.5000000000000001E-2</v>
      </c>
      <c r="EC73">
        <v>0.16</v>
      </c>
      <c r="ED73" s="1">
        <v>0.04</v>
      </c>
      <c r="EE73">
        <v>0.56000000000000005</v>
      </c>
      <c r="EF73">
        <v>22.4</v>
      </c>
      <c r="EG73">
        <v>2.4E-2</v>
      </c>
      <c r="EH73">
        <v>0.16</v>
      </c>
      <c r="EI73" s="1">
        <v>0.08</v>
      </c>
      <c r="EJ73">
        <v>0.55000000000000004</v>
      </c>
      <c r="EK73">
        <v>22.92</v>
      </c>
      <c r="EL73">
        <v>2.3E-2</v>
      </c>
      <c r="EM73">
        <v>0.16</v>
      </c>
      <c r="EN73" s="1">
        <v>0.12</v>
      </c>
      <c r="EO73">
        <v>0.53</v>
      </c>
      <c r="EP73">
        <v>23.04</v>
      </c>
      <c r="EQ73">
        <v>2.3E-2</v>
      </c>
      <c r="ER73">
        <v>0.16</v>
      </c>
      <c r="ES73" s="1">
        <v>0.12</v>
      </c>
      <c r="ET73">
        <v>0.53</v>
      </c>
      <c r="EU73">
        <v>23.04</v>
      </c>
      <c r="EV73">
        <v>2.3E-2</v>
      </c>
      <c r="EW73">
        <v>0.16</v>
      </c>
      <c r="EX73" s="1">
        <v>0.12</v>
      </c>
      <c r="EY73">
        <v>0.53</v>
      </c>
      <c r="EZ73">
        <v>23.04</v>
      </c>
      <c r="FA73">
        <v>2.3E-2</v>
      </c>
      <c r="FB73">
        <v>0.16</v>
      </c>
      <c r="FC73" s="1">
        <v>0.12</v>
      </c>
      <c r="FD73">
        <v>0.53</v>
      </c>
      <c r="FE73">
        <v>23.04</v>
      </c>
      <c r="FF73">
        <v>2.3E-2</v>
      </c>
      <c r="FG73">
        <v>0.16</v>
      </c>
      <c r="FH73" s="1">
        <v>0.12</v>
      </c>
      <c r="FI73">
        <v>0.52</v>
      </c>
      <c r="FJ73">
        <v>22.61</v>
      </c>
      <c r="FK73">
        <v>2.1999999999999999E-2</v>
      </c>
      <c r="FL73">
        <v>0.15</v>
      </c>
      <c r="FM73" s="1">
        <v>0.15</v>
      </c>
      <c r="FN73">
        <v>0.52</v>
      </c>
      <c r="FO73">
        <v>23.64</v>
      </c>
      <c r="FP73">
        <v>2.1999999999999999E-2</v>
      </c>
      <c r="FQ73">
        <v>0.15</v>
      </c>
      <c r="FR73" s="1">
        <v>0</v>
      </c>
      <c r="FS73">
        <v>0.52</v>
      </c>
      <c r="FT73">
        <v>23.64</v>
      </c>
      <c r="FU73">
        <v>2.1999999999999999E-2</v>
      </c>
      <c r="FV73">
        <v>0.15</v>
      </c>
      <c r="FW73" s="1">
        <v>0</v>
      </c>
      <c r="FX73">
        <v>0.52</v>
      </c>
      <c r="FY73">
        <v>23.64</v>
      </c>
      <c r="FZ73">
        <v>2.1999999999999999E-2</v>
      </c>
      <c r="GA73">
        <v>0.15</v>
      </c>
      <c r="GB73" s="1">
        <v>0</v>
      </c>
      <c r="GC73">
        <v>0.52</v>
      </c>
      <c r="GD73">
        <v>23.64</v>
      </c>
      <c r="GE73">
        <v>2.1999999999999999E-2</v>
      </c>
      <c r="GF73">
        <v>0.15</v>
      </c>
      <c r="GG73" s="1">
        <v>0</v>
      </c>
      <c r="GH73">
        <v>0.52</v>
      </c>
      <c r="GI73">
        <v>23.64</v>
      </c>
      <c r="GJ73">
        <v>2.1999999999999999E-2</v>
      </c>
      <c r="GK73">
        <v>0.15</v>
      </c>
      <c r="GL73" s="1">
        <v>0</v>
      </c>
      <c r="GM73">
        <v>0.52</v>
      </c>
      <c r="GN73">
        <v>23.64</v>
      </c>
      <c r="GO73">
        <v>2.1999999999999999E-2</v>
      </c>
      <c r="GP73">
        <v>0.15</v>
      </c>
      <c r="GQ73" s="1">
        <v>0</v>
      </c>
      <c r="GR73">
        <v>0.52</v>
      </c>
      <c r="GS73">
        <v>23.64</v>
      </c>
    </row>
    <row r="74" spans="4:201" x14ac:dyDescent="0.3">
      <c r="D74" s="3" t="s">
        <v>227</v>
      </c>
      <c r="E74">
        <v>-43.736172000000003</v>
      </c>
      <c r="F74">
        <v>0.43740000000000001</v>
      </c>
      <c r="G74">
        <v>1.8619999999999999</v>
      </c>
      <c r="H74">
        <v>1.4</v>
      </c>
      <c r="I74" s="1">
        <v>0.98099999999999998</v>
      </c>
      <c r="J74">
        <v>-46.514771000000003</v>
      </c>
      <c r="K74">
        <v>24.981100000000001</v>
      </c>
      <c r="L74">
        <v>1.98</v>
      </c>
      <c r="M74">
        <v>1.41</v>
      </c>
      <c r="N74" s="1">
        <v>6.3E-2</v>
      </c>
      <c r="O74">
        <v>-37.036102</v>
      </c>
      <c r="P74">
        <v>18.705200000000001</v>
      </c>
      <c r="Q74">
        <v>1.577</v>
      </c>
      <c r="R74">
        <v>1.26</v>
      </c>
      <c r="S74" s="1">
        <v>0.20399999999999999</v>
      </c>
      <c r="T74">
        <v>-28.324149999999999</v>
      </c>
      <c r="U74">
        <v>17.960799999999999</v>
      </c>
      <c r="V74">
        <v>1.206</v>
      </c>
      <c r="W74">
        <v>1.1000000000000001</v>
      </c>
      <c r="X74" s="1">
        <v>0.23499999999999999</v>
      </c>
      <c r="Y74">
        <v>-21.220320000000001</v>
      </c>
      <c r="Z74">
        <v>17.595700000000001</v>
      </c>
      <c r="AA74">
        <v>0.90300000000000002</v>
      </c>
      <c r="AB74">
        <v>0.95</v>
      </c>
      <c r="AC74" s="1">
        <v>0.251</v>
      </c>
      <c r="AD74">
        <v>-18.334530000000001</v>
      </c>
      <c r="AE74">
        <v>20.304099999999998</v>
      </c>
      <c r="AF74">
        <v>0.78100000000000003</v>
      </c>
      <c r="AG74">
        <v>0.88</v>
      </c>
      <c r="AH74" s="1">
        <v>0.13500000000000001</v>
      </c>
      <c r="AI74">
        <v>-13.41638</v>
      </c>
      <c r="AJ74">
        <v>17.1785</v>
      </c>
      <c r="AK74">
        <v>0.57099999999999995</v>
      </c>
      <c r="AL74">
        <v>0.76</v>
      </c>
      <c r="AM74" s="1">
        <v>0.26900000000000002</v>
      </c>
      <c r="AN74">
        <v>-9.6143959999999993</v>
      </c>
      <c r="AO74">
        <v>16.837900000000001</v>
      </c>
      <c r="AP74">
        <v>0.41</v>
      </c>
      <c r="AQ74">
        <v>0.64</v>
      </c>
      <c r="AR74" s="1">
        <v>0.28199999999999997</v>
      </c>
      <c r="AS74">
        <v>-4.7023400000000004</v>
      </c>
      <c r="AT74">
        <v>11.469199999999999</v>
      </c>
      <c r="AU74">
        <v>0.40899999999999997</v>
      </c>
      <c r="AV74">
        <v>0.64</v>
      </c>
      <c r="AW74" s="1">
        <v>0.28999999999999998</v>
      </c>
      <c r="AX74">
        <v>6.8</v>
      </c>
      <c r="AY74">
        <v>16.63</v>
      </c>
      <c r="AZ74">
        <v>0.28899999999999998</v>
      </c>
      <c r="BA74">
        <v>0.54</v>
      </c>
      <c r="BB74" s="1">
        <v>0.3</v>
      </c>
      <c r="BC74">
        <v>4.7</v>
      </c>
      <c r="BD74">
        <v>16.260000000000002</v>
      </c>
      <c r="BE74">
        <v>0.2</v>
      </c>
      <c r="BF74">
        <v>0.45</v>
      </c>
      <c r="BG74" s="1">
        <v>0.32</v>
      </c>
      <c r="BH74">
        <v>3.19</v>
      </c>
      <c r="BI74">
        <v>15.95</v>
      </c>
      <c r="BJ74">
        <v>0.13600000000000001</v>
      </c>
      <c r="BK74">
        <v>0.37</v>
      </c>
      <c r="BL74" s="1">
        <v>0.33</v>
      </c>
      <c r="BM74">
        <v>2.13</v>
      </c>
      <c r="BN74">
        <v>15.66</v>
      </c>
      <c r="BO74">
        <v>9.0999999999999998E-2</v>
      </c>
      <c r="BP74">
        <v>0.31</v>
      </c>
      <c r="BQ74" s="1">
        <v>0.34</v>
      </c>
      <c r="BR74">
        <v>1.39</v>
      </c>
      <c r="BS74">
        <v>15.27</v>
      </c>
      <c r="BT74">
        <v>5.8999999999999997E-2</v>
      </c>
      <c r="BU74">
        <v>0.25</v>
      </c>
      <c r="BV74" s="1">
        <v>0.39</v>
      </c>
      <c r="BW74">
        <v>0.86</v>
      </c>
      <c r="BX74">
        <v>14.58</v>
      </c>
      <c r="BY74">
        <v>3.6999999999999998E-2</v>
      </c>
      <c r="BZ74">
        <v>0.2</v>
      </c>
      <c r="CA74" s="1">
        <v>0.4</v>
      </c>
      <c r="CB74">
        <v>0.51</v>
      </c>
      <c r="CC74">
        <v>13.78</v>
      </c>
      <c r="CD74">
        <v>2.1999999999999999E-2</v>
      </c>
      <c r="CE74">
        <v>0.15</v>
      </c>
      <c r="CF74" s="1">
        <v>0.45</v>
      </c>
      <c r="CG74">
        <v>0.28000000000000003</v>
      </c>
      <c r="CH74">
        <v>12.73</v>
      </c>
      <c r="CI74">
        <v>1.2E-2</v>
      </c>
      <c r="CJ74">
        <v>0.11</v>
      </c>
      <c r="CK74" s="1">
        <v>0.45</v>
      </c>
      <c r="CL74">
        <v>0.13</v>
      </c>
      <c r="CM74">
        <v>10.83</v>
      </c>
      <c r="CN74">
        <v>6.0000000000000001E-3</v>
      </c>
      <c r="CO74">
        <v>0.08</v>
      </c>
      <c r="CP74" s="1">
        <v>0.5</v>
      </c>
      <c r="CQ74">
        <v>0.04</v>
      </c>
      <c r="CR74">
        <v>6.67</v>
      </c>
      <c r="CS74">
        <v>2E-3</v>
      </c>
      <c r="CT74">
        <v>0.05</v>
      </c>
      <c r="CU74" s="1">
        <v>0.67</v>
      </c>
      <c r="CV74">
        <v>0.01</v>
      </c>
      <c r="CW74">
        <v>5</v>
      </c>
      <c r="CX74">
        <v>0.01</v>
      </c>
      <c r="CY74">
        <v>0.1</v>
      </c>
      <c r="CZ74" s="1">
        <v>2.33</v>
      </c>
      <c r="DA74">
        <v>0.01</v>
      </c>
      <c r="DB74">
        <v>1</v>
      </c>
      <c r="DC74">
        <v>0.01</v>
      </c>
      <c r="DD74">
        <v>0.1</v>
      </c>
      <c r="DE74" s="1">
        <v>0</v>
      </c>
      <c r="DF74">
        <v>0.01</v>
      </c>
      <c r="DG74">
        <v>1</v>
      </c>
      <c r="DH74">
        <v>0.01</v>
      </c>
      <c r="DI74">
        <v>0.1</v>
      </c>
      <c r="DJ74" s="1">
        <v>0</v>
      </c>
      <c r="DK74">
        <v>0.02</v>
      </c>
      <c r="DL74">
        <v>2</v>
      </c>
      <c r="DM74">
        <v>1E-3</v>
      </c>
      <c r="DN74">
        <v>0.04</v>
      </c>
      <c r="DO74" s="1">
        <v>0.9</v>
      </c>
      <c r="DP74">
        <v>0.01</v>
      </c>
      <c r="DQ74">
        <v>10</v>
      </c>
      <c r="DR74">
        <v>0.01</v>
      </c>
      <c r="DS74">
        <v>0.1</v>
      </c>
      <c r="DT74" s="1">
        <v>4</v>
      </c>
      <c r="DU74">
        <v>0.02</v>
      </c>
      <c r="DV74">
        <v>2</v>
      </c>
      <c r="DW74">
        <v>1E-3</v>
      </c>
      <c r="DX74">
        <v>0.04</v>
      </c>
      <c r="DY74" s="1">
        <v>0.9</v>
      </c>
      <c r="DZ74">
        <v>0.01</v>
      </c>
      <c r="EA74">
        <v>10</v>
      </c>
      <c r="EB74">
        <v>0.01</v>
      </c>
      <c r="EC74">
        <v>0.1</v>
      </c>
      <c r="ED74" s="1">
        <v>4</v>
      </c>
      <c r="EE74">
        <v>0.02</v>
      </c>
      <c r="EF74">
        <v>2</v>
      </c>
      <c r="EG74">
        <v>1E-3</v>
      </c>
      <c r="EH74">
        <v>0.04</v>
      </c>
      <c r="EI74" s="1">
        <v>0.9</v>
      </c>
      <c r="EJ74">
        <v>0.01</v>
      </c>
      <c r="EK74">
        <v>10</v>
      </c>
      <c r="EL74">
        <v>0.01</v>
      </c>
      <c r="EM74">
        <v>0.1</v>
      </c>
      <c r="EN74" s="1">
        <v>4</v>
      </c>
      <c r="EO74">
        <v>0.02</v>
      </c>
      <c r="EP74">
        <v>2</v>
      </c>
      <c r="EQ74">
        <v>1E-3</v>
      </c>
      <c r="ER74">
        <v>0.04</v>
      </c>
      <c r="ES74" s="1">
        <v>0.9</v>
      </c>
      <c r="ET74">
        <v>0.01</v>
      </c>
      <c r="EU74">
        <v>10</v>
      </c>
      <c r="EV74">
        <v>0.01</v>
      </c>
      <c r="EW74">
        <v>0.1</v>
      </c>
      <c r="EX74" s="1">
        <v>4</v>
      </c>
      <c r="EY74">
        <v>0.02</v>
      </c>
      <c r="EZ74">
        <v>2</v>
      </c>
      <c r="FA74">
        <v>1E-3</v>
      </c>
      <c r="FB74">
        <v>0.04</v>
      </c>
      <c r="FC74" s="1">
        <v>0.9</v>
      </c>
      <c r="FD74">
        <v>0.01</v>
      </c>
      <c r="FE74">
        <v>10</v>
      </c>
      <c r="FF74">
        <v>0.01</v>
      </c>
      <c r="FG74">
        <v>0.1</v>
      </c>
      <c r="FH74" s="1">
        <v>4</v>
      </c>
      <c r="FI74">
        <v>0.02</v>
      </c>
      <c r="FJ74">
        <v>2</v>
      </c>
      <c r="FK74">
        <v>1E-3</v>
      </c>
      <c r="FL74">
        <v>0.04</v>
      </c>
      <c r="FM74" s="1">
        <v>0.9</v>
      </c>
      <c r="FN74">
        <v>0.02</v>
      </c>
      <c r="FO74">
        <v>20</v>
      </c>
      <c r="FP74">
        <v>1E-3</v>
      </c>
      <c r="FQ74">
        <v>0.04</v>
      </c>
      <c r="FR74" s="1">
        <v>0.5</v>
      </c>
      <c r="FS74">
        <v>0.02</v>
      </c>
      <c r="FT74">
        <v>20</v>
      </c>
      <c r="FU74">
        <v>1E-3</v>
      </c>
      <c r="FV74">
        <v>0.04</v>
      </c>
      <c r="FW74" s="1">
        <v>0.5</v>
      </c>
      <c r="FX74">
        <v>0.02</v>
      </c>
      <c r="FY74">
        <v>20</v>
      </c>
      <c r="FZ74">
        <v>1E-3</v>
      </c>
      <c r="GA74">
        <v>0.04</v>
      </c>
      <c r="GB74" s="1">
        <v>0.5</v>
      </c>
      <c r="GC74">
        <v>0.02</v>
      </c>
      <c r="GD74">
        <v>20</v>
      </c>
      <c r="GE74">
        <v>1E-3</v>
      </c>
      <c r="GF74">
        <v>0.04</v>
      </c>
      <c r="GG74" s="1">
        <v>0.5</v>
      </c>
      <c r="GH74">
        <v>0.02</v>
      </c>
      <c r="GI74">
        <v>20</v>
      </c>
      <c r="GJ74">
        <v>1E-3</v>
      </c>
      <c r="GK74">
        <v>0.04</v>
      </c>
      <c r="GL74" s="1">
        <v>0.5</v>
      </c>
      <c r="GM74">
        <v>0.02</v>
      </c>
      <c r="GN74">
        <v>20</v>
      </c>
      <c r="GO74">
        <v>1E-3</v>
      </c>
      <c r="GP74">
        <v>0.04</v>
      </c>
      <c r="GQ74" s="1">
        <v>0.5</v>
      </c>
      <c r="GR74">
        <v>0.02</v>
      </c>
      <c r="GS74">
        <v>20</v>
      </c>
    </row>
    <row r="75" spans="4:201" x14ac:dyDescent="0.3">
      <c r="D75" s="3" t="s">
        <v>228</v>
      </c>
      <c r="E75">
        <v>-256.64999399999999</v>
      </c>
      <c r="F75">
        <v>2.5665</v>
      </c>
      <c r="G75">
        <v>10.921999999999999</v>
      </c>
      <c r="H75">
        <v>3.3</v>
      </c>
      <c r="I75" s="1">
        <v>0.89100000000000001</v>
      </c>
      <c r="J75">
        <v>-265.30718999999999</v>
      </c>
      <c r="K75">
        <v>24.2911</v>
      </c>
      <c r="L75">
        <v>11.29</v>
      </c>
      <c r="M75">
        <v>3.36</v>
      </c>
      <c r="N75" s="1">
        <v>3.4000000000000002E-2</v>
      </c>
      <c r="O75">
        <v>-273.26049799999998</v>
      </c>
      <c r="P75">
        <v>24.203800000000001</v>
      </c>
      <c r="Q75">
        <v>11.629</v>
      </c>
      <c r="R75">
        <v>3.41</v>
      </c>
      <c r="S75" s="1">
        <v>0.03</v>
      </c>
      <c r="T75">
        <v>-279.45748900000001</v>
      </c>
      <c r="U75">
        <v>24.031099999999999</v>
      </c>
      <c r="V75">
        <v>11.891999999999999</v>
      </c>
      <c r="W75">
        <v>3.45</v>
      </c>
      <c r="X75" s="1">
        <v>2.3E-2</v>
      </c>
      <c r="Y75">
        <v>-284.46530200000001</v>
      </c>
      <c r="Z75">
        <v>23.9208</v>
      </c>
      <c r="AA75">
        <v>12.104999999999999</v>
      </c>
      <c r="AB75">
        <v>3.48</v>
      </c>
      <c r="AC75" s="1">
        <v>1.7999999999999999E-2</v>
      </c>
      <c r="AD75">
        <v>-285.85968000000003</v>
      </c>
      <c r="AE75">
        <v>23.615099999999998</v>
      </c>
      <c r="AF75">
        <v>12.164999999999999</v>
      </c>
      <c r="AG75">
        <v>3.49</v>
      </c>
      <c r="AH75" s="1">
        <v>5.0000000000000001E-3</v>
      </c>
      <c r="AI75">
        <v>-289.86630200000002</v>
      </c>
      <c r="AJ75">
        <v>23.8279</v>
      </c>
      <c r="AK75">
        <v>12.334999999999999</v>
      </c>
      <c r="AL75">
        <v>3.51</v>
      </c>
      <c r="AM75" s="1">
        <v>1.4E-2</v>
      </c>
      <c r="AN75">
        <v>-292.55349699999999</v>
      </c>
      <c r="AO75">
        <v>23.717400000000001</v>
      </c>
      <c r="AP75">
        <v>12.45</v>
      </c>
      <c r="AQ75">
        <v>3.53</v>
      </c>
      <c r="AR75" s="1">
        <v>8.9999999999999993E-3</v>
      </c>
      <c r="AS75">
        <v>-295.97067299999998</v>
      </c>
      <c r="AT75">
        <v>23.7728</v>
      </c>
      <c r="AU75">
        <v>12.449</v>
      </c>
      <c r="AV75">
        <v>3.53</v>
      </c>
      <c r="AW75" s="1">
        <v>0.01</v>
      </c>
      <c r="AX75">
        <v>294.52</v>
      </c>
      <c r="AY75">
        <v>23.66</v>
      </c>
      <c r="AZ75">
        <v>12.532999999999999</v>
      </c>
      <c r="BA75">
        <v>3.55</v>
      </c>
      <c r="BB75" s="1">
        <v>0.01</v>
      </c>
      <c r="BC75">
        <v>295.97000000000003</v>
      </c>
      <c r="BD75">
        <v>23.62</v>
      </c>
      <c r="BE75">
        <v>12.593999999999999</v>
      </c>
      <c r="BF75">
        <v>3.55</v>
      </c>
      <c r="BG75" s="1">
        <v>0</v>
      </c>
      <c r="BH75">
        <v>297.04000000000002</v>
      </c>
      <c r="BI75">
        <v>23.59</v>
      </c>
      <c r="BJ75">
        <v>12.64</v>
      </c>
      <c r="BK75">
        <v>3.56</v>
      </c>
      <c r="BL75" s="1">
        <v>0</v>
      </c>
      <c r="BM75">
        <v>297.83</v>
      </c>
      <c r="BN75">
        <v>23.56</v>
      </c>
      <c r="BO75">
        <v>12.673999999999999</v>
      </c>
      <c r="BP75">
        <v>3.57</v>
      </c>
      <c r="BQ75" s="1">
        <v>0</v>
      </c>
      <c r="BR75">
        <v>298.39999999999998</v>
      </c>
      <c r="BS75">
        <v>23.54</v>
      </c>
      <c r="BT75">
        <v>12.698</v>
      </c>
      <c r="BU75">
        <v>3.57</v>
      </c>
      <c r="BV75" s="1">
        <v>0</v>
      </c>
      <c r="BW75">
        <v>298.8</v>
      </c>
      <c r="BX75">
        <v>23.53</v>
      </c>
      <c r="BY75">
        <v>12.715</v>
      </c>
      <c r="BZ75">
        <v>3.57</v>
      </c>
      <c r="CA75" s="1">
        <v>0</v>
      </c>
      <c r="CB75">
        <v>299.12</v>
      </c>
      <c r="CC75">
        <v>23.52</v>
      </c>
      <c r="CD75">
        <v>12.728999999999999</v>
      </c>
      <c r="CE75">
        <v>3.57</v>
      </c>
      <c r="CF75" s="1">
        <v>0</v>
      </c>
      <c r="CG75">
        <v>299.35000000000002</v>
      </c>
      <c r="CH75">
        <v>23.52</v>
      </c>
      <c r="CI75">
        <v>12.738</v>
      </c>
      <c r="CJ75">
        <v>3.57</v>
      </c>
      <c r="CK75" s="1">
        <v>0</v>
      </c>
      <c r="CL75">
        <v>299.52</v>
      </c>
      <c r="CM75">
        <v>23.51</v>
      </c>
      <c r="CN75">
        <v>12.746</v>
      </c>
      <c r="CO75">
        <v>3.58</v>
      </c>
      <c r="CP75" s="1">
        <v>0</v>
      </c>
      <c r="CQ75">
        <v>299.66000000000003</v>
      </c>
      <c r="CR75">
        <v>23.51</v>
      </c>
      <c r="CS75">
        <v>12.750999999999999</v>
      </c>
      <c r="CT75">
        <v>3.58</v>
      </c>
      <c r="CU75" s="1">
        <v>0.01</v>
      </c>
      <c r="CV75">
        <v>299.76</v>
      </c>
      <c r="CW75">
        <v>23.51</v>
      </c>
      <c r="CX75">
        <v>12.756</v>
      </c>
      <c r="CY75">
        <v>3.58</v>
      </c>
      <c r="CZ75" s="1">
        <v>0</v>
      </c>
      <c r="DA75">
        <v>299.85000000000002</v>
      </c>
      <c r="DB75">
        <v>23.51</v>
      </c>
      <c r="DC75">
        <v>12.76</v>
      </c>
      <c r="DD75">
        <v>3.58</v>
      </c>
      <c r="DE75" s="1">
        <v>0</v>
      </c>
      <c r="DF75">
        <v>299.91000000000003</v>
      </c>
      <c r="DG75">
        <v>23.5</v>
      </c>
      <c r="DH75">
        <v>12.762</v>
      </c>
      <c r="DI75">
        <v>3.58</v>
      </c>
      <c r="DJ75" s="1">
        <v>0</v>
      </c>
      <c r="DK75">
        <v>299.95999999999998</v>
      </c>
      <c r="DL75">
        <v>23.5</v>
      </c>
      <c r="DM75">
        <v>12.763999999999999</v>
      </c>
      <c r="DN75">
        <v>3.58</v>
      </c>
      <c r="DO75" s="1">
        <v>0</v>
      </c>
      <c r="DP75">
        <v>300</v>
      </c>
      <c r="DQ75">
        <v>23.5</v>
      </c>
      <c r="DR75">
        <v>12.766</v>
      </c>
      <c r="DS75">
        <v>3.58</v>
      </c>
      <c r="DT75" s="1">
        <v>0</v>
      </c>
      <c r="DU75">
        <v>300.02</v>
      </c>
      <c r="DV75">
        <v>23.5</v>
      </c>
      <c r="DW75">
        <v>12.766999999999999</v>
      </c>
      <c r="DX75">
        <v>3.58</v>
      </c>
      <c r="DY75" s="1">
        <v>0</v>
      </c>
      <c r="DZ75">
        <v>300.06</v>
      </c>
      <c r="EA75">
        <v>23.5</v>
      </c>
      <c r="EB75">
        <v>12.769</v>
      </c>
      <c r="EC75">
        <v>3.58</v>
      </c>
      <c r="ED75" s="1">
        <v>0</v>
      </c>
      <c r="EE75">
        <v>300.08</v>
      </c>
      <c r="EF75">
        <v>23.5</v>
      </c>
      <c r="EG75">
        <v>12.769</v>
      </c>
      <c r="EH75">
        <v>3.58</v>
      </c>
      <c r="EI75" s="1">
        <v>0</v>
      </c>
      <c r="EJ75">
        <v>300.08999999999997</v>
      </c>
      <c r="EK75">
        <v>23.5</v>
      </c>
      <c r="EL75">
        <v>12.77</v>
      </c>
      <c r="EM75">
        <v>3.58</v>
      </c>
      <c r="EN75" s="1">
        <v>0</v>
      </c>
      <c r="EO75">
        <v>300.11</v>
      </c>
      <c r="EP75">
        <v>23.5</v>
      </c>
      <c r="EQ75">
        <v>12.771000000000001</v>
      </c>
      <c r="ER75">
        <v>3.58</v>
      </c>
      <c r="ES75" s="1">
        <v>0</v>
      </c>
      <c r="ET75">
        <v>300.13</v>
      </c>
      <c r="EU75">
        <v>23.5</v>
      </c>
      <c r="EV75">
        <v>12.771000000000001</v>
      </c>
      <c r="EW75">
        <v>3.58</v>
      </c>
      <c r="EX75" s="1">
        <v>0</v>
      </c>
      <c r="EY75">
        <v>300.13</v>
      </c>
      <c r="EZ75">
        <v>23.5</v>
      </c>
      <c r="FA75">
        <v>12.771000000000001</v>
      </c>
      <c r="FB75">
        <v>3.58</v>
      </c>
      <c r="FC75" s="1">
        <v>0</v>
      </c>
      <c r="FD75">
        <v>300.13</v>
      </c>
      <c r="FE75">
        <v>23.5</v>
      </c>
      <c r="FF75">
        <v>12.771000000000001</v>
      </c>
      <c r="FG75">
        <v>3.58</v>
      </c>
      <c r="FH75" s="1">
        <v>0</v>
      </c>
      <c r="FI75">
        <v>300.13</v>
      </c>
      <c r="FJ75">
        <v>23.5</v>
      </c>
      <c r="FK75">
        <v>12.771000000000001</v>
      </c>
      <c r="FL75">
        <v>3.58</v>
      </c>
      <c r="FM75" s="1">
        <v>0</v>
      </c>
      <c r="FN75">
        <v>300.14</v>
      </c>
      <c r="FO75">
        <v>23.5</v>
      </c>
      <c r="FP75">
        <v>12.772</v>
      </c>
      <c r="FQ75">
        <v>3.58</v>
      </c>
      <c r="FR75" s="1">
        <v>0</v>
      </c>
      <c r="FS75">
        <v>300.14</v>
      </c>
      <c r="FT75">
        <v>23.5</v>
      </c>
      <c r="FU75">
        <v>12.772</v>
      </c>
      <c r="FV75">
        <v>3.58</v>
      </c>
      <c r="FW75" s="1">
        <v>0</v>
      </c>
      <c r="FX75">
        <v>300.14</v>
      </c>
      <c r="FY75">
        <v>23.5</v>
      </c>
      <c r="FZ75">
        <v>12.772</v>
      </c>
      <c r="GA75">
        <v>3.58</v>
      </c>
      <c r="GB75" s="1">
        <v>0</v>
      </c>
      <c r="GC75">
        <v>300.14</v>
      </c>
      <c r="GD75">
        <v>23.5</v>
      </c>
      <c r="GE75">
        <v>12.772</v>
      </c>
      <c r="GF75">
        <v>3.58</v>
      </c>
      <c r="GG75" s="1">
        <v>0</v>
      </c>
      <c r="GH75">
        <v>300.14</v>
      </c>
      <c r="GI75">
        <v>23.5</v>
      </c>
      <c r="GJ75">
        <v>12.772</v>
      </c>
      <c r="GK75">
        <v>3.58</v>
      </c>
      <c r="GL75" s="1">
        <v>0</v>
      </c>
      <c r="GM75">
        <v>300.14</v>
      </c>
      <c r="GN75">
        <v>23.5</v>
      </c>
      <c r="GO75">
        <v>12.772</v>
      </c>
      <c r="GP75">
        <v>3.58</v>
      </c>
      <c r="GQ75" s="1">
        <v>0</v>
      </c>
      <c r="GR75">
        <v>300.14</v>
      </c>
      <c r="GS75">
        <v>23.5</v>
      </c>
    </row>
    <row r="76" spans="4:201" x14ac:dyDescent="0.3">
      <c r="D76" s="3" t="s">
        <v>229</v>
      </c>
      <c r="E76">
        <v>-155.341904</v>
      </c>
      <c r="F76">
        <v>1.5534999999999999</v>
      </c>
      <c r="G76">
        <v>6.6110000000000007</v>
      </c>
      <c r="H76">
        <v>2.6</v>
      </c>
      <c r="I76" s="1">
        <v>0.93400000000000005</v>
      </c>
      <c r="J76">
        <v>-134.83180200000001</v>
      </c>
      <c r="K76">
        <v>20.395099999999999</v>
      </c>
      <c r="L76">
        <v>5.7380000000000004</v>
      </c>
      <c r="M76">
        <v>2.4</v>
      </c>
      <c r="N76" s="1">
        <v>0.13200000000000001</v>
      </c>
      <c r="O76">
        <v>-127.459602</v>
      </c>
      <c r="P76">
        <v>22.2133</v>
      </c>
      <c r="Q76">
        <v>5.4240000000000004</v>
      </c>
      <c r="R76">
        <v>2.33</v>
      </c>
      <c r="S76" s="1">
        <v>5.5E-2</v>
      </c>
      <c r="T76">
        <v>-121.3479</v>
      </c>
      <c r="U76">
        <v>22.372499999999999</v>
      </c>
      <c r="V76">
        <v>5.1640000000000006</v>
      </c>
      <c r="W76">
        <v>2.27</v>
      </c>
      <c r="X76" s="1">
        <v>4.8000000000000001E-2</v>
      </c>
      <c r="Y76">
        <v>-116.378395</v>
      </c>
      <c r="Z76">
        <v>22.5365</v>
      </c>
      <c r="AA76">
        <v>4.9530000000000003</v>
      </c>
      <c r="AB76">
        <v>2.23</v>
      </c>
      <c r="AC76" s="1">
        <v>4.1000000000000002E-2</v>
      </c>
      <c r="AD76">
        <v>-114.797707</v>
      </c>
      <c r="AE76">
        <v>23.177499999999998</v>
      </c>
      <c r="AF76">
        <v>4.8860000000000001</v>
      </c>
      <c r="AG76">
        <v>2.21</v>
      </c>
      <c r="AH76" s="1">
        <v>1.4E-2</v>
      </c>
      <c r="AI76">
        <v>-110.9832</v>
      </c>
      <c r="AJ76">
        <v>22.714600000000001</v>
      </c>
      <c r="AK76">
        <v>4.7230000000000008</v>
      </c>
      <c r="AL76">
        <v>2.17</v>
      </c>
      <c r="AM76" s="1">
        <v>3.3000000000000002E-2</v>
      </c>
      <c r="AN76">
        <v>-108.30410000000001</v>
      </c>
      <c r="AO76">
        <v>22.9313</v>
      </c>
      <c r="AP76">
        <v>4.609</v>
      </c>
      <c r="AQ76">
        <v>2.15</v>
      </c>
      <c r="AR76" s="1">
        <v>2.4E-2</v>
      </c>
      <c r="AS76">
        <v>-104.881897</v>
      </c>
      <c r="AT76">
        <v>22.7559</v>
      </c>
      <c r="AU76">
        <v>4.609</v>
      </c>
      <c r="AV76">
        <v>2.15</v>
      </c>
      <c r="AW76" s="1">
        <v>0.02</v>
      </c>
      <c r="AX76">
        <v>106.34</v>
      </c>
      <c r="AY76">
        <v>23.07</v>
      </c>
      <c r="AZ76">
        <v>4.5250000000000004</v>
      </c>
      <c r="BA76">
        <v>2.13</v>
      </c>
      <c r="BB76" s="1">
        <v>0.02</v>
      </c>
      <c r="BC76">
        <v>104.88</v>
      </c>
      <c r="BD76">
        <v>23.18</v>
      </c>
      <c r="BE76">
        <v>4.4630000000000001</v>
      </c>
      <c r="BF76">
        <v>2.12</v>
      </c>
      <c r="BG76" s="1">
        <v>0.02</v>
      </c>
      <c r="BH76">
        <v>103.81</v>
      </c>
      <c r="BI76">
        <v>23.26</v>
      </c>
      <c r="BJ76">
        <v>4.4169999999999998</v>
      </c>
      <c r="BK76">
        <v>2.11</v>
      </c>
      <c r="BL76" s="1">
        <v>0.02</v>
      </c>
      <c r="BM76">
        <v>103.02</v>
      </c>
      <c r="BN76">
        <v>23.32</v>
      </c>
      <c r="BO76">
        <v>4.3840000000000003</v>
      </c>
      <c r="BP76">
        <v>2.1</v>
      </c>
      <c r="BQ76" s="1">
        <v>0.02</v>
      </c>
      <c r="BR76">
        <v>102.46</v>
      </c>
      <c r="BS76">
        <v>23.37</v>
      </c>
      <c r="BT76">
        <v>4.3600000000000003</v>
      </c>
      <c r="BU76">
        <v>2.09</v>
      </c>
      <c r="BV76" s="1">
        <v>0.01</v>
      </c>
      <c r="BW76">
        <v>102.06</v>
      </c>
      <c r="BX76">
        <v>23.41</v>
      </c>
      <c r="BY76">
        <v>4.343</v>
      </c>
      <c r="BZ76">
        <v>2.09</v>
      </c>
      <c r="CA76" s="1">
        <v>0.01</v>
      </c>
      <c r="CB76">
        <v>101.75</v>
      </c>
      <c r="CC76">
        <v>23.43</v>
      </c>
      <c r="CD76">
        <v>4.33</v>
      </c>
      <c r="CE76">
        <v>2.09</v>
      </c>
      <c r="CF76" s="1">
        <v>0.01</v>
      </c>
      <c r="CG76">
        <v>101.53</v>
      </c>
      <c r="CH76">
        <v>23.45</v>
      </c>
      <c r="CI76">
        <v>4.32</v>
      </c>
      <c r="CJ76">
        <v>2.08</v>
      </c>
      <c r="CK76" s="1">
        <v>0.01</v>
      </c>
      <c r="CL76">
        <v>101.36</v>
      </c>
      <c r="CM76">
        <v>23.46</v>
      </c>
      <c r="CN76">
        <v>4.3129999999999997</v>
      </c>
      <c r="CO76">
        <v>2.08</v>
      </c>
      <c r="CP76" s="1">
        <v>0</v>
      </c>
      <c r="CQ76">
        <v>101.23</v>
      </c>
      <c r="CR76">
        <v>23.47</v>
      </c>
      <c r="CS76">
        <v>4.3079999999999998</v>
      </c>
      <c r="CT76">
        <v>2.08</v>
      </c>
      <c r="CU76" s="1">
        <v>0</v>
      </c>
      <c r="CV76">
        <v>101.14</v>
      </c>
      <c r="CW76">
        <v>23.48</v>
      </c>
      <c r="CX76">
        <v>4.3040000000000003</v>
      </c>
      <c r="CY76">
        <v>2.08</v>
      </c>
      <c r="CZ76" s="1">
        <v>0.01</v>
      </c>
      <c r="DA76">
        <v>101.06</v>
      </c>
      <c r="DB76">
        <v>23.48</v>
      </c>
      <c r="DC76">
        <v>4.3</v>
      </c>
      <c r="DD76">
        <v>2.08</v>
      </c>
      <c r="DE76" s="1">
        <v>0.01</v>
      </c>
      <c r="DF76">
        <v>101.01</v>
      </c>
      <c r="DG76">
        <v>23.49</v>
      </c>
      <c r="DH76">
        <v>4.298</v>
      </c>
      <c r="DI76">
        <v>2.08</v>
      </c>
      <c r="DJ76" s="1">
        <v>0.01</v>
      </c>
      <c r="DK76">
        <v>100.96</v>
      </c>
      <c r="DL76">
        <v>23.49</v>
      </c>
      <c r="DM76">
        <v>4.2960000000000003</v>
      </c>
      <c r="DN76">
        <v>2.08</v>
      </c>
      <c r="DO76" s="1">
        <v>0.01</v>
      </c>
      <c r="DP76">
        <v>100.92</v>
      </c>
      <c r="DQ76">
        <v>23.49</v>
      </c>
      <c r="DR76">
        <v>4.2939999999999996</v>
      </c>
      <c r="DS76">
        <v>2.08</v>
      </c>
      <c r="DT76" s="1">
        <v>0.01</v>
      </c>
      <c r="DU76">
        <v>100.9</v>
      </c>
      <c r="DV76">
        <v>23.5</v>
      </c>
      <c r="DW76">
        <v>4.2939999999999996</v>
      </c>
      <c r="DX76">
        <v>2.08</v>
      </c>
      <c r="DY76" s="1">
        <v>0.01</v>
      </c>
      <c r="DZ76">
        <v>100.87</v>
      </c>
      <c r="EA76">
        <v>23.49</v>
      </c>
      <c r="EB76">
        <v>4.2919999999999998</v>
      </c>
      <c r="EC76">
        <v>2.08</v>
      </c>
      <c r="ED76" s="1">
        <v>0.01</v>
      </c>
      <c r="EE76">
        <v>100.86</v>
      </c>
      <c r="EF76">
        <v>23.5</v>
      </c>
      <c r="EG76">
        <v>4.2919999999999998</v>
      </c>
      <c r="EH76">
        <v>2.08</v>
      </c>
      <c r="EI76" s="1">
        <v>0.01</v>
      </c>
      <c r="EJ76">
        <v>100.84</v>
      </c>
      <c r="EK76">
        <v>23.49</v>
      </c>
      <c r="EL76">
        <v>4.2910000000000004</v>
      </c>
      <c r="EM76">
        <v>2.08</v>
      </c>
      <c r="EN76" s="1">
        <v>0.01</v>
      </c>
      <c r="EO76">
        <v>100.82</v>
      </c>
      <c r="EP76">
        <v>23.5</v>
      </c>
      <c r="EQ76">
        <v>4.29</v>
      </c>
      <c r="ER76">
        <v>2.08</v>
      </c>
      <c r="ES76" s="1">
        <v>0.01</v>
      </c>
      <c r="ET76">
        <v>100.81</v>
      </c>
      <c r="EU76">
        <v>23.5</v>
      </c>
      <c r="EV76">
        <v>4.29</v>
      </c>
      <c r="EW76">
        <v>2.08</v>
      </c>
      <c r="EX76" s="1">
        <v>0.01</v>
      </c>
      <c r="EY76">
        <v>100.81</v>
      </c>
      <c r="EZ76">
        <v>23.5</v>
      </c>
      <c r="FA76">
        <v>4.29</v>
      </c>
      <c r="FB76">
        <v>2.08</v>
      </c>
      <c r="FC76" s="1">
        <v>0.01</v>
      </c>
      <c r="FD76">
        <v>100.8</v>
      </c>
      <c r="FE76">
        <v>23.5</v>
      </c>
      <c r="FF76">
        <v>4.2889999999999997</v>
      </c>
      <c r="FG76">
        <v>2.08</v>
      </c>
      <c r="FH76" s="1">
        <v>0.01</v>
      </c>
      <c r="FI76">
        <v>100.8</v>
      </c>
      <c r="FJ76">
        <v>23.5</v>
      </c>
      <c r="FK76">
        <v>4.2889999999999997</v>
      </c>
      <c r="FL76">
        <v>2.08</v>
      </c>
      <c r="FM76" s="1">
        <v>0.01</v>
      </c>
      <c r="FN76">
        <v>100.79</v>
      </c>
      <c r="FO76">
        <v>23.5</v>
      </c>
      <c r="FP76">
        <v>4.2889999999999997</v>
      </c>
      <c r="FQ76">
        <v>2.08</v>
      </c>
      <c r="FR76" s="1">
        <v>0.01</v>
      </c>
      <c r="FS76">
        <v>100.79</v>
      </c>
      <c r="FT76">
        <v>23.5</v>
      </c>
      <c r="FU76">
        <v>4.2889999999999997</v>
      </c>
      <c r="FV76">
        <v>2.08</v>
      </c>
      <c r="FW76" s="1">
        <v>0.01</v>
      </c>
      <c r="FX76">
        <v>100.79</v>
      </c>
      <c r="FY76">
        <v>23.5</v>
      </c>
      <c r="FZ76">
        <v>4.2889999999999997</v>
      </c>
      <c r="GA76">
        <v>2.08</v>
      </c>
      <c r="GB76" s="1">
        <v>0.01</v>
      </c>
      <c r="GC76">
        <v>100.79</v>
      </c>
      <c r="GD76">
        <v>23.5</v>
      </c>
      <c r="GE76">
        <v>4.2889999999999997</v>
      </c>
      <c r="GF76">
        <v>2.08</v>
      </c>
      <c r="GG76" s="1">
        <v>0.01</v>
      </c>
      <c r="GH76">
        <v>100.79</v>
      </c>
      <c r="GI76">
        <v>23.5</v>
      </c>
      <c r="GJ76">
        <v>4.2889999999999997</v>
      </c>
      <c r="GK76">
        <v>2.08</v>
      </c>
      <c r="GL76" s="1">
        <v>0.01</v>
      </c>
      <c r="GM76">
        <v>100.79</v>
      </c>
      <c r="GN76">
        <v>23.5</v>
      </c>
      <c r="GO76">
        <v>4.2889999999999997</v>
      </c>
      <c r="GP76">
        <v>2.08</v>
      </c>
      <c r="GQ76" s="1">
        <v>0.01</v>
      </c>
      <c r="GR76">
        <v>100.79</v>
      </c>
      <c r="GS76">
        <v>23.5</v>
      </c>
    </row>
    <row r="77" spans="4:201" x14ac:dyDescent="0.3">
      <c r="D77" s="3" t="s">
        <v>230</v>
      </c>
      <c r="E77">
        <v>-71.351241999999999</v>
      </c>
      <c r="F77">
        <v>0.71360000000000001</v>
      </c>
      <c r="G77">
        <v>3.0369999999999999</v>
      </c>
      <c r="H77">
        <v>1.7</v>
      </c>
      <c r="I77" s="1">
        <v>0.97</v>
      </c>
      <c r="J77">
        <v>-67.139549000000002</v>
      </c>
      <c r="K77">
        <v>22.107199999999999</v>
      </c>
      <c r="L77">
        <v>2.8580000000000001</v>
      </c>
      <c r="M77">
        <v>1.69</v>
      </c>
      <c r="N77" s="1">
        <v>5.8999999999999997E-2</v>
      </c>
      <c r="O77">
        <v>-73.852790999999996</v>
      </c>
      <c r="P77">
        <v>25.840799999999998</v>
      </c>
      <c r="Q77">
        <v>3.1429999999999998</v>
      </c>
      <c r="R77">
        <v>1.77</v>
      </c>
      <c r="S77" s="1">
        <v>0.1</v>
      </c>
      <c r="T77">
        <v>-80.010222999999996</v>
      </c>
      <c r="U77">
        <v>25.456700000000001</v>
      </c>
      <c r="V77">
        <v>3.4049999999999998</v>
      </c>
      <c r="W77">
        <v>1.85</v>
      </c>
      <c r="X77" s="1">
        <v>8.3000000000000004E-2</v>
      </c>
      <c r="Y77">
        <v>-85.031540000000007</v>
      </c>
      <c r="Z77">
        <v>24.9726</v>
      </c>
      <c r="AA77">
        <v>3.6189999999999998</v>
      </c>
      <c r="AB77">
        <v>1.9</v>
      </c>
      <c r="AC77" s="1">
        <v>6.3E-2</v>
      </c>
      <c r="AD77">
        <v>-87.115425000000002</v>
      </c>
      <c r="AE77">
        <v>24.0717</v>
      </c>
      <c r="AF77">
        <v>3.7079999999999997</v>
      </c>
      <c r="AG77">
        <v>1.93</v>
      </c>
      <c r="AH77" s="1">
        <v>2.5000000000000001E-2</v>
      </c>
      <c r="AI77">
        <v>-90.548064999999994</v>
      </c>
      <c r="AJ77">
        <v>24.419699999999999</v>
      </c>
      <c r="AK77">
        <v>3.8540000000000001</v>
      </c>
      <c r="AL77">
        <v>1.96</v>
      </c>
      <c r="AM77" s="1">
        <v>3.9E-2</v>
      </c>
      <c r="AN77">
        <v>-93.235778999999994</v>
      </c>
      <c r="AO77">
        <v>24.192</v>
      </c>
      <c r="AP77">
        <v>3.968</v>
      </c>
      <c r="AQ77">
        <v>1.99</v>
      </c>
      <c r="AR77" s="1">
        <v>0.03</v>
      </c>
      <c r="AS77">
        <v>-96.708961000000002</v>
      </c>
      <c r="AT77">
        <v>24.372299999999999</v>
      </c>
      <c r="AU77">
        <v>3.968</v>
      </c>
      <c r="AV77">
        <v>2</v>
      </c>
      <c r="AW77" s="1">
        <v>0.03</v>
      </c>
      <c r="AX77">
        <v>95.23</v>
      </c>
      <c r="AY77">
        <v>24</v>
      </c>
      <c r="AZ77">
        <v>4.0519999999999996</v>
      </c>
      <c r="BA77">
        <v>2.02</v>
      </c>
      <c r="BB77" s="1">
        <v>0.01</v>
      </c>
      <c r="BC77">
        <v>96.71</v>
      </c>
      <c r="BD77">
        <v>23.87</v>
      </c>
      <c r="BE77">
        <v>4.1150000000000002</v>
      </c>
      <c r="BF77">
        <v>2.0299999999999998</v>
      </c>
      <c r="BG77" s="1">
        <v>0.01</v>
      </c>
      <c r="BH77">
        <v>97.78</v>
      </c>
      <c r="BI77">
        <v>23.76</v>
      </c>
      <c r="BJ77">
        <v>4.1609999999999996</v>
      </c>
      <c r="BK77">
        <v>2.04</v>
      </c>
      <c r="BL77" s="1">
        <v>0.01</v>
      </c>
      <c r="BM77">
        <v>98.53</v>
      </c>
      <c r="BN77">
        <v>23.68</v>
      </c>
      <c r="BO77">
        <v>4.1929999999999996</v>
      </c>
      <c r="BP77">
        <v>2.0499999999999998</v>
      </c>
      <c r="BQ77" s="1">
        <v>0.01</v>
      </c>
      <c r="BR77">
        <v>99.05</v>
      </c>
      <c r="BS77">
        <v>23.62</v>
      </c>
      <c r="BT77">
        <v>4.2149999999999999</v>
      </c>
      <c r="BU77">
        <v>2.06</v>
      </c>
      <c r="BV77" s="1">
        <v>0</v>
      </c>
      <c r="BW77">
        <v>99.43</v>
      </c>
      <c r="BX77">
        <v>23.59</v>
      </c>
      <c r="BY77">
        <v>4.2309999999999999</v>
      </c>
      <c r="BZ77">
        <v>2.06</v>
      </c>
      <c r="CA77" s="1">
        <v>0</v>
      </c>
      <c r="CB77">
        <v>99.67</v>
      </c>
      <c r="CC77">
        <v>23.56</v>
      </c>
      <c r="CD77">
        <v>4.2409999999999997</v>
      </c>
      <c r="CE77">
        <v>2.06</v>
      </c>
      <c r="CF77" s="1">
        <v>0</v>
      </c>
      <c r="CG77">
        <v>99.84</v>
      </c>
      <c r="CH77">
        <v>23.54</v>
      </c>
      <c r="CI77">
        <v>4.2489999999999997</v>
      </c>
      <c r="CJ77">
        <v>2.0699999999999998</v>
      </c>
      <c r="CK77" s="1">
        <v>0</v>
      </c>
      <c r="CL77">
        <v>99.94</v>
      </c>
      <c r="CM77">
        <v>23.52</v>
      </c>
      <c r="CN77">
        <v>4.2530000000000001</v>
      </c>
      <c r="CO77">
        <v>2.0699999999999998</v>
      </c>
      <c r="CP77" s="1">
        <v>0.01</v>
      </c>
      <c r="CQ77">
        <v>100</v>
      </c>
      <c r="CR77">
        <v>23.51</v>
      </c>
      <c r="CS77">
        <v>4.2549999999999999</v>
      </c>
      <c r="CT77">
        <v>2.0699999999999998</v>
      </c>
      <c r="CU77" s="1">
        <v>0.01</v>
      </c>
      <c r="CV77">
        <v>100.03</v>
      </c>
      <c r="CW77">
        <v>23.51</v>
      </c>
      <c r="CX77">
        <v>4.2569999999999997</v>
      </c>
      <c r="CY77">
        <v>2.0699999999999998</v>
      </c>
      <c r="CZ77" s="1">
        <v>0.01</v>
      </c>
      <c r="DA77">
        <v>100.04</v>
      </c>
      <c r="DB77">
        <v>23.5</v>
      </c>
      <c r="DC77">
        <v>4.2569999999999997</v>
      </c>
      <c r="DD77">
        <v>2.0699999999999998</v>
      </c>
      <c r="DE77" s="1">
        <v>0.01</v>
      </c>
      <c r="DF77">
        <v>100.04</v>
      </c>
      <c r="DG77">
        <v>23.5</v>
      </c>
      <c r="DH77">
        <v>4.2569999999999997</v>
      </c>
      <c r="DI77">
        <v>2.0699999999999998</v>
      </c>
      <c r="DJ77" s="1">
        <v>0.01</v>
      </c>
      <c r="DK77">
        <v>100.05</v>
      </c>
      <c r="DL77">
        <v>23.5</v>
      </c>
      <c r="DM77">
        <v>4.2569999999999997</v>
      </c>
      <c r="DN77">
        <v>2.0699999999999998</v>
      </c>
      <c r="DO77" s="1">
        <v>0.01</v>
      </c>
      <c r="DP77">
        <v>100.04</v>
      </c>
      <c r="DQ77">
        <v>23.5</v>
      </c>
      <c r="DR77">
        <v>4.2569999999999997</v>
      </c>
      <c r="DS77">
        <v>2.0699999999999998</v>
      </c>
      <c r="DT77" s="1">
        <v>0.01</v>
      </c>
      <c r="DU77">
        <v>100.05</v>
      </c>
      <c r="DV77">
        <v>23.5</v>
      </c>
      <c r="DW77">
        <v>4.2569999999999997</v>
      </c>
      <c r="DX77">
        <v>2.0699999999999998</v>
      </c>
      <c r="DY77" s="1">
        <v>0.01</v>
      </c>
      <c r="DZ77">
        <v>100.04</v>
      </c>
      <c r="EA77">
        <v>23.5</v>
      </c>
      <c r="EB77">
        <v>4.2569999999999997</v>
      </c>
      <c r="EC77">
        <v>2.0699999999999998</v>
      </c>
      <c r="ED77" s="1">
        <v>0.01</v>
      </c>
      <c r="EE77">
        <v>100.05</v>
      </c>
      <c r="EF77">
        <v>23.5</v>
      </c>
      <c r="EG77">
        <v>4.2569999999999997</v>
      </c>
      <c r="EH77">
        <v>2.0699999999999998</v>
      </c>
      <c r="EI77" s="1">
        <v>0.01</v>
      </c>
      <c r="EJ77">
        <v>100.04</v>
      </c>
      <c r="EK77">
        <v>23.5</v>
      </c>
      <c r="EL77">
        <v>4.2569999999999997</v>
      </c>
      <c r="EM77">
        <v>2.0699999999999998</v>
      </c>
      <c r="EN77" s="1">
        <v>0.01</v>
      </c>
      <c r="EO77">
        <v>100.05</v>
      </c>
      <c r="EP77">
        <v>23.5</v>
      </c>
      <c r="EQ77">
        <v>4.2569999999999997</v>
      </c>
      <c r="ER77">
        <v>2.0699999999999998</v>
      </c>
      <c r="ES77" s="1">
        <v>0.01</v>
      </c>
      <c r="ET77">
        <v>100.04</v>
      </c>
      <c r="EU77">
        <v>23.5</v>
      </c>
      <c r="EV77">
        <v>4.2569999999999997</v>
      </c>
      <c r="EW77">
        <v>2.0699999999999998</v>
      </c>
      <c r="EX77" s="1">
        <v>0.01</v>
      </c>
      <c r="EY77">
        <v>100.05</v>
      </c>
      <c r="EZ77">
        <v>23.5</v>
      </c>
      <c r="FA77">
        <v>4.2569999999999997</v>
      </c>
      <c r="FB77">
        <v>2.0699999999999998</v>
      </c>
      <c r="FC77" s="1">
        <v>0.01</v>
      </c>
      <c r="FD77">
        <v>100.04</v>
      </c>
      <c r="FE77">
        <v>23.5</v>
      </c>
      <c r="FF77">
        <v>4.2569999999999997</v>
      </c>
      <c r="FG77">
        <v>2.0699999999999998</v>
      </c>
      <c r="FH77" s="1">
        <v>0.01</v>
      </c>
      <c r="FI77">
        <v>100.05</v>
      </c>
      <c r="FJ77">
        <v>23.5</v>
      </c>
      <c r="FK77">
        <v>4.2569999999999997</v>
      </c>
      <c r="FL77">
        <v>2.0699999999999998</v>
      </c>
      <c r="FM77" s="1">
        <v>0.01</v>
      </c>
      <c r="FN77">
        <v>100.04</v>
      </c>
      <c r="FO77">
        <v>23.5</v>
      </c>
      <c r="FP77">
        <v>4.2569999999999997</v>
      </c>
      <c r="FQ77">
        <v>2.0699999999999998</v>
      </c>
      <c r="FR77" s="1">
        <v>0.01</v>
      </c>
      <c r="FS77">
        <v>100.05</v>
      </c>
      <c r="FT77">
        <v>23.5</v>
      </c>
      <c r="FU77">
        <v>4.2569999999999997</v>
      </c>
      <c r="FV77">
        <v>2.0699999999999998</v>
      </c>
      <c r="FW77" s="1">
        <v>0.01</v>
      </c>
      <c r="FX77">
        <v>100.05</v>
      </c>
      <c r="FY77">
        <v>23.5</v>
      </c>
      <c r="FZ77">
        <v>4.2569999999999997</v>
      </c>
      <c r="GA77">
        <v>2.0699999999999998</v>
      </c>
      <c r="GB77" s="1">
        <v>0.01</v>
      </c>
      <c r="GC77">
        <v>100.05</v>
      </c>
      <c r="GD77">
        <v>23.5</v>
      </c>
      <c r="GE77">
        <v>4.2569999999999997</v>
      </c>
      <c r="GF77">
        <v>2.0699999999999998</v>
      </c>
      <c r="GG77" s="1">
        <v>0.01</v>
      </c>
      <c r="GH77">
        <v>100.05</v>
      </c>
      <c r="GI77">
        <v>23.5</v>
      </c>
      <c r="GJ77">
        <v>4.2569999999999997</v>
      </c>
      <c r="GK77">
        <v>2.0699999999999998</v>
      </c>
      <c r="GL77" s="1">
        <v>0.01</v>
      </c>
      <c r="GM77">
        <v>100.05</v>
      </c>
      <c r="GN77">
        <v>23.5</v>
      </c>
      <c r="GO77">
        <v>4.2569999999999997</v>
      </c>
      <c r="GP77">
        <v>2.0699999999999998</v>
      </c>
      <c r="GQ77" s="1">
        <v>0.01</v>
      </c>
      <c r="GR77">
        <v>100.05</v>
      </c>
      <c r="GS77">
        <v>23.5</v>
      </c>
    </row>
    <row r="78" spans="4:201" x14ac:dyDescent="0.3">
      <c r="GQ78" s="2">
        <f>COUNTIF(GQ2:GQ77, 0)</f>
        <v>35</v>
      </c>
    </row>
    <row r="79" spans="4:201" x14ac:dyDescent="0.3">
      <c r="N79"/>
      <c r="S79"/>
      <c r="X79"/>
      <c r="AC79"/>
      <c r="AH79"/>
      <c r="AM79"/>
      <c r="AR79"/>
      <c r="AW79"/>
      <c r="BB79"/>
      <c r="BG79"/>
      <c r="GQ79" s="2">
        <f>COUNTIF(GQ2:GQ77, "&lt;=0,05")</f>
        <v>51</v>
      </c>
    </row>
    <row r="80" spans="4:201" x14ac:dyDescent="0.3">
      <c r="N80"/>
      <c r="S80"/>
      <c r="X80"/>
      <c r="AC80"/>
      <c r="AH80"/>
      <c r="AM80"/>
      <c r="AR80"/>
      <c r="AW80"/>
      <c r="BB80"/>
      <c r="BG80"/>
      <c r="GQ80" s="1">
        <f>SUM(GQ2:GQ77)</f>
        <v>13.04</v>
      </c>
    </row>
    <row r="81" spans="14:59" x14ac:dyDescent="0.3">
      <c r="N81"/>
      <c r="S81"/>
      <c r="X81"/>
      <c r="AC81"/>
      <c r="AH81"/>
      <c r="AM81"/>
      <c r="AR81"/>
      <c r="AW81"/>
      <c r="BB81"/>
      <c r="BG81"/>
    </row>
    <row r="82" spans="14:59" x14ac:dyDescent="0.3">
      <c r="N82"/>
      <c r="S82"/>
      <c r="X82"/>
      <c r="AC82"/>
      <c r="AH82"/>
      <c r="AM82"/>
      <c r="AR82"/>
      <c r="AW82"/>
      <c r="BB82"/>
      <c r="BG82"/>
    </row>
    <row r="83" spans="14:59" x14ac:dyDescent="0.3">
      <c r="N83"/>
      <c r="S83"/>
      <c r="X83"/>
      <c r="AC83"/>
      <c r="AH83"/>
      <c r="AM83"/>
      <c r="AR83"/>
      <c r="AW83"/>
      <c r="BB83"/>
      <c r="BG83"/>
    </row>
    <row r="84" spans="14:59" x14ac:dyDescent="0.3">
      <c r="N84"/>
      <c r="S84"/>
      <c r="X84"/>
      <c r="AC84"/>
      <c r="AH84"/>
      <c r="AM84"/>
      <c r="AR84"/>
      <c r="AW84"/>
      <c r="BB84"/>
      <c r="BG84"/>
    </row>
    <row r="85" spans="14:59" x14ac:dyDescent="0.3">
      <c r="N85"/>
      <c r="S85"/>
      <c r="X85"/>
      <c r="AC85"/>
      <c r="AH85"/>
      <c r="AM85"/>
      <c r="AR85"/>
      <c r="AW85"/>
      <c r="BB85"/>
      <c r="BG85"/>
    </row>
    <row r="86" spans="14:59" x14ac:dyDescent="0.3">
      <c r="N86"/>
      <c r="S86"/>
      <c r="X86"/>
      <c r="AC86"/>
      <c r="AH86"/>
      <c r="AM86"/>
      <c r="AR86"/>
      <c r="AW86"/>
      <c r="BB86"/>
      <c r="BG86"/>
    </row>
    <row r="87" spans="14:59" x14ac:dyDescent="0.3">
      <c r="N87"/>
      <c r="S87"/>
      <c r="X87"/>
      <c r="AC87"/>
      <c r="AH87"/>
      <c r="AM87"/>
      <c r="AR87"/>
      <c r="AW87"/>
      <c r="BB87"/>
      <c r="BG87"/>
    </row>
    <row r="88" spans="14:59" x14ac:dyDescent="0.3">
      <c r="N88"/>
      <c r="S88"/>
      <c r="X88"/>
      <c r="AC88"/>
      <c r="AH88"/>
      <c r="AM88"/>
      <c r="AR88"/>
      <c r="AW88"/>
      <c r="BB88"/>
      <c r="BG88"/>
    </row>
    <row r="89" spans="14:59" x14ac:dyDescent="0.3">
      <c r="N89"/>
      <c r="S89"/>
      <c r="X89"/>
      <c r="AC89"/>
      <c r="AH89"/>
      <c r="AM89"/>
      <c r="AR89"/>
      <c r="AW89"/>
      <c r="BB89"/>
      <c r="BG89"/>
    </row>
    <row r="90" spans="14:59" x14ac:dyDescent="0.3">
      <c r="N90"/>
      <c r="S90"/>
      <c r="X90"/>
      <c r="AC90"/>
      <c r="AH90"/>
      <c r="AM90"/>
      <c r="AR90"/>
      <c r="AW90"/>
      <c r="BB90"/>
      <c r="BG90"/>
    </row>
    <row r="91" spans="14:59" x14ac:dyDescent="0.3">
      <c r="N91"/>
      <c r="S91"/>
      <c r="X91"/>
      <c r="AC91"/>
      <c r="AH91"/>
      <c r="AM91"/>
      <c r="AR91"/>
      <c r="AW91"/>
      <c r="BB91"/>
      <c r="BG91"/>
    </row>
    <row r="92" spans="14:59" x14ac:dyDescent="0.3">
      <c r="N92"/>
      <c r="S92"/>
      <c r="X92"/>
      <c r="AC92"/>
      <c r="AH92"/>
      <c r="AM92"/>
      <c r="AR92"/>
      <c r="AW92"/>
      <c r="BB92"/>
      <c r="BG92"/>
    </row>
    <row r="93" spans="14:59" x14ac:dyDescent="0.3">
      <c r="N93"/>
      <c r="S93"/>
      <c r="X93"/>
      <c r="AC93"/>
      <c r="AH93"/>
      <c r="AM93"/>
      <c r="AR93"/>
      <c r="AW93"/>
      <c r="BB93"/>
      <c r="BG93"/>
    </row>
    <row r="94" spans="14:59" x14ac:dyDescent="0.3">
      <c r="N94"/>
      <c r="S94"/>
      <c r="X94"/>
      <c r="AC94"/>
      <c r="AH94"/>
      <c r="AM94"/>
      <c r="AR94"/>
      <c r="AW94"/>
      <c r="BB94"/>
      <c r="BG94"/>
    </row>
    <row r="95" spans="14:59" x14ac:dyDescent="0.3">
      <c r="N95"/>
      <c r="S95"/>
      <c r="X95"/>
      <c r="AC95"/>
      <c r="AH95"/>
      <c r="AM95"/>
      <c r="AR95"/>
      <c r="AW95"/>
      <c r="BB95"/>
      <c r="BG95"/>
    </row>
    <row r="96" spans="14:59" x14ac:dyDescent="0.3">
      <c r="N96"/>
      <c r="S96"/>
      <c r="X96"/>
      <c r="AC96"/>
      <c r="AH96"/>
      <c r="AM96"/>
      <c r="AR96"/>
      <c r="AW96"/>
      <c r="BB96"/>
      <c r="BG96"/>
    </row>
    <row r="97" spans="14:59" x14ac:dyDescent="0.3">
      <c r="N97"/>
      <c r="S97"/>
      <c r="X97"/>
      <c r="AC97"/>
      <c r="AH97"/>
      <c r="AM97"/>
      <c r="AR97"/>
      <c r="AW97"/>
      <c r="BB97"/>
      <c r="BG97"/>
    </row>
    <row r="98" spans="14:59" x14ac:dyDescent="0.3">
      <c r="N98"/>
      <c r="S98"/>
      <c r="X98"/>
      <c r="AC98"/>
      <c r="AH98"/>
      <c r="AM98"/>
      <c r="AR98"/>
      <c r="AW98"/>
      <c r="BB98"/>
      <c r="BG98"/>
    </row>
    <row r="99" spans="14:59" x14ac:dyDescent="0.3">
      <c r="N99"/>
      <c r="S99"/>
      <c r="X99"/>
      <c r="AC99"/>
      <c r="AH99"/>
      <c r="AM99"/>
      <c r="AR99"/>
      <c r="AW99"/>
      <c r="BB99"/>
      <c r="BG99"/>
    </row>
    <row r="100" spans="14:59" x14ac:dyDescent="0.3">
      <c r="N100"/>
      <c r="S100"/>
      <c r="X100"/>
      <c r="AC100"/>
      <c r="AH100"/>
      <c r="AM100"/>
      <c r="AR100"/>
      <c r="AW100"/>
      <c r="BB100"/>
      <c r="BG100"/>
    </row>
    <row r="101" spans="14:59" x14ac:dyDescent="0.3">
      <c r="N101"/>
      <c r="S101"/>
      <c r="X101"/>
      <c r="AC101"/>
      <c r="AH101"/>
      <c r="AM101"/>
      <c r="AR101"/>
      <c r="AW101"/>
      <c r="BB101"/>
      <c r="BG101"/>
    </row>
    <row r="102" spans="14:59" x14ac:dyDescent="0.3">
      <c r="N102"/>
      <c r="S102"/>
      <c r="X102"/>
      <c r="AC102"/>
      <c r="AH102"/>
      <c r="AM102"/>
      <c r="AR102"/>
      <c r="AW102"/>
      <c r="BB102"/>
      <c r="BG102"/>
    </row>
    <row r="103" spans="14:59" x14ac:dyDescent="0.3">
      <c r="N103"/>
      <c r="S103"/>
      <c r="X103"/>
      <c r="AC103"/>
      <c r="AH103"/>
      <c r="AM103"/>
      <c r="AR103"/>
      <c r="AW103"/>
      <c r="BB103"/>
      <c r="BG103"/>
    </row>
    <row r="104" spans="14:59" x14ac:dyDescent="0.3">
      <c r="N104"/>
      <c r="S104"/>
      <c r="X104"/>
      <c r="AC104"/>
      <c r="AH104"/>
      <c r="AM104"/>
      <c r="AR104"/>
      <c r="AW104"/>
      <c r="BB104"/>
      <c r="BG104"/>
    </row>
    <row r="105" spans="14:59" x14ac:dyDescent="0.3">
      <c r="N105"/>
      <c r="S105"/>
      <c r="X105"/>
      <c r="AC105"/>
      <c r="AH105"/>
      <c r="AM105"/>
      <c r="AR105"/>
      <c r="AW105"/>
      <c r="BB105"/>
      <c r="BG105"/>
    </row>
    <row r="106" spans="14:59" x14ac:dyDescent="0.3">
      <c r="N106"/>
      <c r="S106"/>
      <c r="X106"/>
      <c r="AC106"/>
      <c r="AH106"/>
      <c r="AM106"/>
      <c r="AR106"/>
      <c r="AW106"/>
      <c r="BB106"/>
      <c r="BG106"/>
    </row>
    <row r="107" spans="14:59" x14ac:dyDescent="0.3">
      <c r="N107"/>
      <c r="S107"/>
      <c r="X107"/>
      <c r="AC107"/>
      <c r="AH107"/>
      <c r="AM107"/>
      <c r="AR107"/>
      <c r="AW107"/>
      <c r="BB107"/>
      <c r="BG107"/>
    </row>
    <row r="108" spans="14:59" x14ac:dyDescent="0.3">
      <c r="N108"/>
      <c r="S108"/>
      <c r="X108"/>
      <c r="AC108"/>
      <c r="AH108"/>
      <c r="AM108"/>
      <c r="AR108"/>
      <c r="AW108"/>
      <c r="BB108"/>
      <c r="BG108"/>
    </row>
    <row r="109" spans="14:59" x14ac:dyDescent="0.3">
      <c r="N109"/>
      <c r="S109"/>
      <c r="X109"/>
      <c r="AC109"/>
      <c r="AH109"/>
      <c r="AM109"/>
      <c r="AR109"/>
      <c r="AW109"/>
      <c r="BB109"/>
      <c r="BG109"/>
    </row>
    <row r="110" spans="14:59" x14ac:dyDescent="0.3">
      <c r="N110"/>
      <c r="S110"/>
      <c r="X110"/>
      <c r="AC110"/>
      <c r="AH110"/>
      <c r="AM110"/>
      <c r="AR110"/>
      <c r="AW110"/>
      <c r="BB110"/>
      <c r="BG110"/>
    </row>
    <row r="111" spans="14:59" x14ac:dyDescent="0.3">
      <c r="N111"/>
      <c r="S111"/>
      <c r="X111"/>
      <c r="AC111"/>
      <c r="AH111"/>
      <c r="AM111"/>
      <c r="AR111"/>
      <c r="AW111"/>
      <c r="BB111"/>
      <c r="BG111"/>
    </row>
    <row r="112" spans="14:59" x14ac:dyDescent="0.3">
      <c r="N112"/>
      <c r="S112"/>
      <c r="X112"/>
      <c r="AC112"/>
      <c r="AH112"/>
      <c r="AM112"/>
      <c r="AR112"/>
      <c r="AW112"/>
      <c r="BB112"/>
      <c r="BG112"/>
    </row>
    <row r="113" spans="14:59" x14ac:dyDescent="0.3">
      <c r="N113"/>
      <c r="S113"/>
      <c r="X113"/>
      <c r="AC113"/>
      <c r="AH113"/>
      <c r="AM113"/>
      <c r="AR113"/>
      <c r="AW113"/>
      <c r="BB113"/>
      <c r="BG113"/>
    </row>
    <row r="114" spans="14:59" x14ac:dyDescent="0.3">
      <c r="N114"/>
      <c r="S114"/>
      <c r="X114"/>
      <c r="AC114"/>
      <c r="AH114"/>
      <c r="AM114"/>
      <c r="AR114"/>
      <c r="AW114"/>
      <c r="BB114"/>
      <c r="BG114"/>
    </row>
    <row r="115" spans="14:59" x14ac:dyDescent="0.3">
      <c r="N115"/>
      <c r="S115"/>
      <c r="X115"/>
      <c r="AC115"/>
      <c r="AH115"/>
      <c r="AM115"/>
      <c r="AR115"/>
      <c r="AW115"/>
      <c r="BB115"/>
      <c r="BG115"/>
    </row>
    <row r="116" spans="14:59" x14ac:dyDescent="0.3">
      <c r="N116"/>
      <c r="S116"/>
      <c r="X116"/>
      <c r="AC116"/>
      <c r="AH116"/>
      <c r="AM116"/>
      <c r="AR116"/>
      <c r="AW116"/>
      <c r="BB116"/>
      <c r="BG116"/>
    </row>
    <row r="117" spans="14:59" x14ac:dyDescent="0.3">
      <c r="N117"/>
      <c r="S117"/>
      <c r="X117"/>
      <c r="AC117"/>
      <c r="AH117"/>
      <c r="AM117"/>
      <c r="AR117"/>
      <c r="AW117"/>
      <c r="BB117"/>
      <c r="BG117"/>
    </row>
    <row r="118" spans="14:59" x14ac:dyDescent="0.3">
      <c r="N118"/>
      <c r="S118"/>
      <c r="X118"/>
      <c r="AC118"/>
      <c r="AH118"/>
      <c r="AM118"/>
      <c r="AR118"/>
      <c r="AW118"/>
      <c r="BB118"/>
      <c r="BG118"/>
    </row>
    <row r="119" spans="14:59" x14ac:dyDescent="0.3">
      <c r="N119"/>
      <c r="S119"/>
      <c r="X119"/>
      <c r="AC119"/>
      <c r="AH119"/>
      <c r="AM119"/>
      <c r="AR119"/>
      <c r="AW119"/>
      <c r="BB119"/>
      <c r="BG119"/>
    </row>
    <row r="120" spans="14:59" x14ac:dyDescent="0.3">
      <c r="N120"/>
      <c r="S120"/>
      <c r="X120"/>
      <c r="AC120"/>
      <c r="AH120"/>
      <c r="AM120"/>
      <c r="AR120"/>
      <c r="AW120"/>
      <c r="BB120"/>
      <c r="BG120"/>
    </row>
    <row r="121" spans="14:59" x14ac:dyDescent="0.3">
      <c r="N121"/>
      <c r="S121"/>
      <c r="X121"/>
      <c r="AC121"/>
      <c r="AH121"/>
      <c r="AM121"/>
      <c r="AR121"/>
      <c r="AW121"/>
      <c r="BB121"/>
      <c r="BG121"/>
    </row>
    <row r="122" spans="14:59" x14ac:dyDescent="0.3">
      <c r="N122"/>
      <c r="S122"/>
      <c r="X122"/>
      <c r="AC122"/>
      <c r="AH122"/>
      <c r="AM122"/>
      <c r="AR122"/>
      <c r="AW122"/>
      <c r="BB122"/>
      <c r="BG122"/>
    </row>
    <row r="123" spans="14:59" x14ac:dyDescent="0.3">
      <c r="N123"/>
      <c r="S123"/>
      <c r="X123"/>
      <c r="AC123"/>
      <c r="AH123"/>
      <c r="AM123"/>
      <c r="AR123"/>
      <c r="AW123"/>
      <c r="BB123"/>
      <c r="BG123"/>
    </row>
    <row r="124" spans="14:59" x14ac:dyDescent="0.3">
      <c r="N124"/>
      <c r="S124"/>
      <c r="X124"/>
      <c r="AC124"/>
      <c r="AH124"/>
      <c r="AM124"/>
      <c r="AR124"/>
      <c r="AW124"/>
      <c r="BB124"/>
      <c r="BG124"/>
    </row>
    <row r="125" spans="14:59" x14ac:dyDescent="0.3">
      <c r="N125"/>
      <c r="S125"/>
      <c r="X125"/>
      <c r="AC125"/>
      <c r="AH125"/>
      <c r="AM125"/>
      <c r="AR125"/>
      <c r="AW125"/>
      <c r="BB125"/>
      <c r="BG125"/>
    </row>
    <row r="126" spans="14:59" x14ac:dyDescent="0.3">
      <c r="N126"/>
      <c r="S126"/>
      <c r="X126"/>
      <c r="AC126"/>
      <c r="AH126"/>
      <c r="AM126"/>
      <c r="AR126"/>
      <c r="AW126"/>
      <c r="BB126"/>
      <c r="BG126"/>
    </row>
    <row r="127" spans="14:59" x14ac:dyDescent="0.3">
      <c r="N127"/>
      <c r="S127"/>
      <c r="X127"/>
      <c r="AC127"/>
      <c r="AH127"/>
      <c r="AM127"/>
      <c r="AR127"/>
      <c r="AW127"/>
      <c r="BB127"/>
      <c r="BG127"/>
    </row>
    <row r="128" spans="14:59" x14ac:dyDescent="0.3">
      <c r="N128"/>
      <c r="S128"/>
      <c r="X128"/>
      <c r="AC128"/>
      <c r="AH128"/>
      <c r="AM128"/>
      <c r="AR128"/>
      <c r="AW128"/>
      <c r="BB128"/>
      <c r="BG128"/>
    </row>
    <row r="129" spans="14:59" x14ac:dyDescent="0.3">
      <c r="N129"/>
      <c r="S129"/>
      <c r="X129"/>
      <c r="AC129"/>
      <c r="AH129"/>
      <c r="AM129"/>
      <c r="AR129"/>
      <c r="AW129"/>
      <c r="BB129"/>
      <c r="BG129"/>
    </row>
    <row r="130" spans="14:59" x14ac:dyDescent="0.3">
      <c r="N130"/>
      <c r="S130"/>
      <c r="X130"/>
      <c r="AC130"/>
      <c r="AH130"/>
      <c r="AM130"/>
      <c r="AR130"/>
      <c r="AW130"/>
      <c r="BB130"/>
      <c r="BG130"/>
    </row>
    <row r="131" spans="14:59" x14ac:dyDescent="0.3">
      <c r="N131"/>
      <c r="S131"/>
      <c r="X131"/>
      <c r="AC131"/>
      <c r="AH131"/>
      <c r="AM131"/>
      <c r="AR131"/>
      <c r="AW131"/>
      <c r="BB131"/>
      <c r="BG131"/>
    </row>
    <row r="132" spans="14:59" x14ac:dyDescent="0.3">
      <c r="N132"/>
      <c r="S132"/>
      <c r="X132"/>
      <c r="AC132"/>
      <c r="AH132"/>
      <c r="AM132"/>
      <c r="AR132"/>
      <c r="AW132"/>
      <c r="BB132"/>
      <c r="BG132"/>
    </row>
    <row r="133" spans="14:59" x14ac:dyDescent="0.3">
      <c r="N133"/>
      <c r="S133"/>
      <c r="X133"/>
      <c r="AC133"/>
      <c r="AH133"/>
      <c r="AM133"/>
      <c r="AR133"/>
      <c r="AW133"/>
      <c r="BB133"/>
      <c r="BG133"/>
    </row>
    <row r="134" spans="14:59" x14ac:dyDescent="0.3">
      <c r="N134"/>
      <c r="S134"/>
      <c r="X134"/>
      <c r="AC134"/>
      <c r="AH134"/>
      <c r="AM134"/>
      <c r="AR134"/>
      <c r="AW134"/>
      <c r="BB134"/>
      <c r="BG134"/>
    </row>
    <row r="135" spans="14:59" x14ac:dyDescent="0.3">
      <c r="N135"/>
      <c r="S135"/>
      <c r="X135"/>
      <c r="AC135"/>
      <c r="AH135"/>
      <c r="AM135"/>
      <c r="AR135"/>
      <c r="AW135"/>
      <c r="BB135"/>
      <c r="BG135"/>
    </row>
    <row r="136" spans="14:59" x14ac:dyDescent="0.3">
      <c r="N136"/>
      <c r="S136"/>
      <c r="X136"/>
      <c r="AC136"/>
      <c r="AH136"/>
      <c r="AM136"/>
      <c r="AR136"/>
      <c r="AW136"/>
      <c r="BB136"/>
      <c r="BG136"/>
    </row>
    <row r="137" spans="14:59" x14ac:dyDescent="0.3">
      <c r="N137"/>
      <c r="S137"/>
      <c r="X137"/>
      <c r="AC137"/>
      <c r="AH137"/>
      <c r="AM137"/>
      <c r="AR137"/>
      <c r="AW137"/>
      <c r="BB137"/>
      <c r="BG137"/>
    </row>
    <row r="138" spans="14:59" x14ac:dyDescent="0.3">
      <c r="N138"/>
      <c r="S138"/>
      <c r="X138"/>
      <c r="AC138"/>
      <c r="AH138"/>
      <c r="AM138"/>
      <c r="AR138"/>
      <c r="AW138"/>
      <c r="BB138"/>
      <c r="BG138"/>
    </row>
    <row r="139" spans="14:59" x14ac:dyDescent="0.3">
      <c r="N139"/>
      <c r="S139"/>
      <c r="X139"/>
      <c r="AC139"/>
      <c r="AH139"/>
      <c r="AM139"/>
      <c r="AR139"/>
      <c r="AW139"/>
      <c r="BB139"/>
      <c r="BG139"/>
    </row>
    <row r="140" spans="14:59" x14ac:dyDescent="0.3">
      <c r="N140"/>
      <c r="S140"/>
      <c r="X140"/>
      <c r="AC140"/>
      <c r="AH140"/>
      <c r="AM140"/>
      <c r="AR140"/>
      <c r="AW140"/>
      <c r="BB140"/>
      <c r="BG140"/>
    </row>
    <row r="141" spans="14:59" x14ac:dyDescent="0.3">
      <c r="N141"/>
      <c r="S141"/>
      <c r="X141"/>
      <c r="AC141"/>
      <c r="AH141"/>
      <c r="AM141"/>
      <c r="AR141"/>
      <c r="AW141"/>
      <c r="BB141"/>
      <c r="BG141"/>
    </row>
    <row r="142" spans="14:59" x14ac:dyDescent="0.3">
      <c r="N142"/>
      <c r="S142"/>
      <c r="X142"/>
      <c r="AC142"/>
      <c r="AH142"/>
      <c r="AM142"/>
      <c r="AR142"/>
      <c r="AW142"/>
      <c r="BB142"/>
      <c r="BG142"/>
    </row>
    <row r="143" spans="14:59" x14ac:dyDescent="0.3">
      <c r="N143"/>
      <c r="S143"/>
      <c r="X143"/>
      <c r="AC143"/>
      <c r="AH143"/>
      <c r="AM143"/>
      <c r="AR143"/>
      <c r="AW143"/>
      <c r="BB143"/>
      <c r="BG143"/>
    </row>
    <row r="144" spans="14:59" x14ac:dyDescent="0.3">
      <c r="N144"/>
      <c r="S144"/>
      <c r="X144"/>
      <c r="AC144"/>
      <c r="AH144"/>
      <c r="AM144"/>
      <c r="AR144"/>
      <c r="AW144"/>
      <c r="BB144"/>
      <c r="BG144"/>
    </row>
    <row r="145" spans="14:59" x14ac:dyDescent="0.3">
      <c r="N145"/>
      <c r="S145"/>
      <c r="X145"/>
      <c r="AC145"/>
      <c r="AH145"/>
      <c r="AM145"/>
      <c r="AR145"/>
      <c r="AW145"/>
      <c r="BB145"/>
      <c r="BG145"/>
    </row>
    <row r="146" spans="14:59" x14ac:dyDescent="0.3">
      <c r="N146"/>
      <c r="S146"/>
      <c r="X146"/>
      <c r="AC146"/>
      <c r="AH146"/>
      <c r="AM146"/>
      <c r="AR146"/>
      <c r="AW146"/>
      <c r="BB146"/>
      <c r="BG146"/>
    </row>
    <row r="147" spans="14:59" x14ac:dyDescent="0.3">
      <c r="N147"/>
      <c r="S147"/>
      <c r="X147"/>
      <c r="AC147"/>
      <c r="AH147"/>
      <c r="AM147"/>
      <c r="AR147"/>
      <c r="AW147"/>
      <c r="BB147"/>
      <c r="BG147"/>
    </row>
    <row r="148" spans="14:59" x14ac:dyDescent="0.3">
      <c r="N148"/>
      <c r="S148"/>
      <c r="X148"/>
      <c r="AC148"/>
      <c r="AH148"/>
      <c r="AM148"/>
      <c r="AR148"/>
      <c r="AW148"/>
      <c r="BB148"/>
      <c r="BG148"/>
    </row>
    <row r="149" spans="14:59" x14ac:dyDescent="0.3">
      <c r="N149"/>
      <c r="S149"/>
      <c r="X149"/>
      <c r="AC149"/>
      <c r="AH149"/>
      <c r="AM149"/>
      <c r="AR149"/>
      <c r="AW149"/>
      <c r="BB149"/>
      <c r="BG149"/>
    </row>
    <row r="150" spans="14:59" x14ac:dyDescent="0.3">
      <c r="N150"/>
      <c r="S150"/>
      <c r="X150"/>
      <c r="AC150"/>
      <c r="AH150"/>
      <c r="AM150"/>
      <c r="AR150"/>
      <c r="AW150"/>
      <c r="BB150"/>
      <c r="BG150"/>
    </row>
    <row r="151" spans="14:59" x14ac:dyDescent="0.3">
      <c r="N151"/>
      <c r="S151"/>
      <c r="X151"/>
      <c r="AC151"/>
      <c r="AH151"/>
      <c r="AM151"/>
      <c r="AR151"/>
      <c r="AW151"/>
      <c r="BB151"/>
      <c r="BG151"/>
    </row>
    <row r="152" spans="14:59" x14ac:dyDescent="0.3">
      <c r="N152"/>
      <c r="S152"/>
      <c r="X152"/>
      <c r="AC152"/>
      <c r="AH152"/>
      <c r="AM152"/>
      <c r="AR152"/>
      <c r="AW152"/>
      <c r="BB152"/>
      <c r="BG152"/>
    </row>
    <row r="153" spans="14:59" x14ac:dyDescent="0.3">
      <c r="N153"/>
      <c r="S153"/>
      <c r="X153"/>
      <c r="AC153"/>
      <c r="AH153"/>
      <c r="AM153"/>
      <c r="AR153"/>
      <c r="AW153"/>
      <c r="BB153"/>
      <c r="BG153"/>
    </row>
    <row r="154" spans="14:59" x14ac:dyDescent="0.3">
      <c r="N154"/>
      <c r="S154"/>
      <c r="X154"/>
      <c r="AC154"/>
      <c r="AH154"/>
      <c r="AM154"/>
      <c r="AR154"/>
      <c r="AW154"/>
      <c r="BB154"/>
      <c r="BG154"/>
    </row>
    <row r="155" spans="14:59" x14ac:dyDescent="0.3">
      <c r="N155"/>
      <c r="S155"/>
      <c r="X155"/>
      <c r="AC155"/>
      <c r="AH155"/>
      <c r="AM155"/>
      <c r="AR155"/>
      <c r="AW155"/>
      <c r="BB155"/>
      <c r="BG155"/>
    </row>
    <row r="156" spans="14:59" x14ac:dyDescent="0.3">
      <c r="N156"/>
      <c r="S156"/>
      <c r="X156"/>
      <c r="AC156"/>
      <c r="AH156"/>
      <c r="AM156"/>
      <c r="AR156"/>
      <c r="AW156"/>
      <c r="BB156"/>
      <c r="BG156"/>
    </row>
    <row r="157" spans="14:59" x14ac:dyDescent="0.3">
      <c r="N157"/>
      <c r="S157"/>
      <c r="X157"/>
      <c r="AC157"/>
      <c r="AH157"/>
      <c r="AM157"/>
      <c r="AR157"/>
      <c r="AW157"/>
      <c r="BB157"/>
      <c r="BG157"/>
    </row>
    <row r="158" spans="14:59" x14ac:dyDescent="0.3">
      <c r="N158"/>
      <c r="S158"/>
      <c r="X158"/>
      <c r="AC158"/>
      <c r="AH158"/>
      <c r="AM158"/>
      <c r="AR158"/>
      <c r="AW158"/>
      <c r="BB158"/>
      <c r="BG158"/>
    </row>
    <row r="159" spans="14:59" x14ac:dyDescent="0.3">
      <c r="N159"/>
      <c r="S159"/>
      <c r="X159"/>
      <c r="AC159"/>
      <c r="AH159"/>
      <c r="AM159"/>
      <c r="AR159"/>
      <c r="AW159"/>
      <c r="BB159"/>
      <c r="BG159"/>
    </row>
    <row r="160" spans="14:59" x14ac:dyDescent="0.3">
      <c r="N160"/>
      <c r="S160"/>
      <c r="X160"/>
      <c r="AC160"/>
      <c r="AH160"/>
      <c r="AM160"/>
      <c r="AR160"/>
      <c r="AW160"/>
      <c r="BB160"/>
      <c r="BG160"/>
    </row>
    <row r="161" spans="14:59" x14ac:dyDescent="0.3">
      <c r="N161"/>
      <c r="S161"/>
      <c r="X161"/>
      <c r="AC161"/>
      <c r="AH161"/>
      <c r="AM161"/>
      <c r="AR161"/>
      <c r="AW161"/>
      <c r="BB161"/>
      <c r="BG161"/>
    </row>
    <row r="162" spans="14:59" x14ac:dyDescent="0.3">
      <c r="N162"/>
      <c r="S162"/>
      <c r="X162"/>
      <c r="AC162"/>
      <c r="AH162"/>
      <c r="AM162"/>
      <c r="AR162"/>
      <c r="AW162"/>
      <c r="BB162"/>
      <c r="BG162"/>
    </row>
    <row r="163" spans="14:59" x14ac:dyDescent="0.3">
      <c r="N163"/>
      <c r="S163"/>
      <c r="X163"/>
      <c r="AC163"/>
      <c r="AH163"/>
      <c r="AM163"/>
      <c r="AR163"/>
      <c r="AW163"/>
      <c r="BB163"/>
      <c r="BG163"/>
    </row>
    <row r="164" spans="14:59" x14ac:dyDescent="0.3">
      <c r="N164"/>
      <c r="S164"/>
      <c r="X164"/>
      <c r="AC164"/>
      <c r="AH164"/>
      <c r="AM164"/>
      <c r="AR164"/>
      <c r="AW164"/>
      <c r="BB164"/>
      <c r="BG164"/>
    </row>
    <row r="165" spans="14:59" x14ac:dyDescent="0.3">
      <c r="N165"/>
      <c r="S165"/>
      <c r="X165"/>
      <c r="AC165"/>
      <c r="AH165"/>
      <c r="AM165"/>
      <c r="AR165"/>
      <c r="AW165"/>
      <c r="BB165"/>
      <c r="BG165"/>
    </row>
    <row r="166" spans="14:59" x14ac:dyDescent="0.3">
      <c r="N166"/>
      <c r="S166"/>
      <c r="X166"/>
      <c r="AC166"/>
      <c r="AH166"/>
      <c r="AM166"/>
      <c r="AR166"/>
      <c r="AW166"/>
      <c r="BB166"/>
      <c r="BG166"/>
    </row>
    <row r="167" spans="14:59" x14ac:dyDescent="0.3">
      <c r="N167"/>
      <c r="S167"/>
      <c r="X167"/>
      <c r="AC167"/>
      <c r="AH167"/>
      <c r="AM167"/>
      <c r="AR167"/>
      <c r="AW167"/>
      <c r="BB167"/>
      <c r="BG167"/>
    </row>
    <row r="168" spans="14:59" x14ac:dyDescent="0.3">
      <c r="N168"/>
      <c r="S168"/>
      <c r="X168"/>
      <c r="AC168"/>
      <c r="AH168"/>
      <c r="AM168"/>
      <c r="AR168"/>
      <c r="AW168"/>
      <c r="BB168"/>
      <c r="BG168"/>
    </row>
    <row r="169" spans="14:59" x14ac:dyDescent="0.3">
      <c r="N169"/>
      <c r="S169"/>
      <c r="X169"/>
      <c r="AC169"/>
      <c r="AH169"/>
      <c r="AM169"/>
      <c r="AR169"/>
      <c r="AW169"/>
      <c r="BB169"/>
      <c r="BG169"/>
    </row>
    <row r="170" spans="14:59" x14ac:dyDescent="0.3">
      <c r="N170"/>
      <c r="S170"/>
      <c r="X170"/>
      <c r="AC170"/>
      <c r="AH170"/>
      <c r="AM170"/>
      <c r="AR170"/>
      <c r="AW170"/>
      <c r="BB170"/>
      <c r="BG170"/>
    </row>
    <row r="171" spans="14:59" x14ac:dyDescent="0.3">
      <c r="N171"/>
      <c r="S171"/>
      <c r="X171"/>
      <c r="AC171"/>
      <c r="AH171"/>
      <c r="AM171"/>
      <c r="AR171"/>
      <c r="AW171"/>
      <c r="BB171"/>
      <c r="BG171"/>
    </row>
    <row r="172" spans="14:59" x14ac:dyDescent="0.3">
      <c r="N172"/>
      <c r="S172"/>
      <c r="X172"/>
      <c r="AC172"/>
      <c r="AH172"/>
      <c r="AM172"/>
      <c r="AR172"/>
      <c r="AW172"/>
      <c r="BB172"/>
      <c r="BG172"/>
    </row>
    <row r="173" spans="14:59" x14ac:dyDescent="0.3">
      <c r="N173"/>
      <c r="S173"/>
      <c r="X173"/>
      <c r="AC173"/>
      <c r="AH173"/>
      <c r="AM173"/>
      <c r="AR173"/>
      <c r="AW173"/>
      <c r="BB173"/>
      <c r="BG173"/>
    </row>
    <row r="174" spans="14:59" x14ac:dyDescent="0.3">
      <c r="N174"/>
      <c r="S174"/>
      <c r="X174"/>
      <c r="AC174"/>
      <c r="AH174"/>
      <c r="AM174"/>
      <c r="AR174"/>
      <c r="AW174"/>
      <c r="BB174"/>
      <c r="BG174"/>
    </row>
    <row r="175" spans="14:59" x14ac:dyDescent="0.3">
      <c r="N175"/>
      <c r="S175"/>
      <c r="X175"/>
      <c r="AC175"/>
      <c r="AH175"/>
      <c r="AM175"/>
      <c r="AR175"/>
      <c r="AW175"/>
      <c r="BB175"/>
      <c r="BG175"/>
    </row>
    <row r="176" spans="14:59" x14ac:dyDescent="0.3">
      <c r="N176"/>
      <c r="S176"/>
      <c r="X176"/>
      <c r="AC176"/>
      <c r="AH176"/>
      <c r="AM176"/>
      <c r="AR176"/>
      <c r="AW176"/>
      <c r="BB176"/>
      <c r="BG176"/>
    </row>
    <row r="177" spans="14:59" x14ac:dyDescent="0.3">
      <c r="N177"/>
      <c r="S177"/>
      <c r="X177"/>
      <c r="AC177"/>
      <c r="AH177"/>
      <c r="AM177"/>
      <c r="AR177"/>
      <c r="AW177"/>
      <c r="BB177"/>
      <c r="BG177"/>
    </row>
    <row r="178" spans="14:59" x14ac:dyDescent="0.3">
      <c r="N178"/>
      <c r="S178"/>
      <c r="X178"/>
      <c r="AC178"/>
      <c r="AH178"/>
      <c r="AM178"/>
      <c r="AR178"/>
      <c r="AW178"/>
      <c r="BB178"/>
      <c r="BG178"/>
    </row>
    <row r="179" spans="14:59" x14ac:dyDescent="0.3">
      <c r="N179"/>
      <c r="S179"/>
      <c r="X179"/>
      <c r="AC179"/>
      <c r="AH179"/>
      <c r="AM179"/>
      <c r="AR179"/>
      <c r="AW179"/>
      <c r="BB179"/>
      <c r="BG179"/>
    </row>
    <row r="180" spans="14:59" x14ac:dyDescent="0.3">
      <c r="N180"/>
      <c r="S180"/>
      <c r="X180"/>
      <c r="AC180"/>
      <c r="AH180"/>
      <c r="AM180"/>
      <c r="AR180"/>
      <c r="AW180"/>
      <c r="BB180"/>
      <c r="BG180"/>
    </row>
    <row r="181" spans="14:59" x14ac:dyDescent="0.3">
      <c r="N181"/>
      <c r="S181"/>
      <c r="X181"/>
      <c r="AC181"/>
      <c r="AH181"/>
      <c r="AM181"/>
      <c r="AR181"/>
      <c r="AW181"/>
      <c r="BB181"/>
      <c r="BG181"/>
    </row>
    <row r="182" spans="14:59" x14ac:dyDescent="0.3">
      <c r="N182"/>
      <c r="S182"/>
      <c r="X182"/>
      <c r="AC182"/>
      <c r="AH182"/>
      <c r="AM182"/>
      <c r="AR182"/>
      <c r="AW182"/>
      <c r="BB182"/>
      <c r="BG182"/>
    </row>
    <row r="183" spans="14:59" x14ac:dyDescent="0.3">
      <c r="N183"/>
      <c r="S183"/>
      <c r="X183"/>
      <c r="AC183"/>
      <c r="AH183"/>
      <c r="AM183"/>
      <c r="AR183"/>
      <c r="AW183"/>
      <c r="BB183"/>
      <c r="BG183"/>
    </row>
    <row r="184" spans="14:59" x14ac:dyDescent="0.3">
      <c r="N184"/>
      <c r="S184"/>
      <c r="X184"/>
      <c r="AC184"/>
      <c r="AH184"/>
      <c r="AM184"/>
      <c r="AR184"/>
      <c r="AW184"/>
      <c r="BB184"/>
      <c r="BG184"/>
    </row>
    <row r="185" spans="14:59" x14ac:dyDescent="0.3">
      <c r="N185"/>
      <c r="S185"/>
      <c r="X185"/>
      <c r="AC185"/>
      <c r="AH185"/>
      <c r="AM185"/>
      <c r="AR185"/>
      <c r="AW185"/>
      <c r="BB185"/>
      <c r="BG185"/>
    </row>
    <row r="186" spans="14:59" x14ac:dyDescent="0.3">
      <c r="N186"/>
      <c r="S186"/>
      <c r="X186"/>
      <c r="AC186"/>
      <c r="AH186"/>
      <c r="AM186"/>
      <c r="AR186"/>
      <c r="AW186"/>
      <c r="BB186"/>
      <c r="BG186"/>
    </row>
    <row r="187" spans="14:59" x14ac:dyDescent="0.3">
      <c r="N187"/>
      <c r="S187"/>
      <c r="X187"/>
      <c r="AC187"/>
      <c r="AH187"/>
      <c r="AM187"/>
      <c r="AR187"/>
      <c r="AW187"/>
      <c r="BB187"/>
      <c r="BG187"/>
    </row>
    <row r="188" spans="14:59" x14ac:dyDescent="0.3">
      <c r="N188"/>
      <c r="S188"/>
      <c r="X188"/>
      <c r="AC188"/>
      <c r="AH188"/>
      <c r="AM188"/>
      <c r="AR188"/>
      <c r="AW188"/>
      <c r="BB188"/>
      <c r="BG188"/>
    </row>
    <row r="189" spans="14:59" x14ac:dyDescent="0.3">
      <c r="N189"/>
      <c r="S189"/>
      <c r="X189"/>
      <c r="AC189"/>
      <c r="AH189"/>
      <c r="AM189"/>
      <c r="AR189"/>
      <c r="AW189"/>
      <c r="BB189"/>
      <c r="BG189"/>
    </row>
    <row r="190" spans="14:59" x14ac:dyDescent="0.3">
      <c r="N190"/>
      <c r="S190"/>
      <c r="X190"/>
      <c r="AC190"/>
      <c r="AH190"/>
      <c r="AM190"/>
      <c r="AR190"/>
      <c r="AW190"/>
      <c r="BB190"/>
      <c r="BG190"/>
    </row>
    <row r="191" spans="14:59" x14ac:dyDescent="0.3">
      <c r="N191"/>
      <c r="S191"/>
      <c r="X191"/>
      <c r="AC191"/>
      <c r="AH191"/>
      <c r="AM191"/>
      <c r="AR191"/>
      <c r="AW191"/>
      <c r="BB191"/>
      <c r="BG191"/>
    </row>
    <row r="192" spans="14:59" x14ac:dyDescent="0.3">
      <c r="N192"/>
      <c r="S192"/>
      <c r="X192"/>
      <c r="AC192"/>
      <c r="AH192"/>
      <c r="AM192"/>
      <c r="AR192"/>
      <c r="AW192"/>
      <c r="BB192"/>
      <c r="BG192"/>
    </row>
    <row r="193" spans="14:59" x14ac:dyDescent="0.3">
      <c r="N193"/>
      <c r="S193"/>
      <c r="X193"/>
      <c r="AC193"/>
      <c r="AH193"/>
      <c r="AM193"/>
      <c r="AR193"/>
      <c r="AW193"/>
      <c r="BB193"/>
      <c r="BG193"/>
    </row>
    <row r="194" spans="14:59" x14ac:dyDescent="0.3">
      <c r="N194"/>
      <c r="S194"/>
      <c r="X194"/>
      <c r="AC194"/>
      <c r="AH194"/>
      <c r="AM194"/>
      <c r="AR194"/>
      <c r="AW194"/>
      <c r="BB194"/>
      <c r="BG194"/>
    </row>
    <row r="195" spans="14:59" x14ac:dyDescent="0.3">
      <c r="N195"/>
      <c r="S195"/>
      <c r="X195"/>
      <c r="AC195"/>
      <c r="AH195"/>
      <c r="AM195"/>
      <c r="AR195"/>
      <c r="AW195"/>
      <c r="BB195"/>
      <c r="BG195"/>
    </row>
    <row r="196" spans="14:59" x14ac:dyDescent="0.3">
      <c r="N196"/>
      <c r="S196"/>
      <c r="X196"/>
      <c r="AC196"/>
      <c r="AH196"/>
      <c r="AM196"/>
      <c r="AR196"/>
      <c r="AW196"/>
      <c r="BB196"/>
      <c r="BG196"/>
    </row>
    <row r="197" spans="14:59" x14ac:dyDescent="0.3">
      <c r="N197"/>
      <c r="S197"/>
      <c r="X197"/>
      <c r="AC197"/>
      <c r="AH197"/>
      <c r="AM197"/>
      <c r="AR197"/>
      <c r="AW197"/>
      <c r="BB197"/>
      <c r="BG197"/>
    </row>
    <row r="198" spans="14:59" x14ac:dyDescent="0.3">
      <c r="N198"/>
      <c r="S198"/>
      <c r="X198"/>
      <c r="AC198"/>
      <c r="AH198"/>
      <c r="AM198"/>
      <c r="AR198"/>
      <c r="AW198"/>
      <c r="BB198"/>
      <c r="BG198"/>
    </row>
    <row r="199" spans="14:59" x14ac:dyDescent="0.3">
      <c r="N199"/>
      <c r="S199"/>
      <c r="X199"/>
      <c r="AC199"/>
      <c r="AH199"/>
      <c r="AM199"/>
      <c r="AR199"/>
      <c r="AW199"/>
      <c r="BB199"/>
      <c r="BG199"/>
    </row>
    <row r="200" spans="14:59" x14ac:dyDescent="0.3">
      <c r="N200"/>
      <c r="S200"/>
      <c r="X200"/>
      <c r="AC200"/>
      <c r="AH200"/>
      <c r="AM200"/>
      <c r="AR200"/>
      <c r="AW200"/>
      <c r="BB200"/>
      <c r="BG200"/>
    </row>
    <row r="201" spans="14:59" x14ac:dyDescent="0.3">
      <c r="N201"/>
      <c r="S201"/>
      <c r="X201"/>
      <c r="AC201"/>
      <c r="AH201"/>
      <c r="AM201"/>
      <c r="AR201"/>
      <c r="AW201"/>
      <c r="BB201"/>
      <c r="BG201"/>
    </row>
    <row r="202" spans="14:59" x14ac:dyDescent="0.3">
      <c r="N202"/>
      <c r="S202"/>
      <c r="X202"/>
      <c r="AC202"/>
      <c r="AH202"/>
      <c r="AM202"/>
      <c r="AR202"/>
      <c r="AW202"/>
      <c r="BB202"/>
      <c r="BG202"/>
    </row>
    <row r="203" spans="14:59" x14ac:dyDescent="0.3">
      <c r="N203"/>
      <c r="S203"/>
      <c r="X203"/>
      <c r="AC203"/>
      <c r="AH203"/>
      <c r="AM203"/>
      <c r="AR203"/>
      <c r="AW203"/>
      <c r="BB203"/>
      <c r="BG203"/>
    </row>
    <row r="204" spans="14:59" x14ac:dyDescent="0.3">
      <c r="N204"/>
      <c r="S204"/>
      <c r="X204"/>
      <c r="AC204"/>
      <c r="AH204"/>
      <c r="AM204"/>
      <c r="AR204"/>
      <c r="AW204"/>
      <c r="BB204"/>
      <c r="BG204"/>
    </row>
    <row r="205" spans="14:59" x14ac:dyDescent="0.3">
      <c r="N205"/>
      <c r="S205"/>
      <c r="X205"/>
      <c r="AC205"/>
      <c r="AH205"/>
      <c r="AM205"/>
      <c r="AR205"/>
      <c r="AW205"/>
      <c r="BB205"/>
      <c r="BG205"/>
    </row>
    <row r="206" spans="14:59" x14ac:dyDescent="0.3">
      <c r="N206"/>
      <c r="S206"/>
      <c r="X206"/>
      <c r="AC206"/>
      <c r="AH206"/>
      <c r="AM206"/>
      <c r="AR206"/>
      <c r="AW206"/>
      <c r="BB206"/>
      <c r="BG206"/>
    </row>
    <row r="207" spans="14:59" x14ac:dyDescent="0.3">
      <c r="N207"/>
      <c r="S207"/>
      <c r="X207"/>
      <c r="AC207"/>
      <c r="AH207"/>
      <c r="AM207"/>
      <c r="AR207"/>
      <c r="AW207"/>
      <c r="BB207"/>
      <c r="BG207"/>
    </row>
    <row r="208" spans="14:59" x14ac:dyDescent="0.3">
      <c r="N208"/>
      <c r="S208"/>
      <c r="X208"/>
      <c r="AC208"/>
      <c r="AH208"/>
      <c r="AM208"/>
      <c r="AR208"/>
      <c r="AW208"/>
      <c r="BB208"/>
      <c r="BG208"/>
    </row>
    <row r="209" spans="14:59" x14ac:dyDescent="0.3">
      <c r="N209"/>
      <c r="S209"/>
      <c r="X209"/>
      <c r="AC209"/>
      <c r="AH209"/>
      <c r="AM209"/>
      <c r="AR209"/>
      <c r="AW209"/>
      <c r="BB209"/>
      <c r="BG209"/>
    </row>
    <row r="210" spans="14:59" x14ac:dyDescent="0.3">
      <c r="N210"/>
      <c r="S210"/>
      <c r="X210"/>
      <c r="AC210"/>
      <c r="AH210"/>
      <c r="AM210"/>
      <c r="AR210"/>
      <c r="AW210"/>
      <c r="BB210"/>
      <c r="BG210"/>
    </row>
  </sheetData>
  <mergeCells count="10">
    <mergeCell ref="A7:A8"/>
    <mergeCell ref="B7:B8"/>
    <mergeCell ref="C7:C8"/>
    <mergeCell ref="A1:C2"/>
    <mergeCell ref="A3:A4"/>
    <mergeCell ref="B3:B4"/>
    <mergeCell ref="C3:C4"/>
    <mergeCell ref="A5:A6"/>
    <mergeCell ref="B5:B6"/>
    <mergeCell ref="C5:C6"/>
  </mergeCells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14BC-2CC0-4E83-804A-3AC9DC4F5DCB}">
  <dimension ref="A7:AP90"/>
  <sheetViews>
    <sheetView tabSelected="1" zoomScale="55" zoomScaleNormal="55" workbookViewId="0">
      <selection activeCell="X31" sqref="X31"/>
    </sheetView>
  </sheetViews>
  <sheetFormatPr defaultRowHeight="14.4" x14ac:dyDescent="0.3"/>
  <cols>
    <col min="1" max="2" width="13.77734375" customWidth="1"/>
    <col min="4" max="4" width="15.33203125" customWidth="1"/>
    <col min="6" max="7" width="13.77734375" customWidth="1"/>
    <col min="11" max="12" width="13.77734375" customWidth="1"/>
    <col min="16" max="17" width="13.77734375" customWidth="1"/>
    <col min="21" max="22" width="15.77734375" customWidth="1"/>
  </cols>
  <sheetData>
    <row r="7" spans="4:42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46" ht="15" customHeight="1" x14ac:dyDescent="0.3"/>
    <row r="47" ht="15" customHeight="1" x14ac:dyDescent="0.3"/>
    <row r="48" ht="15" customHeight="1" x14ac:dyDescent="0.3"/>
    <row r="49" spans="1:22" ht="15" customHeight="1" x14ac:dyDescent="0.3"/>
    <row r="50" spans="1:22" ht="15" customHeight="1" x14ac:dyDescent="0.3"/>
    <row r="51" spans="1:22" ht="115.2" customHeight="1" x14ac:dyDescent="0.3">
      <c r="A51" s="9" t="s">
        <v>280</v>
      </c>
      <c r="B51" s="11" t="s">
        <v>281</v>
      </c>
      <c r="F51" s="9" t="s">
        <v>280</v>
      </c>
      <c r="G51" s="11" t="s">
        <v>282</v>
      </c>
      <c r="K51" s="9" t="s">
        <v>280</v>
      </c>
      <c r="L51" s="11" t="s">
        <v>283</v>
      </c>
      <c r="P51" s="11" t="s">
        <v>280</v>
      </c>
      <c r="Q51" s="11" t="s">
        <v>284</v>
      </c>
      <c r="U51" s="9" t="s">
        <v>280</v>
      </c>
      <c r="V51" s="11" t="s">
        <v>285</v>
      </c>
    </row>
    <row r="52" spans="1:22" x14ac:dyDescent="0.3">
      <c r="A52" s="9">
        <v>1</v>
      </c>
      <c r="B52" s="10">
        <f>AVERAGE(Sheet1!$I$2:$I$77)</f>
        <v>0.96785526315789439</v>
      </c>
      <c r="F52">
        <v>2</v>
      </c>
      <c r="G52">
        <f>AVERAGE(Sheet1!$G$2:$G$77)</f>
        <v>3.2174868421052629</v>
      </c>
      <c r="K52">
        <v>1</v>
      </c>
      <c r="L52">
        <f>COUNTIF(Sheet1!$I$2:$I$77,"&lt;=0,05")</f>
        <v>0</v>
      </c>
      <c r="P52">
        <v>2</v>
      </c>
      <c r="Q52">
        <f>COUNTIF(Sheet1!$G$2:$G$77,"&lt;=0,05")</f>
        <v>0</v>
      </c>
      <c r="U52">
        <v>1</v>
      </c>
      <c r="V52">
        <f>COUNTIFS(Sheet1!$F$2:$F$77,"&gt;=" &amp; Sheet1!$B$3 - 1, Sheet1!$F$2:$F$77, "&lt;=" &amp; Sheet1!$B$3)</f>
        <v>0</v>
      </c>
    </row>
    <row r="53" spans="1:22" x14ac:dyDescent="0.3">
      <c r="A53" s="9">
        <v>2</v>
      </c>
      <c r="B53" s="10">
        <f>AVERAGE(Sheet1!$N$2:$N$77)</f>
        <v>0.23944736842105269</v>
      </c>
      <c r="F53">
        <v>3</v>
      </c>
      <c r="G53">
        <f>AVERAGE(Sheet1!$L$2:$L$77)</f>
        <v>3.2186973684210525</v>
      </c>
      <c r="K53">
        <v>2</v>
      </c>
      <c r="L53">
        <f>COUNTIF(Sheet1!$N$2:$N$77,"&lt;=0,05")</f>
        <v>10</v>
      </c>
      <c r="P53">
        <v>3</v>
      </c>
      <c r="Q53">
        <f>COUNTIF(Sheet1!$L$2:$L$77,"&lt;=0,05")</f>
        <v>0</v>
      </c>
      <c r="U53">
        <v>2</v>
      </c>
      <c r="V53">
        <f>COUNTIFS(Sheet1!$K$2:$K$77,"&gt;=" &amp; Sheet1!$B$3 - 1, Sheet1!$K$2:$K$77, "&lt;=" &amp; Sheet1!$B$3)</f>
        <v>3</v>
      </c>
    </row>
    <row r="54" spans="1:22" x14ac:dyDescent="0.3">
      <c r="A54" s="9">
        <v>3</v>
      </c>
      <c r="B54" s="10">
        <f>AVERAGE(Sheet1!$S$2:$S$77)</f>
        <v>0.15839473684210525</v>
      </c>
      <c r="F54">
        <v>4</v>
      </c>
      <c r="G54">
        <f>AVERAGE(Sheet1!$Q$2:$Q$77)</f>
        <v>3.1581052631578945</v>
      </c>
      <c r="K54">
        <v>3</v>
      </c>
      <c r="L54">
        <f>COUNTIF(Sheet1!$S$2:$S$77,"&lt;=0,05")</f>
        <v>5</v>
      </c>
      <c r="P54">
        <v>4</v>
      </c>
      <c r="Q54">
        <f>COUNTIF(Sheet1!$Q$2:$Q$77,"&lt;=0,05")</f>
        <v>0</v>
      </c>
      <c r="U54">
        <v>3</v>
      </c>
      <c r="V54">
        <f>COUNTIFS(Sheet1!$P$2:$P$77,"&gt;=" &amp; Sheet1!$B$3 - 1, Sheet1!$P$2:$P$77, "&lt;=" &amp; Sheet1!$B$3)</f>
        <v>1</v>
      </c>
    </row>
    <row r="55" spans="1:22" x14ac:dyDescent="0.3">
      <c r="A55" s="9">
        <v>4</v>
      </c>
      <c r="B55" s="10">
        <f>AVERAGE(Sheet1!$X$2:$X$77)</f>
        <v>0.15818421052631582</v>
      </c>
      <c r="F55">
        <v>5</v>
      </c>
      <c r="G55">
        <f>AVERAGE(Sheet1!$V$2:$V$77)</f>
        <v>3.1005921052631571</v>
      </c>
      <c r="K55">
        <v>4</v>
      </c>
      <c r="L55">
        <f>COUNTIF(Sheet1!$X$2:$X$77,"&lt;=0,05")</f>
        <v>7</v>
      </c>
      <c r="P55">
        <v>5</v>
      </c>
      <c r="Q55">
        <f>COUNTIF(Sheet1!$V$2:$V$77,"&lt;=0,05")</f>
        <v>0</v>
      </c>
      <c r="U55">
        <v>4</v>
      </c>
      <c r="V55">
        <f>COUNTIFS(Sheet1!$U$2:$U$77,"&gt;=" &amp; Sheet1!$B$3 - 1, Sheet1!$U$2:$U$77, "&lt;=" &amp; Sheet1!$B$3)</f>
        <v>1</v>
      </c>
    </row>
    <row r="56" spans="1:22" x14ac:dyDescent="0.3">
      <c r="A56" s="9">
        <v>5</v>
      </c>
      <c r="B56" s="10">
        <f>AVERAGE(Sheet1!$AC$2:$AC$77)</f>
        <v>0.15680263157894744</v>
      </c>
      <c r="F56">
        <v>6</v>
      </c>
      <c r="G56">
        <f>AVERAGE(Sheet1!$AA$2:$AA$77)</f>
        <v>3.0534868421052628</v>
      </c>
      <c r="K56">
        <v>5</v>
      </c>
      <c r="L56">
        <f>COUNTIF(Sheet1!$AC$2:$AC$77,"&lt;=0,05")</f>
        <v>7</v>
      </c>
      <c r="P56">
        <v>6</v>
      </c>
      <c r="Q56">
        <f>COUNTIF(Sheet1!$AA$2:$AA$77,"=0,01")</f>
        <v>0</v>
      </c>
      <c r="U56">
        <v>5</v>
      </c>
      <c r="V56">
        <f>COUNTIFS(Sheet1!$Z$2:$Z$77,"&gt;=" &amp; Sheet1!$B$3 - 1, Sheet1!$Z$2:$Z$77, "&lt;=" &amp; Sheet1!$B$3)</f>
        <v>3</v>
      </c>
    </row>
    <row r="57" spans="1:22" x14ac:dyDescent="0.3">
      <c r="A57" s="9">
        <v>6</v>
      </c>
      <c r="B57" s="10">
        <f>AVERAGE(Sheet1!$AH$2:$AH$77)</f>
        <v>7.3381578947368409E-2</v>
      </c>
      <c r="F57">
        <v>7</v>
      </c>
      <c r="G57">
        <f>AVERAGE(Sheet1!$AF$2:$AF$77)</f>
        <v>3.0342368421052623</v>
      </c>
      <c r="K57">
        <v>6</v>
      </c>
      <c r="L57">
        <f>COUNTIF(Sheet1!$AH$2:$AH$77,"&lt;=0,05")</f>
        <v>35</v>
      </c>
      <c r="P57">
        <v>7</v>
      </c>
      <c r="Q57">
        <f>COUNTIF(Sheet1!$AF$2:$AF$77,"=0,01")</f>
        <v>0</v>
      </c>
      <c r="U57">
        <v>6</v>
      </c>
      <c r="V57">
        <f>COUNTIFS(Sheet1!$AE$2:$AE$77,"&gt;=" &amp; Sheet1!$B$3 - 1, Sheet1!$AE$2:$AE$77, "&lt;=" &amp; Sheet1!$B$3)</f>
        <v>3</v>
      </c>
    </row>
    <row r="58" spans="1:22" x14ac:dyDescent="0.3">
      <c r="A58" s="9">
        <v>7</v>
      </c>
      <c r="B58" s="10">
        <f>AVERAGE(Sheet1!$AM$2:$AM$77)</f>
        <v>0.15851315789473683</v>
      </c>
      <c r="F58">
        <v>8</v>
      </c>
      <c r="G58">
        <f>AVERAGE(Sheet1!$AK$2:$AK$77)</f>
        <v>3.0015526315789467</v>
      </c>
      <c r="K58">
        <v>7</v>
      </c>
      <c r="L58">
        <f>COUNTIF(Sheet1!$AM$2:$AM$77,"&lt;=0,05")</f>
        <v>35</v>
      </c>
      <c r="P58">
        <v>8</v>
      </c>
      <c r="Q58">
        <f>COUNTIF(Sheet1!$AK$2:$AK$77,"=0,01")</f>
        <v>0</v>
      </c>
      <c r="U58">
        <v>7</v>
      </c>
      <c r="V58">
        <f>COUNTIFS(Sheet1!$AJ$2:$AJ$77,"&gt;=" &amp; Sheet1!$B$3 - 1, Sheet1!$AJ$2:$AJ$77, "&lt;=" &amp; Sheet1!$B$3)</f>
        <v>3</v>
      </c>
    </row>
    <row r="59" spans="1:22" x14ac:dyDescent="0.3">
      <c r="A59" s="9">
        <v>8</v>
      </c>
      <c r="B59" s="10">
        <f>AVERAGE(Sheet1!$AR$2:$AR$77)</f>
        <v>0.15521052631578935</v>
      </c>
      <c r="F59">
        <v>9</v>
      </c>
      <c r="G59">
        <f>AVERAGE(Sheet1!$AP$2:$AP$77)</f>
        <v>2.9762105263157892</v>
      </c>
      <c r="K59">
        <v>8</v>
      </c>
      <c r="L59">
        <f>COUNTIF(Sheet1!$AR$2:$AR$77,"&lt;=0,05")</f>
        <v>35</v>
      </c>
      <c r="P59">
        <v>9</v>
      </c>
      <c r="Q59">
        <f>COUNTIF(Sheet1!$AP$2:$AP$77,"=0,01")</f>
        <v>0</v>
      </c>
      <c r="U59">
        <v>8</v>
      </c>
      <c r="V59">
        <f>COUNTIFS(Sheet1!$AO$2:$AO$77,"&gt;=" &amp; Sheet1!$B$3 - 1, Sheet1!$AO$2:$AO$77, "&lt;=" &amp; Sheet1!$B$3)</f>
        <v>3</v>
      </c>
    </row>
    <row r="60" spans="1:22" x14ac:dyDescent="0.3">
      <c r="A60" s="9">
        <v>9</v>
      </c>
      <c r="B60" s="10">
        <f>AVERAGE(Sheet1!$AW$2:$AW$77)</f>
        <v>0.15618421052631568</v>
      </c>
      <c r="F60">
        <v>10</v>
      </c>
      <c r="G60">
        <f>AVERAGE(Sheet1!$AU$2:$AU$77)</f>
        <v>2.9757763157894739</v>
      </c>
      <c r="K60">
        <v>9</v>
      </c>
      <c r="L60">
        <f>COUNTIF(Sheet1!$AW$2:$AW$77,"&lt;=0,05")</f>
        <v>35</v>
      </c>
      <c r="P60">
        <v>10</v>
      </c>
      <c r="Q60">
        <f>COUNTIF(Sheet1!$AU$2:$AU$77,"=0,01")</f>
        <v>0</v>
      </c>
      <c r="U60">
        <v>9</v>
      </c>
      <c r="V60">
        <f>COUNTIFS(Sheet1!$AT$2:$AT$77,"&gt;=" &amp; Sheet1!$B$3 - 1, Sheet1!$AT$2:$AT$77, "&lt;=" &amp; Sheet1!$B$3)</f>
        <v>3</v>
      </c>
    </row>
    <row r="61" spans="1:22" x14ac:dyDescent="0.3">
      <c r="A61" s="9">
        <v>10</v>
      </c>
      <c r="B61" s="10">
        <f>AVERAGE(Sheet1!$BB$2:$BB$77)</f>
        <v>0.15763157894736829</v>
      </c>
      <c r="F61">
        <v>11</v>
      </c>
      <c r="G61">
        <f>AVERAGE(Sheet1!$AZ$2:$AZ$77)</f>
        <v>2.9569078947368426</v>
      </c>
      <c r="K61">
        <v>10</v>
      </c>
      <c r="L61">
        <f>COUNTIF(Sheet1!$BB$2:$BB$77,"&lt;=0,05")</f>
        <v>35</v>
      </c>
      <c r="P61">
        <v>11</v>
      </c>
      <c r="Q61">
        <f>COUNTIF(Sheet1!$AZ$2:$AZ$77,"=0,01")</f>
        <v>0</v>
      </c>
      <c r="U61">
        <v>10</v>
      </c>
      <c r="V61">
        <f>COUNTIFS(Sheet1!$AY$2:$AY$77,"&gt;=" &amp; Sheet1!$B$3 - 1, Sheet1!$AY$2:$AY$77, "&lt;=" &amp; Sheet1!$B$3)</f>
        <v>3</v>
      </c>
    </row>
    <row r="62" spans="1:22" x14ac:dyDescent="0.3">
      <c r="A62" s="9">
        <v>11</v>
      </c>
      <c r="B62" s="10">
        <f>AVERAGE(Sheet1!$BG$2:$BG$77)</f>
        <v>0.15578947368421039</v>
      </c>
      <c r="F62">
        <v>12</v>
      </c>
      <c r="G62">
        <f>AVERAGE(Sheet1!$BE$2:$BE$77)</f>
        <v>2.9428552631578939</v>
      </c>
      <c r="K62">
        <v>11</v>
      </c>
      <c r="L62">
        <f>COUNTIF(Sheet1!$BG$2:$BG$77,"&lt;=0,05")</f>
        <v>35</v>
      </c>
      <c r="P62">
        <v>12</v>
      </c>
      <c r="Q62">
        <f>COUNTIF(Sheet1!$BE$2:$BE$77,"=0,01")</f>
        <v>0</v>
      </c>
      <c r="U62">
        <v>11</v>
      </c>
      <c r="V62">
        <f>COUNTIFS(Sheet1!$BD$2:$BD$77,"&gt;=" &amp; Sheet1!$B$3 - 1, Sheet1!$BD$2:$BD$77, "&lt;=" &amp; Sheet1!$B$3)</f>
        <v>3</v>
      </c>
    </row>
    <row r="63" spans="1:22" x14ac:dyDescent="0.3">
      <c r="A63" s="9">
        <v>12</v>
      </c>
      <c r="B63" s="10">
        <f>AVERAGE(Sheet1!$BL$2:$BL$77)</f>
        <v>0.15631578947368413</v>
      </c>
      <c r="F63">
        <v>13</v>
      </c>
      <c r="G63">
        <f>AVERAGE(Sheet1!$BJ$2:$BJ$77)</f>
        <v>2.9327631578947346</v>
      </c>
      <c r="K63">
        <v>12</v>
      </c>
      <c r="L63">
        <f>COUNTIF(Sheet1!$BL$2:$BL$77,"&lt;=0,05")</f>
        <v>35</v>
      </c>
      <c r="P63">
        <v>13</v>
      </c>
      <c r="Q63">
        <f>COUNTIF(Sheet1!$BJ$2:$BJ$77,"=0,01")</f>
        <v>0</v>
      </c>
      <c r="U63">
        <v>12</v>
      </c>
      <c r="V63">
        <f>COUNTIFS(Sheet1!$BI$2:$BI$77,"&gt;=" &amp; Sheet1!$B$3 - 1, Sheet1!$BI$2:$BI$77, "&lt;=" &amp; Sheet1!$B$3)</f>
        <v>3</v>
      </c>
    </row>
    <row r="64" spans="1:22" x14ac:dyDescent="0.3">
      <c r="A64" s="9">
        <v>13</v>
      </c>
      <c r="B64" s="10">
        <f>AVERAGE(Sheet1!$BQ$2:$BQ$77)</f>
        <v>0.15631578947368416</v>
      </c>
      <c r="F64">
        <v>14</v>
      </c>
      <c r="G64">
        <f>AVERAGE(Sheet1!$BO$2:$BO$77)</f>
        <v>2.9256842105263168</v>
      </c>
      <c r="K64">
        <v>13</v>
      </c>
      <c r="L64">
        <f>COUNTIF(Sheet1!$BQ$2:$BQ$77,"&lt;=0,05")</f>
        <v>35</v>
      </c>
      <c r="P64">
        <v>14</v>
      </c>
      <c r="Q64">
        <f>COUNTIF(Sheet1!$BO$2:$BO$77,"=0,01")</f>
        <v>0</v>
      </c>
      <c r="U64">
        <v>13</v>
      </c>
      <c r="V64">
        <f>COUNTIFS(Sheet1!$BN$2:$BN$77,"&gt;=" &amp; Sheet1!$B$3 - 1, Sheet1!$BN$2:$BN$77, "&lt;=" &amp; Sheet1!$B$3)</f>
        <v>3</v>
      </c>
    </row>
    <row r="65" spans="1:22" x14ac:dyDescent="0.3">
      <c r="A65" s="9">
        <v>14</v>
      </c>
      <c r="B65" s="10">
        <f>AVERAGE(Sheet1!$BV$2:$BV$77)</f>
        <v>0.15565789473684213</v>
      </c>
      <c r="F65">
        <v>15</v>
      </c>
      <c r="G65">
        <f>AVERAGE(Sheet1!$BT$2:$BT$77)</f>
        <v>2.9206315789473685</v>
      </c>
      <c r="K65">
        <v>14</v>
      </c>
      <c r="L65">
        <f>COUNTIF(Sheet1!$BV$2:$BV$77,"&lt;=0,05")</f>
        <v>35</v>
      </c>
      <c r="P65">
        <v>15</v>
      </c>
      <c r="Q65">
        <f>COUNTIF(Sheet1!$BT$2:$BT$77,"=0,01")</f>
        <v>0</v>
      </c>
      <c r="U65">
        <v>14</v>
      </c>
      <c r="V65">
        <f>COUNTIFS(Sheet1!$BS$2:$BS$77,"&gt;=" &amp; Sheet1!$B$3 - 1, Sheet1!$BS$2:$BS$77, "&lt;=" &amp; Sheet1!$B$3)</f>
        <v>3</v>
      </c>
    </row>
    <row r="66" spans="1:22" x14ac:dyDescent="0.3">
      <c r="A66" s="9">
        <v>15</v>
      </c>
      <c r="B66" s="10">
        <f>AVERAGE(Sheet1!$CA$2:$CA$77)</f>
        <v>0.1548684210526316</v>
      </c>
      <c r="F66">
        <v>16</v>
      </c>
      <c r="G66">
        <f>AVERAGE(Sheet1!$BY$2:$BY$77)</f>
        <v>2.9170526315789469</v>
      </c>
      <c r="K66">
        <v>15</v>
      </c>
      <c r="L66">
        <f>COUNTIF(Sheet1!$CA$2:$CA$77,"&lt;=0,05")</f>
        <v>35</v>
      </c>
      <c r="P66">
        <v>16</v>
      </c>
      <c r="Q66">
        <f>COUNTIF(Sheet1!$BY$2:$BY$77,"=0,01")</f>
        <v>0</v>
      </c>
      <c r="U66">
        <v>15</v>
      </c>
      <c r="V66">
        <f>COUNTIFS(Sheet1!$BX$2:$BX$77,"&gt;=" &amp; Sheet1!$B$3 - 1, Sheet1!$BX$2:$BX$77, "&lt;=" &amp; Sheet1!$B$3)</f>
        <v>3</v>
      </c>
    </row>
    <row r="67" spans="1:22" x14ac:dyDescent="0.3">
      <c r="A67" s="9">
        <v>16</v>
      </c>
      <c r="B67" s="10">
        <f>AVERAGE(Sheet1!$CF$2:$CF$77)</f>
        <v>0.15618421052631579</v>
      </c>
      <c r="F67">
        <v>17</v>
      </c>
      <c r="G67">
        <f>AVERAGE(Sheet1!$CD$2:$CD$77)</f>
        <v>2.9147499999999993</v>
      </c>
      <c r="K67">
        <v>16</v>
      </c>
      <c r="L67">
        <f>COUNTIF(Sheet1!$CF$2:$CF$77,"&lt;=0,05")</f>
        <v>35</v>
      </c>
      <c r="P67">
        <v>17</v>
      </c>
      <c r="Q67">
        <f>COUNTIF(Sheet1!$CD$2:$CD$77,"=0,01")</f>
        <v>0</v>
      </c>
      <c r="U67">
        <v>16</v>
      </c>
      <c r="V67">
        <f>COUNTIFS(Sheet1!$CC$2:$CC$77,"&gt;=" &amp; Sheet1!$B$3 - 1, Sheet1!$CC$2:$CC$77, "&lt;=" &amp; Sheet1!$B$3)</f>
        <v>3</v>
      </c>
    </row>
    <row r="68" spans="1:22" x14ac:dyDescent="0.3">
      <c r="A68" s="9">
        <v>17</v>
      </c>
      <c r="B68" s="10">
        <f>AVERAGE(Sheet1!$CK$2:$CK$77)</f>
        <v>0.15684210526315787</v>
      </c>
      <c r="F68">
        <v>18</v>
      </c>
      <c r="G68">
        <f>AVERAGE(Sheet1!$CI$2:$CI$77)</f>
        <v>2.913052631578946</v>
      </c>
      <c r="K68">
        <v>17</v>
      </c>
      <c r="L68">
        <f>COUNTIF(Sheet1!$CK$2:$CK$77,"&lt;=0,05")</f>
        <v>35</v>
      </c>
      <c r="P68">
        <v>18</v>
      </c>
      <c r="Q68">
        <f>COUNTIF(Sheet1!$CI$2:$CI$77,"=0,01")</f>
        <v>0</v>
      </c>
      <c r="U68">
        <v>17</v>
      </c>
      <c r="V68">
        <f>COUNTIFS(Sheet1!$CH$2:$CH$77,"&gt;=" &amp; Sheet1!$B$3 - 1, Sheet1!$CH$2:$CH$77, "&lt;=" &amp; Sheet1!$B$3)</f>
        <v>3</v>
      </c>
    </row>
    <row r="69" spans="1:22" x14ac:dyDescent="0.3">
      <c r="A69" s="9">
        <v>18</v>
      </c>
      <c r="B69" s="10">
        <f>AVERAGE(Sheet1!$CP$2:$CP$77)</f>
        <v>0.15473684210526312</v>
      </c>
      <c r="F69">
        <v>19</v>
      </c>
      <c r="G69">
        <f>AVERAGE(Sheet1!$CN$2:$CN$77)</f>
        <v>2.9119999999999986</v>
      </c>
      <c r="K69">
        <v>18</v>
      </c>
      <c r="L69">
        <f>COUNTIF(Sheet1!$CP$2:$CP$77,"&lt;=0,05")</f>
        <v>35</v>
      </c>
      <c r="P69">
        <v>19</v>
      </c>
      <c r="Q69">
        <f>COUNTIF(Sheet1!$CN$2:$CN$77,"=0,01")</f>
        <v>0</v>
      </c>
      <c r="U69">
        <v>18</v>
      </c>
      <c r="V69">
        <f>COUNTIFS(Sheet1!$CM$2:$CM$77,"&gt;=" &amp; Sheet1!$B$3 - 1, Sheet1!$CM$2:$CM$77, "&lt;=" &amp; Sheet1!$B$3)</f>
        <v>3</v>
      </c>
    </row>
    <row r="70" spans="1:22" x14ac:dyDescent="0.3">
      <c r="A70" s="9">
        <v>19</v>
      </c>
      <c r="B70" s="10">
        <f>AVERAGE(Sheet1!$CU$2:$CU$77)</f>
        <v>0.15486842105263157</v>
      </c>
      <c r="F70">
        <v>20</v>
      </c>
      <c r="G70">
        <f>AVERAGE(Sheet1!$CS$2:$CS$77)</f>
        <v>2.9113684210526318</v>
      </c>
      <c r="K70">
        <v>19</v>
      </c>
      <c r="L70">
        <f>COUNTIF(Sheet1!$CU$2:$CU$77,"&lt;=0,05")</f>
        <v>35</v>
      </c>
      <c r="P70">
        <v>20</v>
      </c>
      <c r="Q70">
        <f>COUNTIF(Sheet1!$CS$2:$CS$77,"=0,01")</f>
        <v>0</v>
      </c>
      <c r="U70">
        <v>19</v>
      </c>
      <c r="V70">
        <f>COUNTIFS(Sheet1!$CR$2:$CR$77,"&gt;=" &amp; Sheet1!$B$3 - 1, Sheet1!$CR$2:$CR$77, "&lt;=" &amp; Sheet1!$B$3)</f>
        <v>3</v>
      </c>
    </row>
    <row r="71" spans="1:22" x14ac:dyDescent="0.3">
      <c r="A71" s="9">
        <v>20</v>
      </c>
      <c r="B71" s="10">
        <f>AVERAGE(Sheet1!$CZ$2:$CZ$77)</f>
        <v>0.23342105263157897</v>
      </c>
      <c r="F71">
        <v>21</v>
      </c>
      <c r="G71">
        <f>AVERAGE(Sheet1!$CX$2:$CX$77)</f>
        <v>2.9115000000000002</v>
      </c>
      <c r="K71">
        <v>20</v>
      </c>
      <c r="L71">
        <f>COUNTIF(Sheet1!$CZ$2:$CZ$77,"&lt;=0,05")</f>
        <v>35</v>
      </c>
      <c r="P71">
        <v>21</v>
      </c>
      <c r="Q71">
        <f>COUNTIF(Sheet1!$CX$2:$CX$77,"=0,01")</f>
        <v>5</v>
      </c>
      <c r="U71">
        <v>20</v>
      </c>
      <c r="V71">
        <f>COUNTIFS(Sheet1!$CW$2:$CW$77,"&gt;=" &amp; Sheet1!$B$3 - 1, Sheet1!$CW$2:$CW$77, "&lt;=" &amp; Sheet1!$B$3)</f>
        <v>4</v>
      </c>
    </row>
    <row r="72" spans="1:22" x14ac:dyDescent="0.3">
      <c r="A72" s="9">
        <v>21</v>
      </c>
      <c r="B72" s="10">
        <f>AVERAGE(Sheet1!$DE$2:$DE$77)</f>
        <v>0.11197368421052629</v>
      </c>
      <c r="F72">
        <v>22</v>
      </c>
      <c r="G72">
        <f>AVERAGE(Sheet1!$DC$2:$DC$77)</f>
        <v>2.9113947368421051</v>
      </c>
      <c r="K72">
        <v>21</v>
      </c>
      <c r="L72">
        <f>COUNTIF(Sheet1!$DE$2:$DE$77,"&lt;=0,05")</f>
        <v>39</v>
      </c>
      <c r="P72">
        <v>22</v>
      </c>
      <c r="Q72">
        <f>COUNTIF(Sheet1!$DC$2:$DC$77,"=0,01")</f>
        <v>3</v>
      </c>
      <c r="U72">
        <v>21</v>
      </c>
      <c r="V72">
        <f>COUNTIFS(Sheet1!$DB$2:$DB$77,"&gt;=" &amp; Sheet1!$B$3 - 1, Sheet1!$DB$2:$DB$77, "&lt;=" &amp; Sheet1!$B$3)</f>
        <v>6</v>
      </c>
    </row>
    <row r="73" spans="1:22" x14ac:dyDescent="0.3">
      <c r="A73" s="9">
        <v>22</v>
      </c>
      <c r="B73" s="10">
        <f>AVERAGE(Sheet1!$DJ$2:$DJ$77)</f>
        <v>0.20578947368421052</v>
      </c>
      <c r="F73">
        <v>23</v>
      </c>
      <c r="G73">
        <f>AVERAGE(Sheet1!$DH$2:$DH$77)</f>
        <v>2.9114999999999993</v>
      </c>
      <c r="K73">
        <v>22</v>
      </c>
      <c r="L73">
        <f>COUNTIF(Sheet1!$DJ$2:$DJ$77,"&lt;=0,05")</f>
        <v>39</v>
      </c>
      <c r="P73">
        <v>23</v>
      </c>
      <c r="Q73">
        <f>COUNTIF(Sheet1!$DH$2:$DH$77,"=0,01")</f>
        <v>5</v>
      </c>
      <c r="U73">
        <v>22</v>
      </c>
      <c r="V73">
        <f>COUNTIFS(Sheet1!$DG$2:$DG$77,"&gt;=" &amp; Sheet1!$B$3 - 1, Sheet1!$DG$2:$DG$77, "&lt;=" &amp; Sheet1!$B$3)</f>
        <v>9</v>
      </c>
    </row>
    <row r="74" spans="1:22" x14ac:dyDescent="0.3">
      <c r="A74" s="9">
        <v>23</v>
      </c>
      <c r="B74" s="10">
        <f>AVERAGE(Sheet1!$DO$2:$DO$77)</f>
        <v>0.24447368421052626</v>
      </c>
      <c r="F74">
        <v>24</v>
      </c>
      <c r="G74">
        <f>AVERAGE(Sheet1!$DM$2:$DM$77)</f>
        <v>2.9116052631578953</v>
      </c>
      <c r="K74">
        <v>23</v>
      </c>
      <c r="L74">
        <f>COUNTIF(Sheet1!$DO$2:$DO$77,"&lt;=0,05")</f>
        <v>38</v>
      </c>
      <c r="P74">
        <v>24</v>
      </c>
      <c r="Q74">
        <f>COUNTIF(Sheet1!$DM$2:$DM$77,"=0,01")</f>
        <v>6</v>
      </c>
      <c r="U74">
        <v>23</v>
      </c>
      <c r="V74">
        <f>COUNTIFS(Sheet1!$DL$2:$DL$77,"&gt;=" &amp; Sheet1!$B$3 - 1, Sheet1!$DL$2:$DL$77, "&lt;=" &amp; Sheet1!$B$3)</f>
        <v>13</v>
      </c>
    </row>
    <row r="75" spans="1:22" x14ac:dyDescent="0.3">
      <c r="A75" s="9">
        <v>24</v>
      </c>
      <c r="B75" s="10">
        <f>AVERAGE(Sheet1!$DT$2:$DT$77)</f>
        <v>0.18539473684210525</v>
      </c>
      <c r="F75">
        <v>25</v>
      </c>
      <c r="G75">
        <f>AVERAGE(Sheet1!$DR$2:$DR$77)</f>
        <v>2.9116710526315792</v>
      </c>
      <c r="K75">
        <v>24</v>
      </c>
      <c r="L75">
        <f>COUNTIF(Sheet1!$DT$2:$DT$77,"&lt;=0,05")</f>
        <v>42</v>
      </c>
      <c r="P75">
        <v>25</v>
      </c>
      <c r="Q75">
        <f>COUNTIF(Sheet1!$DR$2:$DR$77,"=0,01")</f>
        <v>5</v>
      </c>
      <c r="U75">
        <v>24</v>
      </c>
      <c r="V75">
        <f>COUNTIFS(Sheet1!$DQ$2:$DQ$77,"&gt;=" &amp; Sheet1!$B$3 - 1, Sheet1!$DQ$2:$DQ$77, "&lt;=" &amp; Sheet1!$B$3)</f>
        <v>21</v>
      </c>
    </row>
    <row r="76" spans="1:22" x14ac:dyDescent="0.3">
      <c r="A76" s="9">
        <v>25</v>
      </c>
      <c r="B76" s="10">
        <f>AVERAGE(Sheet1!$DY$2:$DY$77)</f>
        <v>0.12394736842105263</v>
      </c>
      <c r="F76">
        <v>26</v>
      </c>
      <c r="G76">
        <f>AVERAGE(Sheet1!$DW$2:$DW$77)</f>
        <v>2.9112236842105266</v>
      </c>
      <c r="K76">
        <v>25</v>
      </c>
      <c r="L76">
        <f>COUNTIF(Sheet1!$DY$2:$DY$77,"&lt;=0,05")</f>
        <v>42</v>
      </c>
      <c r="P76">
        <v>26</v>
      </c>
      <c r="Q76">
        <f>COUNTIF(Sheet1!$DW$2:$DW$77,"=0,01")</f>
        <v>2</v>
      </c>
      <c r="U76">
        <v>25</v>
      </c>
      <c r="V76">
        <f>COUNTIFS(Sheet1!$DV$2:$DV$77,"&gt;=" &amp; Sheet1!$B$3 - 1, Sheet1!$DV$2:$DV$77, "&lt;=" &amp; Sheet1!$B$3)</f>
        <v>40</v>
      </c>
    </row>
    <row r="77" spans="1:22" x14ac:dyDescent="0.3">
      <c r="A77" s="9">
        <v>26</v>
      </c>
      <c r="B77" s="10">
        <f>AVERAGE(Sheet1!$ED$2:$ED$77)</f>
        <v>0.37552631578947365</v>
      </c>
      <c r="F77">
        <v>27</v>
      </c>
      <c r="G77">
        <f>AVERAGE(Sheet1!$EB$2:$EB$77)</f>
        <v>2.9119078947368418</v>
      </c>
      <c r="K77">
        <v>26</v>
      </c>
      <c r="L77">
        <f>COUNTIF(Sheet1!$ED$2:$ED$77,"&lt;=0,05")</f>
        <v>42</v>
      </c>
      <c r="P77">
        <v>27</v>
      </c>
      <c r="Q77">
        <f>COUNTIF(Sheet1!$EB$2:$EB$77,"=0,01")</f>
        <v>8</v>
      </c>
      <c r="U77">
        <v>26</v>
      </c>
      <c r="V77">
        <f>COUNTIFS(Sheet1!$EA$2:$EA$77,"&gt;=" &amp; Sheet1!$B$3 - 1, Sheet1!$EA$2:$EA$77, "&lt;=" &amp; Sheet1!$B$3)</f>
        <v>42</v>
      </c>
    </row>
    <row r="78" spans="1:22" x14ac:dyDescent="0.3">
      <c r="A78" s="9">
        <v>27</v>
      </c>
      <c r="B78" s="10">
        <f>AVERAGE(Sheet1!$EI$2:$EI$77)</f>
        <v>0.12381578947368421</v>
      </c>
      <c r="F78">
        <v>28</v>
      </c>
      <c r="G78">
        <f>AVERAGE(Sheet1!$EG$2:$EG$77)</f>
        <v>2.9112500000000012</v>
      </c>
      <c r="K78">
        <v>27</v>
      </c>
      <c r="L78">
        <f>COUNTIF(Sheet1!$EI$2:$EI$77,"&lt;=0,05")</f>
        <v>42</v>
      </c>
      <c r="P78">
        <v>28</v>
      </c>
      <c r="Q78">
        <f>COUNTIF(Sheet1!$EG$2:$EG$77,"=0,01")</f>
        <v>2</v>
      </c>
      <c r="U78">
        <v>27</v>
      </c>
      <c r="V78">
        <f>COUNTIFS(Sheet1!$EF$2:$EF$77,"&gt;=" &amp; Sheet1!$B$3 - 1, Sheet1!$EF$2:$EF$77, "&lt;=" &amp; Sheet1!$B$3)</f>
        <v>52</v>
      </c>
    </row>
    <row r="79" spans="1:22" x14ac:dyDescent="0.3">
      <c r="A79" s="9">
        <v>28</v>
      </c>
      <c r="B79" s="10">
        <f>AVERAGE(Sheet1!$EN$2:$EN$77)</f>
        <v>0.29223684210526313</v>
      </c>
      <c r="F79">
        <v>29</v>
      </c>
      <c r="G79">
        <f>AVERAGE(Sheet1!$EL$2:$EL$77)</f>
        <v>2.9116710526315788</v>
      </c>
      <c r="K79">
        <v>28</v>
      </c>
      <c r="L79">
        <f>COUNTIF(Sheet1!$EN$2:$EN$77,"&lt;=0,05")</f>
        <v>43</v>
      </c>
      <c r="P79">
        <v>29</v>
      </c>
      <c r="Q79">
        <f>COUNTIF(Sheet1!$EL$2:$EL$77,"=0,01")</f>
        <v>6</v>
      </c>
      <c r="U79">
        <v>28</v>
      </c>
      <c r="V79">
        <f>COUNTIFS(Sheet1!$EK$2:$EK$77,"&gt;=" &amp; Sheet1!$B$3 - 1, Sheet1!$EK$2:$EK$77, "&lt;=" &amp; Sheet1!$B$3)</f>
        <v>53</v>
      </c>
    </row>
    <row r="80" spans="1:22" x14ac:dyDescent="0.3">
      <c r="A80" s="9">
        <v>29</v>
      </c>
      <c r="B80" s="10">
        <f>AVERAGE(Sheet1!$ES$2:$ES$77)</f>
        <v>0.19499999999999992</v>
      </c>
      <c r="F80">
        <v>30</v>
      </c>
      <c r="G80">
        <f>AVERAGE(Sheet1!$EQ$2:$EQ$77)</f>
        <v>2.9115657894736828</v>
      </c>
      <c r="K80">
        <v>29</v>
      </c>
      <c r="L80">
        <f>COUNTIF(Sheet1!$ES$2:$ES$77,"&lt;=0,05")</f>
        <v>42</v>
      </c>
      <c r="P80">
        <v>30</v>
      </c>
      <c r="Q80">
        <f>COUNTIF(Sheet1!$EQ$2:$EQ$77,"=0,01")</f>
        <v>5</v>
      </c>
      <c r="U80">
        <v>29</v>
      </c>
      <c r="V80">
        <f>COUNTIFS(Sheet1!$EP$2:$EP$77,"&gt;=" &amp; Sheet1!$B$3 - 1, Sheet1!$EP$2:$EP$77, "&lt;=" &amp; Sheet1!$B$3)</f>
        <v>52</v>
      </c>
    </row>
    <row r="81" spans="1:22" x14ac:dyDescent="0.3">
      <c r="A81" s="9">
        <v>30</v>
      </c>
      <c r="B81" s="10">
        <f>AVERAGE(Sheet1!$EX$2:$EX$77)</f>
        <v>0.24144736842105266</v>
      </c>
      <c r="F81">
        <v>31</v>
      </c>
      <c r="G81">
        <f>AVERAGE(Sheet1!$EV$2:$EV$77)</f>
        <v>2.9116052631578935</v>
      </c>
      <c r="K81">
        <v>30</v>
      </c>
      <c r="L81">
        <f>COUNTIF(Sheet1!$EX$2:$EX$77,"&lt;=0,05")</f>
        <v>44</v>
      </c>
      <c r="P81">
        <v>31</v>
      </c>
      <c r="Q81">
        <f>COUNTIF(Sheet1!$EV$2:$EV$77,"=0,01")</f>
        <v>5</v>
      </c>
      <c r="U81">
        <v>30</v>
      </c>
      <c r="V81">
        <f>COUNTIFS(Sheet1!$EU$2:$EU$77,"&gt;=" &amp; Sheet1!$B$3 - 1, Sheet1!$EU$2:$EU$77, "&lt;=" &amp; Sheet1!$B$3)</f>
        <v>53</v>
      </c>
    </row>
    <row r="82" spans="1:22" x14ac:dyDescent="0.3">
      <c r="A82" s="9">
        <v>31</v>
      </c>
      <c r="B82" s="10">
        <f>AVERAGE(Sheet1!$FC$2:$FC$77)</f>
        <v>0.20236842105263153</v>
      </c>
      <c r="F82">
        <v>32</v>
      </c>
      <c r="G82">
        <f>AVERAGE(Sheet1!$FA$2:$FA$77)</f>
        <v>2.9115263157894735</v>
      </c>
      <c r="K82">
        <v>31</v>
      </c>
      <c r="L82">
        <f>COUNTIF(Sheet1!$FC$2:$FC$77,"&lt;=0,05")</f>
        <v>45</v>
      </c>
      <c r="P82">
        <v>32</v>
      </c>
      <c r="Q82">
        <f>COUNTIF(Sheet1!$FA$2:$FA$77,"=0,01")</f>
        <v>5</v>
      </c>
      <c r="U82">
        <v>31</v>
      </c>
      <c r="V82">
        <f>COUNTIFS(Sheet1!$EZ$2:$EZ$77,"&gt;=" &amp; Sheet1!$B$3 - 1, Sheet1!$EZ$2:$EZ$77, "&lt;=" &amp; Sheet1!$B$3)</f>
        <v>53</v>
      </c>
    </row>
    <row r="83" spans="1:22" x14ac:dyDescent="0.3">
      <c r="A83" s="9">
        <v>32</v>
      </c>
      <c r="B83" s="10">
        <f>AVERAGE(Sheet1!$FH$2:$FH$77)</f>
        <v>0.24065789473684215</v>
      </c>
      <c r="F83">
        <v>33</v>
      </c>
      <c r="G83">
        <f>AVERAGE(Sheet1!$FF$2:$FF$77)</f>
        <v>2.9115657894736833</v>
      </c>
      <c r="K83">
        <v>32</v>
      </c>
      <c r="L83">
        <f>COUNTIF(Sheet1!$FH$2:$FH$77,"&lt;=0,05")</f>
        <v>48</v>
      </c>
      <c r="P83">
        <v>33</v>
      </c>
      <c r="Q83">
        <f>COUNTIF(Sheet1!$FF$2:$FF$77,"=0,01")</f>
        <v>6</v>
      </c>
      <c r="U83">
        <v>32</v>
      </c>
      <c r="V83">
        <f>COUNTIFS(Sheet1!$FE$2:$FE$77,"&gt;=" &amp; Sheet1!$B$3 - 1, Sheet1!$FE$2:$FE$77, "&lt;=" &amp; Sheet1!$B$3)</f>
        <v>56</v>
      </c>
    </row>
    <row r="84" spans="1:22" x14ac:dyDescent="0.3">
      <c r="A84" s="9">
        <v>33</v>
      </c>
      <c r="B84" s="10">
        <f>AVERAGE(Sheet1!$FM$2:$FM$77)</f>
        <v>0.20157894736842105</v>
      </c>
      <c r="F84">
        <v>34</v>
      </c>
      <c r="G84">
        <f>AVERAGE(Sheet1!$FK$2:$FK$77)</f>
        <v>2.9115789473684202</v>
      </c>
      <c r="K84">
        <v>33</v>
      </c>
      <c r="L84">
        <f>COUNTIF(Sheet1!$FM$2:$FM$77,"&lt;=0,05")</f>
        <v>46</v>
      </c>
      <c r="P84">
        <v>34</v>
      </c>
      <c r="Q84">
        <f>COUNTIF(Sheet1!$FK$2:$FK$77,"=0,01")</f>
        <v>6</v>
      </c>
      <c r="U84">
        <v>33</v>
      </c>
      <c r="V84">
        <f>COUNTIFS(Sheet1!$FJ$2:$FJ$77,"&gt;=" &amp; Sheet1!$B$3 - 1, Sheet1!$FJ$2:$FJ$77, "&lt;=" &amp; Sheet1!$B$3)</f>
        <v>54</v>
      </c>
    </row>
    <row r="85" spans="1:22" x14ac:dyDescent="0.3">
      <c r="A85" s="9">
        <v>34</v>
      </c>
      <c r="B85" s="10">
        <f>AVERAGE(Sheet1!$FR$2:$FR$77)</f>
        <v>0.1431578947368421</v>
      </c>
      <c r="F85">
        <v>35</v>
      </c>
      <c r="G85">
        <f>AVERAGE(Sheet1!$FP$2:$FP$77)</f>
        <v>2.9114605263157887</v>
      </c>
      <c r="K85">
        <v>34</v>
      </c>
      <c r="L85">
        <f>COUNTIF(Sheet1!$FR$2:$FR$77,"&lt;=0,05")</f>
        <v>50</v>
      </c>
      <c r="P85">
        <v>35</v>
      </c>
      <c r="Q85">
        <f>COUNTIF(Sheet1!$FP$2:$FP$77,"=0,01")</f>
        <v>4</v>
      </c>
      <c r="U85">
        <v>34</v>
      </c>
      <c r="V85">
        <f>COUNTIFS(Sheet1!$FO$2:$FO$77,"&gt;=" &amp; Sheet1!$B$3 - 1, Sheet1!$FO$2:$FO$77, "&lt;=" &amp; Sheet1!$B$3)</f>
        <v>54</v>
      </c>
    </row>
    <row r="86" spans="1:22" x14ac:dyDescent="0.3">
      <c r="A86" s="9">
        <v>35</v>
      </c>
      <c r="B86" s="10">
        <f>AVERAGE(Sheet1!$FW$2:$FW$77)</f>
        <v>0.17157894736842105</v>
      </c>
      <c r="F86">
        <v>36</v>
      </c>
      <c r="G86">
        <f>AVERAGE(Sheet1!$FU$2:$FU$77)</f>
        <v>2.9117894736842098</v>
      </c>
      <c r="K86">
        <v>35</v>
      </c>
      <c r="L86">
        <f>COUNTIF(Sheet1!$FW$2:$FW$77,"&lt;=0,05")</f>
        <v>51</v>
      </c>
      <c r="P86">
        <v>36</v>
      </c>
      <c r="Q86">
        <f>COUNTIF(Sheet1!$FU$2:$FU$77,"=0,01")</f>
        <v>7</v>
      </c>
      <c r="U86">
        <v>35</v>
      </c>
      <c r="V86">
        <f>COUNTIFS(Sheet1!$FT$2:$FT$77,"&gt;=" &amp; Sheet1!$B$3 - 1, Sheet1!$FT$2:$FT$77, "&lt;=" &amp; Sheet1!$B$3)</f>
        <v>54</v>
      </c>
    </row>
    <row r="87" spans="1:22" x14ac:dyDescent="0.3">
      <c r="A87" s="9">
        <v>36</v>
      </c>
      <c r="B87" s="10">
        <f>AVERAGE(Sheet1!$GB$2:$GB$77)</f>
        <v>9.2763157894736811E-2</v>
      </c>
      <c r="F87">
        <v>37</v>
      </c>
      <c r="G87">
        <f>AVERAGE(Sheet1!$FZ$2:$FZ$77)</f>
        <v>2.9114342105263149</v>
      </c>
      <c r="K87">
        <v>36</v>
      </c>
      <c r="L87">
        <f>COUNTIF(Sheet1!$GB$2:$GB$77,"&lt;=0,05")</f>
        <v>50</v>
      </c>
      <c r="P87">
        <v>37</v>
      </c>
      <c r="Q87">
        <f>COUNTIF(Sheet1!$FZ$2:$FZ$77,"=0,01")</f>
        <v>4</v>
      </c>
      <c r="U87">
        <v>36</v>
      </c>
      <c r="V87">
        <f>COUNTIFS(Sheet1!$FY$2:$FY$77,"&gt;=" &amp; Sheet1!$B$3 - 1, Sheet1!$FY$2:$FY$77, "&lt;=" &amp; Sheet1!$B$3)</f>
        <v>53</v>
      </c>
    </row>
    <row r="88" spans="1:22" x14ac:dyDescent="0.3">
      <c r="A88" s="9">
        <v>37</v>
      </c>
      <c r="B88" s="10">
        <f>AVERAGE(Sheet1!$GG$2:$GG$77)</f>
        <v>0.17157894736842105</v>
      </c>
      <c r="F88">
        <v>38</v>
      </c>
      <c r="G88">
        <f>AVERAGE(Sheet1!$GE$2:$GE$77)</f>
        <v>2.9117894736842098</v>
      </c>
      <c r="K88">
        <v>37</v>
      </c>
      <c r="L88">
        <f>COUNTIF(Sheet1!$GG$2:$GG$77,"&lt;=0,05")</f>
        <v>51</v>
      </c>
      <c r="P88">
        <v>38</v>
      </c>
      <c r="Q88">
        <f>COUNTIF(Sheet1!$GE$2:$GE$77,"=0,01")</f>
        <v>7</v>
      </c>
      <c r="U88">
        <v>37</v>
      </c>
      <c r="V88">
        <f>COUNTIFS(Sheet1!$GD$2:$GD$77,"&gt;=" &amp; Sheet1!$B$3 - 1, Sheet1!$GD$2:$GD$77, "&lt;=" &amp; Sheet1!$B$3)</f>
        <v>54</v>
      </c>
    </row>
    <row r="89" spans="1:22" x14ac:dyDescent="0.3">
      <c r="A89" s="9">
        <v>38</v>
      </c>
      <c r="B89" s="10">
        <f>AVERAGE(Sheet1!$GL$2:$GL$77)</f>
        <v>9.2763157894736811E-2</v>
      </c>
      <c r="F89">
        <v>39</v>
      </c>
      <c r="G89">
        <f>AVERAGE(Sheet1!$GJ$2:$GJ$77)</f>
        <v>2.9114342105263149</v>
      </c>
      <c r="K89">
        <v>38</v>
      </c>
      <c r="L89">
        <f>COUNTIF(Sheet1!$GL$2:$GL$77,"&lt;=0,05")</f>
        <v>50</v>
      </c>
      <c r="P89">
        <v>39</v>
      </c>
      <c r="Q89">
        <f>COUNTIF(Sheet1!$GJ$2:$GJ$77,"=0,01")</f>
        <v>4</v>
      </c>
      <c r="U89">
        <v>38</v>
      </c>
      <c r="V89">
        <f>COUNTIFS(Sheet1!$GI$2:$GI$77,"&gt;=" &amp; Sheet1!$B$3 - 1, Sheet1!$GI$2:$GI$77, "&lt;=" &amp; Sheet1!$B$3)</f>
        <v>53</v>
      </c>
    </row>
    <row r="90" spans="1:22" x14ac:dyDescent="0.3">
      <c r="A90" s="9">
        <v>39</v>
      </c>
      <c r="B90" s="10">
        <f>AVERAGE(Sheet1!$GQ$2:$GQ$77)</f>
        <v>0.17157894736842105</v>
      </c>
      <c r="F90">
        <v>40</v>
      </c>
      <c r="G90">
        <f>AVERAGE(Sheet1!$GO$2:$GO$77)</f>
        <v>2.9117894736842098</v>
      </c>
      <c r="K90">
        <v>39</v>
      </c>
      <c r="L90">
        <f>COUNTIF(Sheet1!$GQ$2:$GQ$77,"&lt;=0,05")</f>
        <v>51</v>
      </c>
      <c r="P90">
        <v>40</v>
      </c>
      <c r="Q90">
        <f>COUNTIF(Sheet1!$GO$2:$GO$77,"=0,01")</f>
        <v>7</v>
      </c>
      <c r="U90">
        <v>39</v>
      </c>
      <c r="V90">
        <f>COUNTIFS(Sheet1!$GN$2:$GN$77,"&gt;=" &amp; Sheet1!$B$3 - 1, Sheet1!$GN$2:$GN$77, "&lt;=" &amp; Sheet1!$B$3)</f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Vadym</cp:lastModifiedBy>
  <dcterms:created xsi:type="dcterms:W3CDTF">2025-01-03T19:29:33Z</dcterms:created>
  <dcterms:modified xsi:type="dcterms:W3CDTF">2025-01-05T10:26:52Z</dcterms:modified>
</cp:coreProperties>
</file>