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bruno_lima_sptech_school/Documents/"/>
    </mc:Choice>
  </mc:AlternateContent>
  <xr:revisionPtr revIDLastSave="0" documentId="8_{3109E303-F01C-42E0-89C2-F88A6112C560}" xr6:coauthVersionLast="47" xr6:coauthVersionMax="47" xr10:uidLastSave="{00000000-0000-0000-0000-000000000000}"/>
  <bookViews>
    <workbookView xWindow="-120" yWindow="-120" windowWidth="29040" windowHeight="15990" activeTab="1" xr2:uid="{9332CED2-CA08-4B4F-8188-CC5E418AAD90}"/>
  </bookViews>
  <sheets>
    <sheet name="Sprint 1" sheetId="1" r:id="rId1"/>
    <sheet name="Sprint 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3" l="1"/>
  <c r="J10" i="3" s="1"/>
  <c r="K10" i="3" s="1"/>
  <c r="L10" i="3" s="1"/>
  <c r="M10" i="3" s="1"/>
  <c r="N10" i="3" s="1"/>
  <c r="O10" i="3" s="1"/>
</calcChain>
</file>

<file path=xl/sharedStrings.xml><?xml version="1.0" encoding="utf-8"?>
<sst xmlns="http://schemas.openxmlformats.org/spreadsheetml/2006/main" count="277" uniqueCount="164">
  <si>
    <t>Vaga Fácil</t>
  </si>
  <si>
    <t>Requisitos principais</t>
  </si>
  <si>
    <t>Requisitos</t>
  </si>
  <si>
    <t>Descrição</t>
  </si>
  <si>
    <t>Classificação</t>
  </si>
  <si>
    <t>Criação do código Arduino </t>
  </si>
  <si>
    <t>Criação do código que coletara as informações do Arduino. </t>
  </si>
  <si>
    <t>Essencial </t>
  </si>
  <si>
    <t>Sistema de comunicação dos sensores com o banco de dados  </t>
  </si>
  <si>
    <t>Responsável por receber as informações vindas dos sensores e enviá-las para o banco de dados </t>
  </si>
  <si>
    <t>Construção da página inicial </t>
  </si>
  <si>
    <t>A página inicial da empresa deverá ter uma apresentação da empresa, inclusão da calculadora, menu, rodapé, sobre nós, botão para encaminhar para a página de parceiros e inserção do vídeo de interação.  </t>
  </si>
  <si>
    <t>Apresentação da empresa </t>
  </si>
  <si>
    <t>Texto feito para futura inserção na página inicial contando um pouco sobre a empresa e seus valores. </t>
  </si>
  <si>
    <t>Sobre nós </t>
  </si>
  <si>
    <t>Textos feitos para contar um pouco sobre a equipe responsável pelo desenvolvimento do projeto, para futura inserção na página inicial. </t>
  </si>
  <si>
    <t>Menu </t>
  </si>
  <si>
    <t>Menu contendo logo, 3 botões, um que irá mandar para a página dedicada a empresas, outro para o cadastro e outro para o login. </t>
  </si>
  <si>
    <t>O menu será inserido em todas as páginas. </t>
  </si>
  <si>
    <t>Tela de cadastro do usuário </t>
  </si>
  <si>
    <t>Tela contendo campos para o usuário inserir os seguintes dados: nome completo, data de nascimento, endereço, CPF, celular, endereço, senha, confirmação da senha e e-mail e confirmação do e-mail, e botão para o envio dos dados. </t>
  </si>
  <si>
    <t>Cadastro do usuário </t>
  </si>
  <si>
    <t>Código responsável por validar o e-mail e a senha e caso estiverem certos enviar para o banco de dados, senão devera alertar o usuário para digitar novamente o dado invalido. </t>
  </si>
  <si>
    <t>Tela de login </t>
  </si>
  <si>
    <t>Página com os campos e-mail e senha, botão de login e texto com link para a página de recuperação de senha. </t>
  </si>
  <si>
    <t>Função de login </t>
  </si>
  <si>
    <t>Será responsável por comprar os dados digitados com o banco de dados e verificar se as informações estão corretas ou não para um possível login. </t>
  </si>
  <si>
    <t>Tela de simulação financeira para empresas (tela de métricas) </t>
  </si>
  <si>
    <t>Mapas contendo heatmaps de locais mais movimentados, e gráficos para avaliação do histórico.  </t>
  </si>
  <si>
    <t>Simulação para empresas </t>
  </si>
  <si>
    <t>Envio de informações para alimentação dos heatmaps a partir dos dados coletados dos Arduino. </t>
  </si>
  <si>
    <t>Implementação do banco de dados </t>
  </si>
  <si>
    <t>Criação das tabelas, relacionadas entre si. Obtenção de dados através do Arduino, cadastro de usuários e de empresas.</t>
  </si>
  <si>
    <t>Tela de parceiros  </t>
  </si>
  <si>
    <t>Página contendo informações relevantes para as empresas, como lucros e dados, deverá conter também um formulário pedindo para inserir os campos: e-mail, descrição, para o que deseja a solução e a área em que atua e botão para o envio destas informações </t>
  </si>
  <si>
    <t>Código para tela de parceiros </t>
  </si>
  <si>
    <t>Deverá pegar os dados digitados na página de parceiros e enviar para o e-mail corporativo  </t>
  </si>
  <si>
    <t>Tela de uso </t>
  </si>
  <si>
    <t>A partir de inputs horário de chegada e a rua onde deseja ir, será exibido se tem vagas de zona azul naquela rua, ou em ruas próximas e a probabilidade de se encontrar vagas em determinados dias e horários. </t>
  </si>
  <si>
    <t>Também será possível buscar horários e dias específicos.</t>
  </si>
  <si>
    <t>Código da tela de uso </t>
  </si>
  <si>
    <t>Puxa informações das vagas disponíveis e probabilidade de se encontrar uma vaga naquele local através dos dados disponíveis no banco de dados  </t>
  </si>
  <si>
    <t>Calculadora de vendas  </t>
  </si>
  <si>
    <t>Input com a quantidade de vendas e a rua em que deseja abrir seu comercio </t>
  </si>
  <si>
    <t>Rodapé </t>
  </si>
  <si>
    <t>Rodapé contendo redes sociais, menu de navegação interno e contato para usuários </t>
  </si>
  <si>
    <t>Importante </t>
  </si>
  <si>
    <t>O rodapé será inserido em todas as páginas. </t>
  </si>
  <si>
    <t>Tela de recuperação de senha </t>
  </si>
  <si>
    <t>Está opção ficará baixo da botão de login e deverá encaminhar o usuário para outra página, está exibir parte do e-mail do usuário pedindo para que ele complete, campo para preenchimento do código enviado via SMS ou e-mail e botão para validar essas informações. </t>
  </si>
  <si>
    <t>Recuperação de senha </t>
  </si>
  <si>
    <t>Sistema de recuperação de senha através de código de verificação enviado por SMS ou e-mail, deverá verificar se o código digitado pelo usuário é o mesmo que foi enviado.  </t>
  </si>
  <si>
    <t>Alerta de movimentação </t>
  </si>
  <si>
    <t>Alerta enviado para o usuário caso o estado da vaga seja alterado, para que usuário informe se foi ele ou não que retirou o carro da vaga, esse alerta será feito via SMS. </t>
  </si>
  <si>
    <t>Calculadora de seguros </t>
  </si>
  <si>
    <t>Input para colocar o sinistro no mês e a rua </t>
  </si>
  <si>
    <t>Quantidade de sinistros por mês dividido pelo valor que seria gasto no estacionamento (valor do estacionamento * valor da zona azul) </t>
  </si>
  <si>
    <t>Vídeo de interação </t>
  </si>
  <si>
    <t>Animação feita para inserção na página principal para simular o funcionamento do site para o usuário. </t>
  </si>
  <si>
    <t>Desejável </t>
  </si>
  <si>
    <t>Tela da calculadora usuário </t>
  </si>
  <si>
    <t>Calculadora dedicada ao usuário informando o tempo gasto em média na procura de vagas e deverá exibir o tempo que o usuário irá poupar. </t>
  </si>
  <si>
    <t>Calculadora do usuário </t>
  </si>
  <si>
    <t>Calcula a porcentagem do tempo que o usuário irá poupar ao utilizar o sistema Vaga Fácil. </t>
  </si>
  <si>
    <t>Responsividade do site </t>
  </si>
  <si>
    <t>Adaptação das telas para diversos tamanhos de tela </t>
  </si>
  <si>
    <t>Tamanho</t>
  </si>
  <si>
    <t>Prioridade</t>
  </si>
  <si>
    <t>Sprint</t>
  </si>
  <si>
    <t>Documentação do projeto</t>
  </si>
  <si>
    <t>Desenvolver a documentação completa do projeto</t>
  </si>
  <si>
    <t>G</t>
  </si>
  <si>
    <t>Pontuação Geral</t>
  </si>
  <si>
    <t>Nome e logo</t>
  </si>
  <si>
    <t>Criar um nome e uma logo para a nossa empresa</t>
  </si>
  <si>
    <t>PP</t>
  </si>
  <si>
    <t>Configurar os arquivos do projeto na plataforma GitHub para consulta de ambos os integrantes do projeto</t>
  </si>
  <si>
    <t>P</t>
  </si>
  <si>
    <t>Configurar a plataforma Trello com todos os requisitos listados neste documento</t>
  </si>
  <si>
    <t>Modelagem do Banco de Dados</t>
  </si>
  <si>
    <t>Criação do código Arduino</t>
  </si>
  <si>
    <t>Criar um código onde será feita a captura de dados do sensor de bloqueio e inclui-los em um gráfico</t>
  </si>
  <si>
    <t>GG</t>
  </si>
  <si>
    <t>Diagrama do projeto</t>
  </si>
  <si>
    <t>M</t>
  </si>
  <si>
    <t xml:space="preserve">P </t>
  </si>
  <si>
    <t>Planilha de Riscos do projeto</t>
  </si>
  <si>
    <t>Criar planilha que irá mostrar quais são os riscos do projeto</t>
  </si>
  <si>
    <t>Especificar quais são os métodos utilizados e suas métricas</t>
  </si>
  <si>
    <t>Criar o protótipo do site institucional das sessões: Início, Sobre Nós, Simulador, Cadastro</t>
  </si>
  <si>
    <t xml:space="preserve">Sessão Calculadora </t>
  </si>
  <si>
    <t>Realizar um cálculo de redução de gastos com base nas informações do cliente</t>
  </si>
  <si>
    <t>Desenvolvimento da lógica e do código da calculadora</t>
  </si>
  <si>
    <t xml:space="preserve">Sessão Login </t>
  </si>
  <si>
    <t xml:space="preserve">Realizar o login do cliente através de um email e uma senha </t>
  </si>
  <si>
    <t>Validação dos dados inseridos pelo usuário e retornar permissão.</t>
  </si>
  <si>
    <t>Importante</t>
  </si>
  <si>
    <t xml:space="preserve">Sessão Recuperação de senha </t>
  </si>
  <si>
    <t>Recuperar uma senha esquecida</t>
  </si>
  <si>
    <t>Recuperar a senha através do envio de um código e a criação de uma nova senha</t>
  </si>
  <si>
    <t>Sessão Dashboard</t>
  </si>
  <si>
    <t>Local que irá aparecer os dados para o usuário em formato de gráfico</t>
  </si>
  <si>
    <t xml:space="preserve">Essencial </t>
  </si>
  <si>
    <t xml:space="preserve">G </t>
  </si>
  <si>
    <t>Conjunto de sessões localizada na parte superior do site</t>
  </si>
  <si>
    <t>Informações sobre cada sessão do site institucional</t>
  </si>
  <si>
    <t xml:space="preserve">Sessão Sobre Nós </t>
  </si>
  <si>
    <t>Informações detalhadas sobre a empresa e a equipe envolvida no projeto</t>
  </si>
  <si>
    <t>Serviços de atendimento ao cliente</t>
  </si>
  <si>
    <t xml:space="preserve">Sessão Cadastro </t>
  </si>
  <si>
    <t xml:space="preserve">Coletar informações do nosso cliente </t>
  </si>
  <si>
    <t>Coletar e validar as informações cadastrais e gravar no banco de dados</t>
  </si>
  <si>
    <t>Script de criação Banco de Dados</t>
  </si>
  <si>
    <t>Essencial</t>
  </si>
  <si>
    <t>Cabeçalho Site Institucional</t>
  </si>
  <si>
    <t>Rodapé Site Institucional</t>
  </si>
  <si>
    <t>Sessão Início</t>
  </si>
  <si>
    <t>Sessão Fale Conosco</t>
  </si>
  <si>
    <t>Criação do Banco de Dados</t>
  </si>
  <si>
    <t>Validação e lógica Dashboard</t>
  </si>
  <si>
    <t>Protótipo do Site Institucional</t>
  </si>
  <si>
    <t>Responsividade do Site Institucional</t>
  </si>
  <si>
    <t>Responsividade do Site Dashboard</t>
  </si>
  <si>
    <t>Criar um script com os valores de cada coluna no Banco de Dados local</t>
  </si>
  <si>
    <t>Adaptação das telas para diversos tamanhos</t>
  </si>
  <si>
    <t xml:space="preserve">Validação e lógica Calculadora </t>
  </si>
  <si>
    <t>Validação e lógica Cadastro</t>
  </si>
  <si>
    <t>Criação e configuração do GitHub</t>
  </si>
  <si>
    <t>Criação e configuração da ferramenta de gestão</t>
  </si>
  <si>
    <t>Sessão Perfil</t>
  </si>
  <si>
    <t>Sessão Usuários</t>
  </si>
  <si>
    <t>Sessão Adicionar Usuário</t>
  </si>
  <si>
    <t>Validação e lógica Adicionar Usuário</t>
  </si>
  <si>
    <t>Validação e lógica Usuários</t>
  </si>
  <si>
    <t>Validação e lógica Perfil</t>
  </si>
  <si>
    <t>Consultar informações sobre o usuário logado</t>
  </si>
  <si>
    <t>Desejável</t>
  </si>
  <si>
    <t>Confirmar se o sistema está exibir somente a informação do usuário logado</t>
  </si>
  <si>
    <t>Consultar usuários que a pessoa cadastrou e é superior</t>
  </si>
  <si>
    <t>Exibir somente os usuários criados pela pessoa logada</t>
  </si>
  <si>
    <t>Adicionar um usuário no qual a pessoa é superior</t>
  </si>
  <si>
    <t>Verificar e validar se os dados do novo usuário estão corretos</t>
  </si>
  <si>
    <t xml:space="preserve">Validação e lógica Recuperação de senha </t>
  </si>
  <si>
    <t xml:space="preserve">Validação e lógica Login </t>
  </si>
  <si>
    <t>Sprint 1</t>
  </si>
  <si>
    <t>Sprint 2.2</t>
  </si>
  <si>
    <t>Sprint 2.3</t>
  </si>
  <si>
    <t>Sprint 2.4</t>
  </si>
  <si>
    <t>Inicial</t>
  </si>
  <si>
    <t>Menu Hamburguer</t>
  </si>
  <si>
    <t>Sessão Acompanhar</t>
  </si>
  <si>
    <t>Validação e lógica Acompanhar</t>
  </si>
  <si>
    <t>Sessão Expandir</t>
  </si>
  <si>
    <t>Validação e lógica Expandir</t>
  </si>
  <si>
    <t>Menu para mudar de sessões no site do dashboard</t>
  </si>
  <si>
    <t>Sprint 2.5</t>
  </si>
  <si>
    <t>Fibonacci</t>
  </si>
  <si>
    <t>Criar um banco de dados na ferramenta MySQL para armazenar informações do cliente e dos sensores</t>
  </si>
  <si>
    <t xml:space="preserve">criar uma estrutura de informações que serve de modelo para o comportamento de um banco de dados </t>
  </si>
  <si>
    <t>Tratar os dados coletados e convertê-los em um gráfico</t>
  </si>
  <si>
    <t>Diagrama de Solução (arquitetura técnica do projeto)</t>
  </si>
  <si>
    <t>Criar uma sequência visual que demonstra a arquitetura técnica do projeto</t>
  </si>
  <si>
    <t>Especificação do Analytics/Métricas</t>
  </si>
  <si>
    <t>Criar um diagrama de visão de negócio sobre os nossos serviços ao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</si>
</sst>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</font>
    <font>
      <u/>
      <sz val="11"/>
      <color theme="1"/>
      <name val="Calibri"/>
      <family val="2"/>
      <scheme val="minor"/>
    </font>
    <font>
      <sz val="12"/>
      <color theme="0"/>
      <name val="Bahnschrift SemiBold"/>
      <family val="2"/>
    </font>
    <font>
      <sz val="14"/>
      <color theme="1"/>
      <name val="Bahnschrift SemiBold"/>
      <family val="2"/>
    </font>
    <font>
      <sz val="10"/>
      <color theme="1"/>
      <name val="Bahnschrift Light"/>
      <family val="2"/>
    </font>
    <font>
      <sz val="11"/>
      <color theme="0"/>
      <name val="Bahnschrift SemiBold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2" borderId="1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2" borderId="1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Bahnschrift SemiBold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2'!$J$9:$O$9</c:f>
              <c:strCache>
                <c:ptCount val="6"/>
                <c:pt idx="0">
                  <c:v>Inicial</c:v>
                </c:pt>
                <c:pt idx="1">
                  <c:v>Sprint 1</c:v>
                </c:pt>
                <c:pt idx="2">
                  <c:v>Sprint 2.2</c:v>
                </c:pt>
                <c:pt idx="3">
                  <c:v>Sprint 2.3</c:v>
                </c:pt>
                <c:pt idx="4">
                  <c:v>Sprint 2.4</c:v>
                </c:pt>
                <c:pt idx="5">
                  <c:v>Sprint 2.5</c:v>
                </c:pt>
              </c:strCache>
            </c:strRef>
          </c:cat>
          <c:val>
            <c:numRef>
              <c:f>'Sprint 2'!$J$10:$O$10</c:f>
              <c:numCache>
                <c:formatCode>General</c:formatCode>
                <c:ptCount val="6"/>
                <c:pt idx="0">
                  <c:v>381</c:v>
                </c:pt>
                <c:pt idx="1">
                  <c:v>347</c:v>
                </c:pt>
                <c:pt idx="2">
                  <c:v>247</c:v>
                </c:pt>
                <c:pt idx="3">
                  <c:v>145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0-43C7-88F9-D592319481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2789407"/>
        <c:axId val="1592790367"/>
      </c:lineChart>
      <c:catAx>
        <c:axId val="159278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790367"/>
        <c:crosses val="autoZero"/>
        <c:auto val="1"/>
        <c:lblAlgn val="ctr"/>
        <c:lblOffset val="100"/>
        <c:noMultiLvlLbl val="0"/>
      </c:catAx>
      <c:valAx>
        <c:axId val="1592790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9278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495752</xdr:colOff>
      <xdr:row>10</xdr:row>
      <xdr:rowOff>319011</xdr:rowOff>
    </xdr:from>
    <xdr:to>
      <xdr:col>15</xdr:col>
      <xdr:colOff>275770</xdr:colOff>
      <xdr:row>18</xdr:row>
      <xdr:rowOff>269118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8EC9F8-7D97-719B-FB4F-47B5CF104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EDCA0-1419-4C03-8F1F-E69B627A101C}" name="Tabela1" displayName="Tabela1" ref="B5:D36" totalsRowShown="0" headerRowDxfId="5" dataDxfId="4" tableBorderDxfId="3">
  <tableColumns count="3">
    <tableColumn id="1" xr3:uid="{F731BCF5-C1A6-4840-BDD7-59EFC456CADD}" name="Requisitos" dataDxfId="2"/>
    <tableColumn id="2" xr3:uid="{38FAF41B-1B07-4679-B026-8BD81B8CB94A}" name="Descrição" dataDxfId="1"/>
    <tableColumn id="3" xr3:uid="{56C75CFF-2AF9-4AB5-B00E-C759F6105447}" name="Classific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D109-3D9A-4AE1-8EA0-06CF9B9B004E}">
  <dimension ref="B1:H36"/>
  <sheetViews>
    <sheetView topLeftCell="A31" workbookViewId="0">
      <selection activeCell="B36" sqref="B36:D36"/>
    </sheetView>
  </sheetViews>
  <sheetFormatPr defaultRowHeight="15" x14ac:dyDescent="0.25"/>
  <cols>
    <col min="2" max="2" width="31.7109375" customWidth="1"/>
    <col min="3" max="3" width="60.85546875" customWidth="1"/>
    <col min="4" max="4" width="13.7109375" customWidth="1"/>
  </cols>
  <sheetData>
    <row r="1" spans="2:8" ht="15.75" thickBot="1" x14ac:dyDescent="0.3"/>
    <row r="2" spans="2:8" x14ac:dyDescent="0.25">
      <c r="B2" s="19" t="s">
        <v>0</v>
      </c>
      <c r="C2" s="20"/>
      <c r="D2" s="21"/>
    </row>
    <row r="3" spans="2:8" ht="15.75" thickBot="1" x14ac:dyDescent="0.3">
      <c r="B3" s="22"/>
      <c r="C3" s="23"/>
      <c r="D3" s="24"/>
    </row>
    <row r="4" spans="2:8" ht="15.75" x14ac:dyDescent="0.25">
      <c r="B4" s="18" t="s">
        <v>1</v>
      </c>
      <c r="C4" s="18"/>
      <c r="D4" s="18"/>
    </row>
    <row r="5" spans="2:8" x14ac:dyDescent="0.25">
      <c r="B5" s="8" t="s">
        <v>2</v>
      </c>
      <c r="C5" s="8" t="s">
        <v>3</v>
      </c>
      <c r="D5" s="8" t="s">
        <v>4</v>
      </c>
      <c r="H5" s="7"/>
    </row>
    <row r="6" spans="2:8" ht="30" customHeight="1" x14ac:dyDescent="0.25">
      <c r="B6" s="1" t="s">
        <v>5</v>
      </c>
      <c r="C6" s="1" t="s">
        <v>6</v>
      </c>
      <c r="D6" s="2" t="s">
        <v>7</v>
      </c>
    </row>
    <row r="7" spans="2:8" ht="30" customHeight="1" x14ac:dyDescent="0.25">
      <c r="B7" s="1" t="s">
        <v>8</v>
      </c>
      <c r="C7" s="1" t="s">
        <v>9</v>
      </c>
      <c r="D7" s="2" t="s">
        <v>7</v>
      </c>
    </row>
    <row r="8" spans="2:8" ht="30" customHeight="1" x14ac:dyDescent="0.25">
      <c r="B8" s="1" t="s">
        <v>10</v>
      </c>
      <c r="C8" s="1" t="s">
        <v>11</v>
      </c>
      <c r="D8" s="2" t="s">
        <v>7</v>
      </c>
    </row>
    <row r="9" spans="2:8" ht="30" customHeight="1" x14ac:dyDescent="0.25">
      <c r="B9" s="1" t="s">
        <v>12</v>
      </c>
      <c r="C9" s="1" t="s">
        <v>13</v>
      </c>
      <c r="D9" s="2" t="s">
        <v>7</v>
      </c>
    </row>
    <row r="10" spans="2:8" ht="30" customHeight="1" x14ac:dyDescent="0.25">
      <c r="B10" s="1" t="s">
        <v>14</v>
      </c>
      <c r="C10" s="1" t="s">
        <v>15</v>
      </c>
      <c r="D10" s="2" t="s">
        <v>7</v>
      </c>
    </row>
    <row r="11" spans="2:8" ht="30" customHeight="1" x14ac:dyDescent="0.25">
      <c r="B11" s="3" t="s">
        <v>16</v>
      </c>
      <c r="C11" s="3" t="s">
        <v>17</v>
      </c>
      <c r="D11" s="4" t="s">
        <v>7</v>
      </c>
    </row>
    <row r="12" spans="2:8" ht="30" customHeight="1" x14ac:dyDescent="0.25">
      <c r="B12" s="5"/>
      <c r="C12" s="5" t="s">
        <v>18</v>
      </c>
      <c r="D12" s="6"/>
    </row>
    <row r="13" spans="2:8" ht="30" customHeight="1" x14ac:dyDescent="0.25">
      <c r="B13" s="1" t="s">
        <v>19</v>
      </c>
      <c r="C13" s="1" t="s">
        <v>20</v>
      </c>
      <c r="D13" s="2" t="s">
        <v>7</v>
      </c>
    </row>
    <row r="14" spans="2:8" ht="30" customHeight="1" x14ac:dyDescent="0.25">
      <c r="B14" s="1" t="s">
        <v>21</v>
      </c>
      <c r="C14" s="1" t="s">
        <v>22</v>
      </c>
      <c r="D14" s="2" t="s">
        <v>7</v>
      </c>
    </row>
    <row r="15" spans="2:8" ht="30" customHeight="1" x14ac:dyDescent="0.25">
      <c r="B15" s="1" t="s">
        <v>23</v>
      </c>
      <c r="C15" s="1" t="s">
        <v>24</v>
      </c>
      <c r="D15" s="2" t="s">
        <v>7</v>
      </c>
    </row>
    <row r="16" spans="2:8" ht="30" customHeight="1" x14ac:dyDescent="0.25">
      <c r="B16" s="1" t="s">
        <v>25</v>
      </c>
      <c r="C16" s="1" t="s">
        <v>26</v>
      </c>
      <c r="D16" s="2" t="s">
        <v>7</v>
      </c>
    </row>
    <row r="17" spans="2:4" ht="30" customHeight="1" x14ac:dyDescent="0.25">
      <c r="B17" s="1" t="s">
        <v>27</v>
      </c>
      <c r="C17" s="1" t="s">
        <v>28</v>
      </c>
      <c r="D17" s="2" t="s">
        <v>7</v>
      </c>
    </row>
    <row r="18" spans="2:4" ht="30" customHeight="1" x14ac:dyDescent="0.25">
      <c r="B18" s="1" t="s">
        <v>29</v>
      </c>
      <c r="C18" s="1" t="s">
        <v>30</v>
      </c>
      <c r="D18" s="2" t="s">
        <v>7</v>
      </c>
    </row>
    <row r="19" spans="2:4" ht="30" customHeight="1" x14ac:dyDescent="0.25">
      <c r="B19" s="1" t="s">
        <v>31</v>
      </c>
      <c r="C19" s="1" t="s">
        <v>32</v>
      </c>
      <c r="D19" s="2" t="s">
        <v>7</v>
      </c>
    </row>
    <row r="20" spans="2:4" ht="30" customHeight="1" x14ac:dyDescent="0.25">
      <c r="B20" s="1" t="s">
        <v>33</v>
      </c>
      <c r="C20" s="1" t="s">
        <v>34</v>
      </c>
      <c r="D20" s="2" t="s">
        <v>7</v>
      </c>
    </row>
    <row r="21" spans="2:4" ht="30" customHeight="1" x14ac:dyDescent="0.25">
      <c r="B21" s="1" t="s">
        <v>35</v>
      </c>
      <c r="C21" s="1" t="s">
        <v>36</v>
      </c>
      <c r="D21" s="2" t="s">
        <v>7</v>
      </c>
    </row>
    <row r="22" spans="2:4" ht="30" customHeight="1" x14ac:dyDescent="0.25">
      <c r="B22" s="3" t="s">
        <v>37</v>
      </c>
      <c r="C22" s="3" t="s">
        <v>38</v>
      </c>
      <c r="D22" s="4" t="s">
        <v>7</v>
      </c>
    </row>
    <row r="23" spans="2:4" ht="30" customHeight="1" x14ac:dyDescent="0.25">
      <c r="B23" s="5"/>
      <c r="C23" s="5" t="s">
        <v>39</v>
      </c>
      <c r="D23" s="6"/>
    </row>
    <row r="24" spans="2:4" ht="30" customHeight="1" x14ac:dyDescent="0.25">
      <c r="B24" s="1" t="s">
        <v>40</v>
      </c>
      <c r="C24" s="1" t="s">
        <v>41</v>
      </c>
      <c r="D24" s="2" t="s">
        <v>7</v>
      </c>
    </row>
    <row r="25" spans="2:4" ht="30" customHeight="1" x14ac:dyDescent="0.25">
      <c r="B25" s="1" t="s">
        <v>42</v>
      </c>
      <c r="C25" s="1" t="s">
        <v>43</v>
      </c>
      <c r="D25" s="2" t="s">
        <v>7</v>
      </c>
    </row>
    <row r="26" spans="2:4" ht="30" customHeight="1" x14ac:dyDescent="0.25">
      <c r="B26" s="3" t="s">
        <v>44</v>
      </c>
      <c r="C26" s="3" t="s">
        <v>45</v>
      </c>
      <c r="D26" s="4" t="s">
        <v>46</v>
      </c>
    </row>
    <row r="27" spans="2:4" ht="30" customHeight="1" x14ac:dyDescent="0.25">
      <c r="B27" s="5"/>
      <c r="C27" s="5" t="s">
        <v>47</v>
      </c>
      <c r="D27" s="6"/>
    </row>
    <row r="28" spans="2:4" ht="30" customHeight="1" x14ac:dyDescent="0.25">
      <c r="B28" s="1" t="s">
        <v>48</v>
      </c>
      <c r="C28" s="1" t="s">
        <v>49</v>
      </c>
      <c r="D28" s="2" t="s">
        <v>46</v>
      </c>
    </row>
    <row r="29" spans="2:4" ht="30" customHeight="1" x14ac:dyDescent="0.25">
      <c r="B29" s="1" t="s">
        <v>50</v>
      </c>
      <c r="C29" s="1" t="s">
        <v>51</v>
      </c>
      <c r="D29" s="2" t="s">
        <v>46</v>
      </c>
    </row>
    <row r="30" spans="2:4" ht="30" customHeight="1" x14ac:dyDescent="0.25">
      <c r="B30" s="1" t="s">
        <v>52</v>
      </c>
      <c r="C30" s="1" t="s">
        <v>53</v>
      </c>
      <c r="D30" s="2" t="s">
        <v>46</v>
      </c>
    </row>
    <row r="31" spans="2:4" ht="30" customHeight="1" x14ac:dyDescent="0.25">
      <c r="B31" s="1" t="s">
        <v>54</v>
      </c>
      <c r="C31" s="1" t="s">
        <v>55</v>
      </c>
      <c r="D31" s="2" t="s">
        <v>46</v>
      </c>
    </row>
    <row r="32" spans="2:4" ht="30" customHeight="1" x14ac:dyDescent="0.25">
      <c r="B32" s="1" t="s">
        <v>54</v>
      </c>
      <c r="C32" s="1" t="s">
        <v>56</v>
      </c>
      <c r="D32" s="2" t="s">
        <v>46</v>
      </c>
    </row>
    <row r="33" spans="2:4" ht="30" customHeight="1" x14ac:dyDescent="0.25">
      <c r="B33" s="1" t="s">
        <v>57</v>
      </c>
      <c r="C33" s="1" t="s">
        <v>58</v>
      </c>
      <c r="D33" s="2" t="s">
        <v>59</v>
      </c>
    </row>
    <row r="34" spans="2:4" ht="30" customHeight="1" x14ac:dyDescent="0.25">
      <c r="B34" s="1" t="s">
        <v>60</v>
      </c>
      <c r="C34" s="1" t="s">
        <v>61</v>
      </c>
      <c r="D34" s="2" t="s">
        <v>59</v>
      </c>
    </row>
    <row r="35" spans="2:4" ht="30" customHeight="1" x14ac:dyDescent="0.25">
      <c r="B35" s="1" t="s">
        <v>62</v>
      </c>
      <c r="C35" s="1" t="s">
        <v>63</v>
      </c>
      <c r="D35" s="2" t="s">
        <v>59</v>
      </c>
    </row>
    <row r="36" spans="2:4" ht="30" customHeight="1" x14ac:dyDescent="0.25">
      <c r="B36" s="3" t="s">
        <v>64</v>
      </c>
      <c r="C36" s="3" t="s">
        <v>65</v>
      </c>
      <c r="D36" s="4" t="s">
        <v>59</v>
      </c>
    </row>
  </sheetData>
  <mergeCells count="2">
    <mergeCell ref="B4:D4"/>
    <mergeCell ref="B2:D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56E6-9DCD-40AD-91F7-EC610FDB522F}">
  <dimension ref="A2:O56"/>
  <sheetViews>
    <sheetView showGridLines="0" tabSelected="1" zoomScale="85" zoomScaleNormal="85" workbookViewId="0">
      <selection activeCell="J23" sqref="J23"/>
    </sheetView>
  </sheetViews>
  <sheetFormatPr defaultRowHeight="15" x14ac:dyDescent="0.25"/>
  <cols>
    <col min="2" max="2" width="34.42578125" customWidth="1"/>
    <col min="3" max="3" width="53.7109375" customWidth="1"/>
    <col min="4" max="4" width="17.7109375" customWidth="1"/>
    <col min="5" max="8" width="14.28515625" bestFit="1" customWidth="1"/>
    <col min="10" max="10" width="21.5703125" customWidth="1"/>
    <col min="11" max="11" width="15.85546875" customWidth="1"/>
    <col min="12" max="12" width="17.28515625" customWidth="1"/>
    <col min="13" max="13" width="15.5703125" customWidth="1"/>
    <col min="14" max="14" width="14.42578125" customWidth="1"/>
    <col min="15" max="15" width="13.42578125" customWidth="1"/>
  </cols>
  <sheetData>
    <row r="2" spans="1:15" ht="14.45" customHeight="1" x14ac:dyDescent="0.25">
      <c r="B2" s="25" t="s">
        <v>0</v>
      </c>
      <c r="C2" s="25"/>
      <c r="D2" s="25"/>
      <c r="E2" s="25"/>
      <c r="F2" s="25"/>
      <c r="G2" s="25"/>
      <c r="H2" s="25"/>
    </row>
    <row r="3" spans="1:15" ht="15" customHeight="1" x14ac:dyDescent="0.25">
      <c r="B3" s="25"/>
      <c r="C3" s="25"/>
      <c r="D3" s="25"/>
      <c r="E3" s="25"/>
      <c r="F3" s="25"/>
      <c r="G3" s="25"/>
      <c r="H3" s="25"/>
    </row>
    <row r="4" spans="1:15" ht="21" customHeight="1" x14ac:dyDescent="0.25">
      <c r="B4" s="26" t="s">
        <v>1</v>
      </c>
      <c r="C4" s="26"/>
      <c r="D4" s="26"/>
      <c r="E4" s="26"/>
      <c r="F4" s="26"/>
      <c r="G4" s="26"/>
      <c r="H4" s="26"/>
    </row>
    <row r="5" spans="1:15" ht="19.5" customHeight="1" thickBot="1" x14ac:dyDescent="0.3">
      <c r="B5" s="9" t="s">
        <v>2</v>
      </c>
      <c r="C5" s="9" t="s">
        <v>3</v>
      </c>
      <c r="D5" s="9" t="s">
        <v>4</v>
      </c>
      <c r="E5" s="9" t="s">
        <v>66</v>
      </c>
      <c r="F5" s="9" t="s">
        <v>156</v>
      </c>
      <c r="G5" s="9" t="s">
        <v>67</v>
      </c>
      <c r="H5" s="9" t="s">
        <v>68</v>
      </c>
    </row>
    <row r="6" spans="1:15" ht="40.15" customHeight="1" x14ac:dyDescent="0.25">
      <c r="A6" s="16"/>
      <c r="B6" s="10" t="s">
        <v>114</v>
      </c>
      <c r="C6" s="10" t="s">
        <v>104</v>
      </c>
      <c r="D6" s="10" t="s">
        <v>102</v>
      </c>
      <c r="E6" s="10" t="s">
        <v>75</v>
      </c>
      <c r="F6" s="10">
        <v>3</v>
      </c>
      <c r="G6" s="10">
        <v>9</v>
      </c>
      <c r="H6" s="10">
        <v>2</v>
      </c>
      <c r="J6" s="15" t="s">
        <v>72</v>
      </c>
      <c r="K6" s="17" t="s">
        <v>144</v>
      </c>
      <c r="L6" s="17" t="s">
        <v>145</v>
      </c>
      <c r="M6" s="17" t="s">
        <v>146</v>
      </c>
      <c r="N6" s="17" t="s">
        <v>147</v>
      </c>
      <c r="O6" s="17" t="s">
        <v>155</v>
      </c>
    </row>
    <row r="7" spans="1:15" ht="40.15" customHeight="1" x14ac:dyDescent="0.25">
      <c r="A7" s="16"/>
      <c r="B7" s="11" t="s">
        <v>73</v>
      </c>
      <c r="C7" s="11" t="s">
        <v>74</v>
      </c>
      <c r="D7" s="11" t="s">
        <v>7</v>
      </c>
      <c r="E7" s="11" t="s">
        <v>75</v>
      </c>
      <c r="F7" s="11">
        <v>3</v>
      </c>
      <c r="G7" s="11">
        <v>2</v>
      </c>
      <c r="H7" s="11">
        <v>1</v>
      </c>
      <c r="J7" s="11">
        <f>SUM(F6:F47)</f>
        <v>381</v>
      </c>
      <c r="K7" s="11">
        <v>34</v>
      </c>
      <c r="L7" s="11">
        <v>100</v>
      </c>
      <c r="M7" s="11">
        <v>102</v>
      </c>
      <c r="N7" s="11">
        <v>85</v>
      </c>
      <c r="O7" s="11">
        <v>0</v>
      </c>
    </row>
    <row r="8" spans="1:15" ht="40.15" customHeight="1" thickBot="1" x14ac:dyDescent="0.3">
      <c r="A8" s="16"/>
      <c r="B8" s="10" t="s">
        <v>115</v>
      </c>
      <c r="C8" s="10" t="s">
        <v>110</v>
      </c>
      <c r="D8" s="10" t="s">
        <v>7</v>
      </c>
      <c r="E8" s="10" t="s">
        <v>75</v>
      </c>
      <c r="F8" s="10">
        <v>3</v>
      </c>
      <c r="G8" s="10">
        <v>18</v>
      </c>
      <c r="H8" s="10">
        <v>2</v>
      </c>
    </row>
    <row r="9" spans="1:15" ht="40.15" customHeight="1" x14ac:dyDescent="0.25">
      <c r="A9" s="16"/>
      <c r="B9" s="11" t="s">
        <v>97</v>
      </c>
      <c r="C9" s="11" t="s">
        <v>98</v>
      </c>
      <c r="D9" s="11" t="s">
        <v>96</v>
      </c>
      <c r="E9" s="11" t="s">
        <v>75</v>
      </c>
      <c r="F9" s="11">
        <v>3</v>
      </c>
      <c r="G9" s="11">
        <v>19</v>
      </c>
      <c r="H9" s="11">
        <v>2</v>
      </c>
      <c r="J9" s="15" t="s">
        <v>148</v>
      </c>
      <c r="K9" s="17" t="s">
        <v>144</v>
      </c>
      <c r="L9" s="17" t="s">
        <v>145</v>
      </c>
      <c r="M9" s="17" t="s">
        <v>146</v>
      </c>
      <c r="N9" s="17" t="s">
        <v>147</v>
      </c>
      <c r="O9" s="17" t="s">
        <v>155</v>
      </c>
    </row>
    <row r="10" spans="1:15" ht="40.15" customHeight="1" x14ac:dyDescent="0.25">
      <c r="A10" s="16"/>
      <c r="B10" s="10" t="s">
        <v>127</v>
      </c>
      <c r="C10" s="10" t="s">
        <v>76</v>
      </c>
      <c r="D10" s="10" t="s">
        <v>7</v>
      </c>
      <c r="E10" s="10" t="s">
        <v>77</v>
      </c>
      <c r="F10" s="10">
        <v>5</v>
      </c>
      <c r="G10" s="10">
        <v>3</v>
      </c>
      <c r="H10" s="10">
        <v>1</v>
      </c>
      <c r="J10" s="11">
        <f>J7</f>
        <v>381</v>
      </c>
      <c r="K10" s="11">
        <f>J10-K7</f>
        <v>347</v>
      </c>
      <c r="L10" s="11">
        <f>K10-L7</f>
        <v>247</v>
      </c>
      <c r="M10" s="11">
        <f>L10-M7</f>
        <v>145</v>
      </c>
      <c r="N10" s="11">
        <f>M10-N7</f>
        <v>60</v>
      </c>
      <c r="O10" s="11">
        <f>N10-O7</f>
        <v>60</v>
      </c>
    </row>
    <row r="11" spans="1:15" ht="40.15" customHeight="1" x14ac:dyDescent="0.25">
      <c r="A11" s="16"/>
      <c r="B11" s="11" t="s">
        <v>128</v>
      </c>
      <c r="C11" s="11" t="s">
        <v>78</v>
      </c>
      <c r="D11" s="11" t="s">
        <v>7</v>
      </c>
      <c r="E11" s="11" t="s">
        <v>77</v>
      </c>
      <c r="F11" s="11">
        <v>5</v>
      </c>
      <c r="G11" s="11">
        <v>4</v>
      </c>
      <c r="H11" s="11">
        <v>1</v>
      </c>
      <c r="J11" s="14"/>
    </row>
    <row r="12" spans="1:15" ht="40.15" customHeight="1" x14ac:dyDescent="0.25">
      <c r="A12" s="16"/>
      <c r="B12" s="10" t="s">
        <v>162</v>
      </c>
      <c r="C12" s="10" t="s">
        <v>88</v>
      </c>
      <c r="D12" s="10" t="s">
        <v>7</v>
      </c>
      <c r="E12" s="10" t="s">
        <v>77</v>
      </c>
      <c r="F12" s="10">
        <v>5</v>
      </c>
      <c r="G12" s="10">
        <v>28</v>
      </c>
      <c r="H12" s="10">
        <v>2</v>
      </c>
    </row>
    <row r="13" spans="1:15" ht="40.15" customHeight="1" x14ac:dyDescent="0.25">
      <c r="A13" s="16"/>
      <c r="B13" s="11" t="s">
        <v>160</v>
      </c>
      <c r="C13" s="11" t="s">
        <v>161</v>
      </c>
      <c r="D13" s="11" t="s">
        <v>7</v>
      </c>
      <c r="E13" s="11" t="s">
        <v>85</v>
      </c>
      <c r="F13" s="11">
        <v>5</v>
      </c>
      <c r="G13" s="11">
        <v>26</v>
      </c>
      <c r="H13" s="11">
        <v>2</v>
      </c>
    </row>
    <row r="14" spans="1:15" ht="40.15" customHeight="1" x14ac:dyDescent="0.25">
      <c r="A14" s="16"/>
      <c r="B14" s="10" t="s">
        <v>149</v>
      </c>
      <c r="C14" s="10" t="s">
        <v>154</v>
      </c>
      <c r="D14" s="10" t="s">
        <v>102</v>
      </c>
      <c r="E14" s="10" t="s">
        <v>77</v>
      </c>
      <c r="F14" s="10">
        <v>5</v>
      </c>
      <c r="G14" s="10">
        <v>39</v>
      </c>
      <c r="H14" s="10">
        <v>2</v>
      </c>
    </row>
    <row r="15" spans="1:15" ht="40.15" customHeight="1" x14ac:dyDescent="0.25">
      <c r="A15" s="16"/>
      <c r="B15" s="11" t="s">
        <v>86</v>
      </c>
      <c r="C15" s="11" t="s">
        <v>87</v>
      </c>
      <c r="D15" s="11" t="s">
        <v>7</v>
      </c>
      <c r="E15" s="11" t="s">
        <v>77</v>
      </c>
      <c r="F15" s="11">
        <v>5</v>
      </c>
      <c r="G15" s="11">
        <v>27</v>
      </c>
      <c r="H15" s="11">
        <v>2</v>
      </c>
    </row>
    <row r="16" spans="1:15" ht="40.15" customHeight="1" x14ac:dyDescent="0.25">
      <c r="A16" s="16"/>
      <c r="B16" s="10" t="s">
        <v>150</v>
      </c>
      <c r="C16" s="10"/>
      <c r="D16" s="10" t="s">
        <v>113</v>
      </c>
      <c r="E16" s="10" t="s">
        <v>77</v>
      </c>
      <c r="F16" s="10">
        <v>5</v>
      </c>
      <c r="G16" s="10">
        <v>40</v>
      </c>
      <c r="H16" s="10">
        <v>2</v>
      </c>
    </row>
    <row r="17" spans="1:10" ht="40.15" customHeight="1" x14ac:dyDescent="0.25">
      <c r="A17" s="16"/>
      <c r="B17" s="11" t="s">
        <v>131</v>
      </c>
      <c r="C17" s="11" t="s">
        <v>140</v>
      </c>
      <c r="D17" s="11" t="s">
        <v>113</v>
      </c>
      <c r="E17" s="11" t="s">
        <v>77</v>
      </c>
      <c r="F17" s="11">
        <v>5</v>
      </c>
      <c r="G17" s="11">
        <v>31</v>
      </c>
      <c r="H17" s="11">
        <v>2</v>
      </c>
    </row>
    <row r="18" spans="1:10" ht="40.15" customHeight="1" x14ac:dyDescent="0.25">
      <c r="A18" s="16"/>
      <c r="B18" s="10" t="s">
        <v>152</v>
      </c>
      <c r="C18" s="10"/>
      <c r="D18" s="10" t="s">
        <v>113</v>
      </c>
      <c r="E18" s="10" t="s">
        <v>77</v>
      </c>
      <c r="F18" s="10">
        <v>5</v>
      </c>
      <c r="G18" s="10">
        <v>42</v>
      </c>
      <c r="H18" s="10">
        <v>2</v>
      </c>
    </row>
    <row r="19" spans="1:10" ht="40.15" customHeight="1" x14ac:dyDescent="0.25">
      <c r="A19" s="16"/>
      <c r="B19" s="11" t="s">
        <v>129</v>
      </c>
      <c r="C19" s="11" t="s">
        <v>135</v>
      </c>
      <c r="D19" s="11" t="s">
        <v>136</v>
      </c>
      <c r="E19" s="11" t="s">
        <v>77</v>
      </c>
      <c r="F19" s="11">
        <v>5</v>
      </c>
      <c r="G19" s="11">
        <v>35</v>
      </c>
      <c r="H19" s="11">
        <v>2</v>
      </c>
    </row>
    <row r="20" spans="1:10" ht="40.15" customHeight="1" x14ac:dyDescent="0.25">
      <c r="A20" s="16"/>
      <c r="B20" s="10" t="s">
        <v>106</v>
      </c>
      <c r="C20" s="10" t="s">
        <v>107</v>
      </c>
      <c r="D20" s="10" t="s">
        <v>7</v>
      </c>
      <c r="E20" s="10" t="s">
        <v>77</v>
      </c>
      <c r="F20" s="10">
        <v>5</v>
      </c>
      <c r="G20" s="10">
        <v>11</v>
      </c>
      <c r="H20" s="10">
        <v>2</v>
      </c>
    </row>
    <row r="21" spans="1:10" ht="40.15" customHeight="1" x14ac:dyDescent="0.25">
      <c r="A21" s="16"/>
      <c r="B21" s="11" t="s">
        <v>132</v>
      </c>
      <c r="C21" s="11" t="s">
        <v>141</v>
      </c>
      <c r="D21" s="11" t="s">
        <v>102</v>
      </c>
      <c r="E21" s="11" t="s">
        <v>77</v>
      </c>
      <c r="F21" s="11">
        <v>5</v>
      </c>
      <c r="G21" s="11">
        <v>32</v>
      </c>
      <c r="H21" s="11">
        <v>2</v>
      </c>
    </row>
    <row r="22" spans="1:10" ht="40.15" customHeight="1" x14ac:dyDescent="0.25">
      <c r="A22" s="16"/>
      <c r="B22" s="10" t="s">
        <v>83</v>
      </c>
      <c r="C22" s="10" t="s">
        <v>163</v>
      </c>
      <c r="D22" s="10" t="s">
        <v>7</v>
      </c>
      <c r="E22" s="10" t="s">
        <v>84</v>
      </c>
      <c r="F22" s="10">
        <v>8</v>
      </c>
      <c r="G22" s="10">
        <v>5</v>
      </c>
      <c r="H22" s="10">
        <v>1</v>
      </c>
    </row>
    <row r="23" spans="1:10" ht="40.15" customHeight="1" x14ac:dyDescent="0.25">
      <c r="A23" s="16"/>
      <c r="B23" s="11" t="s">
        <v>116</v>
      </c>
      <c r="C23" s="11" t="s">
        <v>105</v>
      </c>
      <c r="D23" s="11" t="s">
        <v>7</v>
      </c>
      <c r="E23" s="11" t="s">
        <v>84</v>
      </c>
      <c r="F23" s="11">
        <v>8</v>
      </c>
      <c r="G23" s="11">
        <v>10</v>
      </c>
      <c r="H23" s="11">
        <v>2</v>
      </c>
      <c r="J23" s="13"/>
    </row>
    <row r="24" spans="1:10" ht="40.15" customHeight="1" x14ac:dyDescent="0.25">
      <c r="A24" s="16"/>
      <c r="B24" s="10" t="s">
        <v>117</v>
      </c>
      <c r="C24" s="10" t="s">
        <v>108</v>
      </c>
      <c r="D24" s="10" t="s">
        <v>7</v>
      </c>
      <c r="E24" s="10" t="s">
        <v>84</v>
      </c>
      <c r="F24" s="10">
        <v>8</v>
      </c>
      <c r="G24" s="10">
        <v>12</v>
      </c>
      <c r="H24" s="10">
        <v>2</v>
      </c>
    </row>
    <row r="25" spans="1:10" ht="40.15" customHeight="1" x14ac:dyDescent="0.25">
      <c r="A25" s="16"/>
      <c r="B25" s="11" t="s">
        <v>93</v>
      </c>
      <c r="C25" s="11" t="s">
        <v>94</v>
      </c>
      <c r="D25" s="11" t="s">
        <v>7</v>
      </c>
      <c r="E25" s="11" t="s">
        <v>84</v>
      </c>
      <c r="F25" s="11">
        <v>8</v>
      </c>
      <c r="G25" s="11">
        <v>17</v>
      </c>
      <c r="H25" s="11">
        <v>2</v>
      </c>
    </row>
    <row r="26" spans="1:10" ht="40.15" customHeight="1" x14ac:dyDescent="0.25">
      <c r="A26" s="16"/>
      <c r="B26" s="10" t="s">
        <v>130</v>
      </c>
      <c r="C26" s="10" t="s">
        <v>138</v>
      </c>
      <c r="D26" s="10" t="s">
        <v>96</v>
      </c>
      <c r="E26" s="10" t="s">
        <v>84</v>
      </c>
      <c r="F26" s="10">
        <v>8</v>
      </c>
      <c r="G26" s="10">
        <v>33</v>
      </c>
      <c r="H26" s="10">
        <v>2</v>
      </c>
    </row>
    <row r="27" spans="1:10" ht="40.15" customHeight="1" x14ac:dyDescent="0.25">
      <c r="A27" s="16"/>
      <c r="B27" s="11" t="s">
        <v>143</v>
      </c>
      <c r="C27" s="11" t="s">
        <v>95</v>
      </c>
      <c r="D27" s="11" t="s">
        <v>96</v>
      </c>
      <c r="E27" s="11" t="s">
        <v>84</v>
      </c>
      <c r="F27" s="11">
        <v>8</v>
      </c>
      <c r="G27" s="11">
        <v>21</v>
      </c>
      <c r="H27" s="11">
        <v>3</v>
      </c>
    </row>
    <row r="28" spans="1:10" ht="40.15" customHeight="1" x14ac:dyDescent="0.25">
      <c r="A28" s="16"/>
      <c r="B28" s="10" t="s">
        <v>134</v>
      </c>
      <c r="C28" s="10" t="s">
        <v>137</v>
      </c>
      <c r="D28" s="10" t="s">
        <v>136</v>
      </c>
      <c r="E28" s="10" t="s">
        <v>84</v>
      </c>
      <c r="F28" s="10">
        <v>8</v>
      </c>
      <c r="G28" s="10">
        <v>36</v>
      </c>
      <c r="H28" s="10">
        <v>2</v>
      </c>
    </row>
    <row r="29" spans="1:10" ht="40.15" customHeight="1" x14ac:dyDescent="0.25">
      <c r="A29" s="16"/>
      <c r="B29" s="11" t="s">
        <v>142</v>
      </c>
      <c r="C29" s="11" t="s">
        <v>99</v>
      </c>
      <c r="D29" s="11" t="s">
        <v>96</v>
      </c>
      <c r="E29" s="11" t="s">
        <v>84</v>
      </c>
      <c r="F29" s="11">
        <v>8</v>
      </c>
      <c r="G29" s="11">
        <v>22</v>
      </c>
      <c r="H29" s="11">
        <v>2</v>
      </c>
    </row>
    <row r="30" spans="1:10" ht="40.15" customHeight="1" x14ac:dyDescent="0.25">
      <c r="A30" s="16"/>
      <c r="B30" s="10" t="s">
        <v>133</v>
      </c>
      <c r="C30" s="10" t="s">
        <v>139</v>
      </c>
      <c r="D30" s="10" t="s">
        <v>96</v>
      </c>
      <c r="E30" s="10" t="s">
        <v>84</v>
      </c>
      <c r="F30" s="10">
        <v>8</v>
      </c>
      <c r="G30" s="10">
        <v>34</v>
      </c>
      <c r="H30" s="10">
        <v>2</v>
      </c>
    </row>
    <row r="31" spans="1:10" ht="40.15" customHeight="1" x14ac:dyDescent="0.25">
      <c r="A31" s="16"/>
      <c r="B31" s="11" t="s">
        <v>118</v>
      </c>
      <c r="C31" s="11" t="s">
        <v>157</v>
      </c>
      <c r="D31" s="11" t="s">
        <v>7</v>
      </c>
      <c r="E31" s="11" t="s">
        <v>71</v>
      </c>
      <c r="F31" s="11">
        <v>13</v>
      </c>
      <c r="G31" s="11">
        <v>7</v>
      </c>
      <c r="H31" s="11">
        <v>1</v>
      </c>
    </row>
    <row r="32" spans="1:10" ht="40.15" customHeight="1" x14ac:dyDescent="0.25">
      <c r="A32" s="16"/>
      <c r="B32" s="10" t="s">
        <v>80</v>
      </c>
      <c r="C32" s="10" t="s">
        <v>81</v>
      </c>
      <c r="D32" s="10" t="s">
        <v>7</v>
      </c>
      <c r="E32" s="10" t="s">
        <v>71</v>
      </c>
      <c r="F32" s="10">
        <v>13</v>
      </c>
      <c r="G32" s="10">
        <v>6</v>
      </c>
      <c r="H32" s="10">
        <v>1</v>
      </c>
    </row>
    <row r="33" spans="1:8" ht="40.15" customHeight="1" x14ac:dyDescent="0.25">
      <c r="A33" s="16"/>
      <c r="B33" s="11" t="s">
        <v>69</v>
      </c>
      <c r="C33" s="11" t="s">
        <v>70</v>
      </c>
      <c r="D33" s="11" t="s">
        <v>7</v>
      </c>
      <c r="E33" s="11" t="s">
        <v>71</v>
      </c>
      <c r="F33" s="11">
        <v>13</v>
      </c>
      <c r="G33" s="11">
        <v>1</v>
      </c>
      <c r="H33" s="11">
        <v>1</v>
      </c>
    </row>
    <row r="34" spans="1:8" ht="40.15" customHeight="1" x14ac:dyDescent="0.25">
      <c r="A34" s="16"/>
      <c r="B34" s="10" t="s">
        <v>79</v>
      </c>
      <c r="C34" s="10" t="s">
        <v>158</v>
      </c>
      <c r="D34" s="10" t="s">
        <v>7</v>
      </c>
      <c r="E34" s="10" t="s">
        <v>71</v>
      </c>
      <c r="F34" s="10">
        <v>13</v>
      </c>
      <c r="G34" s="10">
        <v>25</v>
      </c>
      <c r="H34" s="10">
        <v>2</v>
      </c>
    </row>
    <row r="35" spans="1:8" ht="40.15" customHeight="1" x14ac:dyDescent="0.25">
      <c r="A35" s="16"/>
      <c r="B35" s="11" t="s">
        <v>120</v>
      </c>
      <c r="C35" s="11" t="s">
        <v>89</v>
      </c>
      <c r="D35" s="11" t="s">
        <v>7</v>
      </c>
      <c r="E35" s="11" t="s">
        <v>71</v>
      </c>
      <c r="F35" s="11">
        <v>13</v>
      </c>
      <c r="G35" s="11">
        <v>8</v>
      </c>
      <c r="H35" s="11">
        <v>1</v>
      </c>
    </row>
    <row r="36" spans="1:8" ht="40.15" customHeight="1" x14ac:dyDescent="0.25">
      <c r="A36" s="16"/>
      <c r="B36" s="10" t="s">
        <v>121</v>
      </c>
      <c r="C36" s="10" t="s">
        <v>124</v>
      </c>
      <c r="D36" s="10" t="s">
        <v>59</v>
      </c>
      <c r="E36" s="10" t="s">
        <v>71</v>
      </c>
      <c r="F36" s="10">
        <v>13</v>
      </c>
      <c r="G36" s="10">
        <v>37</v>
      </c>
      <c r="H36" s="10">
        <v>3</v>
      </c>
    </row>
    <row r="37" spans="1:8" ht="40.15" customHeight="1" x14ac:dyDescent="0.25">
      <c r="A37" s="16"/>
      <c r="B37" s="11" t="s">
        <v>122</v>
      </c>
      <c r="C37" s="11" t="s">
        <v>124</v>
      </c>
      <c r="D37" s="11" t="s">
        <v>59</v>
      </c>
      <c r="E37" s="11" t="s">
        <v>71</v>
      </c>
      <c r="F37" s="11">
        <v>13</v>
      </c>
      <c r="G37" s="11">
        <v>38</v>
      </c>
      <c r="H37" s="11">
        <v>3</v>
      </c>
    </row>
    <row r="38" spans="1:8" ht="40.15" customHeight="1" x14ac:dyDescent="0.25">
      <c r="A38" s="16"/>
      <c r="B38" s="10" t="s">
        <v>109</v>
      </c>
      <c r="C38" s="10" t="s">
        <v>110</v>
      </c>
      <c r="D38" s="10" t="s">
        <v>7</v>
      </c>
      <c r="E38" s="10" t="s">
        <v>71</v>
      </c>
      <c r="F38" s="10">
        <v>13</v>
      </c>
      <c r="G38" s="10">
        <v>13</v>
      </c>
      <c r="H38" s="10">
        <v>2</v>
      </c>
    </row>
    <row r="39" spans="1:8" ht="40.15" customHeight="1" x14ac:dyDescent="0.25">
      <c r="A39" s="16"/>
      <c r="B39" s="11" t="s">
        <v>90</v>
      </c>
      <c r="C39" s="11" t="s">
        <v>91</v>
      </c>
      <c r="D39" s="11" t="s">
        <v>7</v>
      </c>
      <c r="E39" s="11" t="s">
        <v>71</v>
      </c>
      <c r="F39" s="11">
        <v>13</v>
      </c>
      <c r="G39" s="11">
        <v>16</v>
      </c>
      <c r="H39" s="11">
        <v>2</v>
      </c>
    </row>
    <row r="40" spans="1:8" ht="40.15" customHeight="1" x14ac:dyDescent="0.25">
      <c r="A40" s="16"/>
      <c r="B40" s="10" t="s">
        <v>100</v>
      </c>
      <c r="C40" s="10" t="s">
        <v>101</v>
      </c>
      <c r="D40" s="10" t="s">
        <v>102</v>
      </c>
      <c r="E40" s="10" t="s">
        <v>103</v>
      </c>
      <c r="F40" s="10">
        <v>13</v>
      </c>
      <c r="G40" s="10">
        <v>14</v>
      </c>
      <c r="H40" s="10">
        <v>2</v>
      </c>
    </row>
    <row r="41" spans="1:8" ht="40.15" customHeight="1" x14ac:dyDescent="0.25">
      <c r="A41" s="16"/>
      <c r="B41" s="11" t="s">
        <v>151</v>
      </c>
      <c r="C41" s="11"/>
      <c r="D41" s="11" t="s">
        <v>113</v>
      </c>
      <c r="E41" s="11" t="s">
        <v>71</v>
      </c>
      <c r="F41" s="11">
        <v>13</v>
      </c>
      <c r="G41" s="11">
        <v>41</v>
      </c>
      <c r="H41" s="11">
        <v>2</v>
      </c>
    </row>
    <row r="42" spans="1:8" ht="40.15" customHeight="1" x14ac:dyDescent="0.25">
      <c r="A42" s="16"/>
      <c r="B42" s="10" t="s">
        <v>126</v>
      </c>
      <c r="C42" s="10" t="s">
        <v>111</v>
      </c>
      <c r="D42" s="10" t="s">
        <v>7</v>
      </c>
      <c r="E42" s="10" t="s">
        <v>71</v>
      </c>
      <c r="F42" s="10">
        <v>13</v>
      </c>
      <c r="G42" s="10">
        <v>24</v>
      </c>
      <c r="H42" s="10">
        <v>3</v>
      </c>
    </row>
    <row r="43" spans="1:8" ht="40.15" customHeight="1" x14ac:dyDescent="0.25">
      <c r="A43" s="16"/>
      <c r="B43" s="11" t="s">
        <v>125</v>
      </c>
      <c r="C43" s="11" t="s">
        <v>92</v>
      </c>
      <c r="D43" s="11" t="s">
        <v>7</v>
      </c>
      <c r="E43" s="11" t="s">
        <v>71</v>
      </c>
      <c r="F43" s="11">
        <v>13</v>
      </c>
      <c r="G43" s="11">
        <v>20</v>
      </c>
      <c r="H43" s="11">
        <v>3</v>
      </c>
    </row>
    <row r="44" spans="1:8" ht="40.15" customHeight="1" x14ac:dyDescent="0.25">
      <c r="A44" s="16"/>
      <c r="B44" s="10" t="s">
        <v>119</v>
      </c>
      <c r="C44" s="10" t="s">
        <v>159</v>
      </c>
      <c r="D44" s="10" t="s">
        <v>102</v>
      </c>
      <c r="E44" s="10" t="s">
        <v>103</v>
      </c>
      <c r="F44" s="10">
        <v>13</v>
      </c>
      <c r="G44" s="10">
        <v>23</v>
      </c>
      <c r="H44" s="10">
        <v>2</v>
      </c>
    </row>
    <row r="45" spans="1:8" ht="40.15" customHeight="1" x14ac:dyDescent="0.25">
      <c r="A45" s="16"/>
      <c r="B45" s="11" t="s">
        <v>153</v>
      </c>
      <c r="C45" s="11"/>
      <c r="D45" s="11" t="s">
        <v>113</v>
      </c>
      <c r="E45" s="11" t="s">
        <v>71</v>
      </c>
      <c r="F45" s="11">
        <v>13</v>
      </c>
      <c r="G45" s="11">
        <v>43</v>
      </c>
      <c r="H45" s="11">
        <v>2</v>
      </c>
    </row>
    <row r="46" spans="1:8" ht="40.15" customHeight="1" x14ac:dyDescent="0.25">
      <c r="A46" s="16"/>
      <c r="B46" s="10" t="s">
        <v>112</v>
      </c>
      <c r="C46" s="10" t="s">
        <v>123</v>
      </c>
      <c r="D46" s="10" t="s">
        <v>113</v>
      </c>
      <c r="E46" s="10" t="s">
        <v>82</v>
      </c>
      <c r="F46" s="10">
        <v>21</v>
      </c>
      <c r="G46" s="10">
        <v>30</v>
      </c>
      <c r="H46" s="10">
        <v>2</v>
      </c>
    </row>
    <row r="47" spans="1:8" ht="40.15" customHeight="1" x14ac:dyDescent="0.25">
      <c r="A47" s="16"/>
      <c r="B47" s="11" t="s">
        <v>8</v>
      </c>
      <c r="C47" s="11" t="s">
        <v>9</v>
      </c>
      <c r="D47" s="11" t="s">
        <v>7</v>
      </c>
      <c r="E47" s="11" t="s">
        <v>82</v>
      </c>
      <c r="F47" s="11">
        <v>21</v>
      </c>
      <c r="G47" s="11">
        <v>24</v>
      </c>
      <c r="H47" s="11">
        <v>3</v>
      </c>
    </row>
    <row r="48" spans="1:8" ht="40.15" customHeight="1" x14ac:dyDescent="0.25"/>
    <row r="52" spans="2:8" ht="40.15" customHeight="1" x14ac:dyDescent="0.25"/>
    <row r="53" spans="2:8" ht="40.15" customHeight="1" x14ac:dyDescent="0.25">
      <c r="B53" s="12"/>
      <c r="C53" s="12"/>
      <c r="D53" s="12"/>
      <c r="E53" s="12"/>
      <c r="F53" s="12"/>
      <c r="G53" s="12"/>
      <c r="H53" s="12"/>
    </row>
    <row r="54" spans="2:8" ht="40.15" customHeight="1" x14ac:dyDescent="0.25">
      <c r="B54" s="12"/>
      <c r="C54" s="12"/>
      <c r="D54" s="12"/>
      <c r="E54" s="12"/>
      <c r="F54" s="12"/>
      <c r="G54" s="12"/>
      <c r="H54" s="12"/>
    </row>
    <row r="55" spans="2:8" ht="40.15" customHeight="1" x14ac:dyDescent="0.25">
      <c r="B55" s="12"/>
      <c r="C55" s="12"/>
      <c r="D55" s="12"/>
      <c r="E55" s="12"/>
      <c r="F55" s="12"/>
      <c r="G55" s="12"/>
      <c r="H55" s="12"/>
    </row>
    <row r="56" spans="2:8" ht="40.15" customHeight="1" x14ac:dyDescent="0.25">
      <c r="B56" s="12"/>
      <c r="C56" s="12"/>
      <c r="D56" s="12"/>
      <c r="E56" s="12"/>
      <c r="F56" s="12"/>
      <c r="G56" s="12"/>
      <c r="H56" s="12"/>
    </row>
  </sheetData>
  <mergeCells count="2">
    <mergeCell ref="B2:H3"/>
    <mergeCell ref="B4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4D1BD6A797FA429AD32DD54426A246" ma:contentTypeVersion="10" ma:contentTypeDescription="Create a new document." ma:contentTypeScope="" ma:versionID="e35a718f99b259fb6f4d5b2085aee5ca">
  <xsd:schema xmlns:xsd="http://www.w3.org/2001/XMLSchema" xmlns:xs="http://www.w3.org/2001/XMLSchema" xmlns:p="http://schemas.microsoft.com/office/2006/metadata/properties" xmlns:ns3="d029c515-0698-44b3-a257-13b9aeaa6222" targetNamespace="http://schemas.microsoft.com/office/2006/metadata/properties" ma:root="true" ma:fieldsID="2e3a67cfaa2d42426d64ed184a490dd0" ns3:_="">
    <xsd:import namespace="d029c515-0698-44b3-a257-13b9aeaa62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9c515-0698-44b3-a257-13b9aeaa62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029c515-0698-44b3-a257-13b9aeaa6222" xsi:nil="true"/>
  </documentManagement>
</p:properties>
</file>

<file path=customXml/itemProps1.xml><?xml version="1.0" encoding="utf-8"?>
<ds:datastoreItem xmlns:ds="http://schemas.openxmlformats.org/officeDocument/2006/customXml" ds:itemID="{02990EA6-9E1D-4811-AE24-4FA311A213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29c515-0698-44b3-a257-13b9aeaa62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9D1CCA-49A8-465E-BB52-99854B7FF7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3153AD-BE05-4DA6-A5C3-260C487D4A4B}">
  <ds:schemaRefs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d029c515-0698-44b3-a257-13b9aeaa6222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 Machine</dc:creator>
  <cp:keywords/>
  <dc:description/>
  <cp:lastModifiedBy>MeC Machine</cp:lastModifiedBy>
  <cp:revision/>
  <cp:lastPrinted>2023-04-18T17:30:21Z</cp:lastPrinted>
  <dcterms:created xsi:type="dcterms:W3CDTF">2023-03-21T17:08:32Z</dcterms:created>
  <dcterms:modified xsi:type="dcterms:W3CDTF">2023-04-24T22:05:08Z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0x010100304D1BD6A797FA429AD32DD54426A246</vt:lpwstr>
  </property>
</Properties>
</file>