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4" activeTab="6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N10" i="9" l="1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<sst xmlns="http://schemas.openxmlformats.org/spreadsheetml/2006/main" count="1586" uniqueCount="542">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</sst>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/>
    <xf numFmtId="164" fontId="1" fillId="9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/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41" dataDxfId="40" tableBorderDxfId="39">
  <autoFilter ref="B5:B10"/>
  <sortState ref="B6:B10">
    <sortCondition ref="B6"/>
  </sortState>
  <tableColumns count="1">
    <tableColumn id="1" name="Nível 01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7" dataDxfId="36">
  <autoFilter ref="B5:C14"/>
  <sortState ref="B6:C14">
    <sortCondition ref="B6"/>
  </sortState>
  <tableColumns count="2">
    <tableColumn id="1" name="Nível 01" dataDxfId="35"/>
    <tableColumn id="2" name="Nível 02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3" dataDxfId="32" tableBorderDxfId="31">
  <autoFilter ref="B5:B11"/>
  <sortState ref="B6:B11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9" dataDxfId="28">
  <autoFilter ref="B5:C17"/>
  <sortState ref="B6:C16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L235" totalsRowShown="0" headerRowDxfId="25" dataDxfId="24">
  <autoFilter ref="B4:L235"/>
  <tableColumns count="11">
    <tableColumn id="1" name="Data do Caixa Realizado (Regime de Caixa)" dataDxfId="23"/>
    <tableColumn id="2" name="Data da Competência (Data Nota Fiscal Emitida)" dataDxfId="22"/>
    <tableColumn id="3" name="Data do Caixa Previsto (Data de Vencimento)" dataDxfId="21"/>
    <tableColumn id="4" name="Plano de Conta Nível 01" dataDxfId="20"/>
    <tableColumn id="5" name="Plano de Conta Nivel 02" dataDxfId="19"/>
    <tableColumn id="6" name="Histórico" dataDxfId="18"/>
    <tableColumn id="7" name="Valor (R$)" dataDxfId="17"/>
    <tableColumn id="8" name="Mês Caixa" dataDxfId="16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5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3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2">
      <calculatedColumnFormula>IF(TblRegistroEntradas[[#This Row],[Data da Competência (Data Nota Fiscal Emitida)]] = "", 0, YEAR(TblRegistroEntradas[[#This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L233" totalsRowShown="0" headerRowDxfId="14" dataDxfId="13">
  <autoFilter ref="B4:L233"/>
  <tableColumns count="11">
    <tableColumn id="1" name="Data do Caixa Realizado (Regime de Caixa)" dataDxfId="12"/>
    <tableColumn id="2" name="Data da Competência (Data Nota Fiscal Emitida)" dataDxfId="11"/>
    <tableColumn id="3" name="Data do Caixa Previsto (Data de Vencimento)" dataDxfId="10"/>
    <tableColumn id="4" name="Plano de Conta Nível 01" dataDxfId="9"/>
    <tableColumn id="5" name="Plano de Conta Nivel 02" dataDxfId="8"/>
    <tableColumn id="6" name="Histórico" dataDxfId="7"/>
    <tableColumn id="7" name="Valor (R$)" dataDxfId="6"/>
    <tableColumn id="8" name="Mês Caixa" dataDxfId="5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4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1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0">
      <calculatedColumnFormula>IF(TblRegistroSaidas[[#This Row],[Data da Competência (Data Nota Fiscal Emitida)]] = "", 0, YEAR(TblRegistroSaidas[[#This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0" t="s">
        <v>19</v>
      </c>
      <c r="C4" s="6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0" t="s">
        <v>44</v>
      </c>
      <c r="C4" s="6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2" width="17.44140625" style="58" customWidth="1"/>
    <col min="13" max="13" width="3.77734375" style="2" customWidth="1"/>
    <col min="14" max="20" width="0" style="2" hidden="1" customWidth="1"/>
    <col min="21" max="16384" width="8.88671875" style="2" hidden="1"/>
  </cols>
  <sheetData>
    <row r="1" spans="2:12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4"/>
      <c r="J1" s="54"/>
      <c r="K1" s="54"/>
      <c r="L1" s="54"/>
    </row>
    <row r="2" spans="2:12" ht="18" customHeight="1" x14ac:dyDescent="0.25">
      <c r="B2" s="29"/>
      <c r="C2" s="24"/>
      <c r="D2" s="24"/>
      <c r="E2" s="27"/>
      <c r="F2" s="27"/>
      <c r="G2" s="27"/>
      <c r="H2" s="16"/>
      <c r="I2" s="55"/>
      <c r="J2" s="55"/>
      <c r="K2" s="55"/>
      <c r="L2" s="55"/>
    </row>
    <row r="3" spans="2:12" ht="19.95" customHeight="1" x14ac:dyDescent="0.25">
      <c r="B3" s="29"/>
      <c r="C3" s="24"/>
      <c r="D3" s="24"/>
      <c r="E3" s="27"/>
      <c r="F3" s="27"/>
      <c r="G3" s="27"/>
      <c r="H3" s="16"/>
      <c r="I3" s="55"/>
      <c r="J3" s="55"/>
      <c r="K3" s="55"/>
      <c r="L3" s="55"/>
    </row>
    <row r="4" spans="2:12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6" t="s">
        <v>538</v>
      </c>
      <c r="J4" s="56" t="s">
        <v>539</v>
      </c>
      <c r="K4" s="56" t="s">
        <v>540</v>
      </c>
      <c r="L4" s="56" t="s">
        <v>541</v>
      </c>
    </row>
    <row r="5" spans="2:12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7">
        <f>IF(TblRegistroEntradas[[#This Row],[Data do Caixa Realizado (Regime de Caixa)]] = "", 0, MONTH(TblRegistroEntradas[[#This Row],[Data do Caixa Realizado (Regime de Caixa)]]))</f>
        <v>9</v>
      </c>
      <c r="J5" s="57">
        <f>IF(TblRegistroEntradas[[#This Row],[Data do Caixa Realizado (Regime de Caixa)]] = "", 0, YEAR(TblRegistroEntradas[[#This Row],[Data do Caixa Realizado (Regime de Caixa)]]))</f>
        <v>2017</v>
      </c>
      <c r="K5" s="57">
        <f>IF(TblRegistroEntradas[[#This Row],[Data da Competência (Data Nota Fiscal Emitida)]] = "", 0, MONTH(TblRegistroEntradas[[#This Row],[Data da Competência (Data Nota Fiscal Emitida)]]))</f>
        <v>8</v>
      </c>
      <c r="L5" s="57">
        <f>IF(TblRegistroEntradas[[#This Row],[Data da Competência (Data Nota Fiscal Emitida)]] = "", 0, YEAR(TblRegistroEntradas[[#This Row],[Data da Competência (Data Nota Fiscal Emitida)]]))</f>
        <v>2017</v>
      </c>
    </row>
    <row r="6" spans="2:12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7">
        <f>IF(TblRegistroEntradas[[#This Row],[Data do Caixa Realizado (Regime de Caixa)]] = "", 0, MONTH(TblRegistroEntradas[[#This Row],[Data do Caixa Realizado (Regime de Caixa)]]))</f>
        <v>9</v>
      </c>
      <c r="J6" s="57">
        <f>IF(TblRegistroEntradas[[#This Row],[Data do Caixa Realizado (Regime de Caixa)]] = "", 0, YEAR(TblRegistroEntradas[[#This Row],[Data do Caixa Realizado (Regime de Caixa)]]))</f>
        <v>2017</v>
      </c>
      <c r="K6" s="57">
        <f>IF(TblRegistroEntradas[[#This Row],[Data da Competência (Data Nota Fiscal Emitida)]] = "", 0, MONTH(TblRegistroEntradas[[#This Row],[Data da Competência (Data Nota Fiscal Emitida)]]))</f>
        <v>8</v>
      </c>
      <c r="L6" s="57">
        <f>IF(TblRegistroEntradas[[#This Row],[Data da Competência (Data Nota Fiscal Emitida)]] = "", 0, YEAR(TblRegistroEntradas[[#This Row],[Data da Competência (Data Nota Fiscal Emitida)]]))</f>
        <v>2017</v>
      </c>
    </row>
    <row r="7" spans="2:12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7">
        <f>IF(TblRegistroEntradas[[#This Row],[Data do Caixa Realizado (Regime de Caixa)]] = "", 0, MONTH(TblRegistroEntradas[[#This Row],[Data do Caixa Realizado (Regime de Caixa)]]))</f>
        <v>9</v>
      </c>
      <c r="J7" s="57">
        <f>IF(TblRegistroEntradas[[#This Row],[Data do Caixa Realizado (Regime de Caixa)]] = "", 0, YEAR(TblRegistroEntradas[[#This Row],[Data do Caixa Realizado (Regime de Caixa)]]))</f>
        <v>2017</v>
      </c>
      <c r="K7" s="57">
        <f>IF(TblRegistroEntradas[[#This Row],[Data da Competência (Data Nota Fiscal Emitida)]] = "", 0, MONTH(TblRegistroEntradas[[#This Row],[Data da Competência (Data Nota Fiscal Emitida)]]))</f>
        <v>8</v>
      </c>
      <c r="L7" s="57">
        <f>IF(TblRegistroEntradas[[#This Row],[Data da Competência (Data Nota Fiscal Emitida)]] = "", 0, YEAR(TblRegistroEntradas[[#This Row],[Data da Competência (Data Nota Fiscal Emitida)]]))</f>
        <v>2017</v>
      </c>
    </row>
    <row r="8" spans="2:12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7">
        <f>IF(TblRegistroEntradas[[#This Row],[Data do Caixa Realizado (Regime de Caixa)]] = "", 0, MONTH(TblRegistroEntradas[[#This Row],[Data do Caixa Realizado (Regime de Caixa)]]))</f>
        <v>10</v>
      </c>
      <c r="J8" s="57">
        <f>IF(TblRegistroEntradas[[#This Row],[Data do Caixa Realizado (Regime de Caixa)]] = "", 0, YEAR(TblRegistroEntradas[[#This Row],[Data do Caixa Realizado (Regime de Caixa)]]))</f>
        <v>2017</v>
      </c>
      <c r="K8" s="57">
        <f>IF(TblRegistroEntradas[[#This Row],[Data da Competência (Data Nota Fiscal Emitida)]] = "", 0, MONTH(TblRegistroEntradas[[#This Row],[Data da Competência (Data Nota Fiscal Emitida)]]))</f>
        <v>8</v>
      </c>
      <c r="L8" s="57">
        <f>IF(TblRegistroEntradas[[#This Row],[Data da Competência (Data Nota Fiscal Emitida)]] = "", 0, YEAR(TblRegistroEntradas[[#This Row],[Data da Competência (Data Nota Fiscal Emitida)]]))</f>
        <v>2017</v>
      </c>
    </row>
    <row r="9" spans="2:12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7">
        <f>IF(TblRegistroEntradas[[#This Row],[Data do Caixa Realizado (Regime de Caixa)]] = "", 0, MONTH(TblRegistroEntradas[[#This Row],[Data do Caixa Realizado (Regime de Caixa)]]))</f>
        <v>10</v>
      </c>
      <c r="J9" s="57">
        <f>IF(TblRegistroEntradas[[#This Row],[Data do Caixa Realizado (Regime de Caixa)]] = "", 0, YEAR(TblRegistroEntradas[[#This Row],[Data do Caixa Realizado (Regime de Caixa)]]))</f>
        <v>2017</v>
      </c>
      <c r="K9" s="57">
        <f>IF(TblRegistroEntradas[[#This Row],[Data da Competência (Data Nota Fiscal Emitida)]] = "", 0, MONTH(TblRegistroEntradas[[#This Row],[Data da Competência (Data Nota Fiscal Emitida)]]))</f>
        <v>8</v>
      </c>
      <c r="L9" s="57">
        <f>IF(TblRegistroEntradas[[#This Row],[Data da Competência (Data Nota Fiscal Emitida)]] = "", 0, YEAR(TblRegistroEntradas[[#This Row],[Data da Competência (Data Nota Fiscal Emitida)]]))</f>
        <v>2017</v>
      </c>
    </row>
    <row r="10" spans="2:12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7">
        <f>IF(TblRegistroEntradas[[#This Row],[Data do Caixa Realizado (Regime de Caixa)]] = "", 0, MONTH(TblRegistroEntradas[[#This Row],[Data do Caixa Realizado (Regime de Caixa)]]))</f>
        <v>11</v>
      </c>
      <c r="J10" s="57">
        <f>IF(TblRegistroEntradas[[#This Row],[Data do Caixa Realizado (Regime de Caixa)]] = "", 0, YEAR(TblRegistroEntradas[[#This Row],[Data do Caixa Realizado (Regime de Caixa)]]))</f>
        <v>2017</v>
      </c>
      <c r="K10" s="57">
        <f>IF(TblRegistroEntradas[[#This Row],[Data da Competência (Data Nota Fiscal Emitida)]] = "", 0, MONTH(TblRegistroEntradas[[#This Row],[Data da Competência (Data Nota Fiscal Emitida)]]))</f>
        <v>8</v>
      </c>
      <c r="L10" s="57">
        <f>IF(TblRegistroEntradas[[#This Row],[Data da Competência (Data Nota Fiscal Emitida)]] = "", 0, YEAR(TblRegistroEntradas[[#This Row],[Data da Competência (Data Nota Fiscal Emitida)]]))</f>
        <v>2017</v>
      </c>
    </row>
    <row r="11" spans="2:12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7">
        <f>IF(TblRegistroEntradas[[#This Row],[Data do Caixa Realizado (Regime de Caixa)]] = "", 0, MONTH(TblRegistroEntradas[[#This Row],[Data do Caixa Realizado (Regime de Caixa)]]))</f>
        <v>12</v>
      </c>
      <c r="J11" s="57">
        <f>IF(TblRegistroEntradas[[#This Row],[Data do Caixa Realizado (Regime de Caixa)]] = "", 0, YEAR(TblRegistroEntradas[[#This Row],[Data do Caixa Realizado (Regime de Caixa)]]))</f>
        <v>2017</v>
      </c>
      <c r="K11" s="57">
        <f>IF(TblRegistroEntradas[[#This Row],[Data da Competência (Data Nota Fiscal Emitida)]] = "", 0, MONTH(TblRegistroEntradas[[#This Row],[Data da Competência (Data Nota Fiscal Emitida)]]))</f>
        <v>9</v>
      </c>
      <c r="L11" s="57">
        <f>IF(TblRegistroEntradas[[#This Row],[Data da Competência (Data Nota Fiscal Emitida)]] = "", 0, YEAR(TblRegistroEntradas[[#This Row],[Data da Competência (Data Nota Fiscal Emitida)]]))</f>
        <v>2017</v>
      </c>
    </row>
    <row r="12" spans="2:12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7">
        <f>IF(TblRegistroEntradas[[#This Row],[Data do Caixa Realizado (Regime de Caixa)]] = "", 0, MONTH(TblRegistroEntradas[[#This Row],[Data do Caixa Realizado (Regime de Caixa)]]))</f>
        <v>9</v>
      </c>
      <c r="J12" s="57">
        <f>IF(TblRegistroEntradas[[#This Row],[Data do Caixa Realizado (Regime de Caixa)]] = "", 0, YEAR(TblRegistroEntradas[[#This Row],[Data do Caixa Realizado (Regime de Caixa)]]))</f>
        <v>2017</v>
      </c>
      <c r="K12" s="57">
        <f>IF(TblRegistroEntradas[[#This Row],[Data da Competência (Data Nota Fiscal Emitida)]] = "", 0, MONTH(TblRegistroEntradas[[#This Row],[Data da Competência (Data Nota Fiscal Emitida)]]))</f>
        <v>9</v>
      </c>
      <c r="L12" s="57">
        <f>IF(TblRegistroEntradas[[#This Row],[Data da Competência (Data Nota Fiscal Emitida)]] = "", 0, YEAR(TblRegistroEntradas[[#This Row],[Data da Competência (Data Nota Fiscal Emitida)]]))</f>
        <v>2017</v>
      </c>
    </row>
    <row r="13" spans="2:12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7">
        <f>IF(TblRegistroEntradas[[#This Row],[Data do Caixa Realizado (Regime de Caixa)]] = "", 0, MONTH(TblRegistroEntradas[[#This Row],[Data do Caixa Realizado (Regime de Caixa)]]))</f>
        <v>10</v>
      </c>
      <c r="J13" s="57">
        <f>IF(TblRegistroEntradas[[#This Row],[Data do Caixa Realizado (Regime de Caixa)]] = "", 0, YEAR(TblRegistroEntradas[[#This Row],[Data do Caixa Realizado (Regime de Caixa)]]))</f>
        <v>2017</v>
      </c>
      <c r="K13" s="57">
        <f>IF(TblRegistroEntradas[[#This Row],[Data da Competência (Data Nota Fiscal Emitida)]] = "", 0, MONTH(TblRegistroEntradas[[#This Row],[Data da Competência (Data Nota Fiscal Emitida)]]))</f>
        <v>9</v>
      </c>
      <c r="L13" s="57">
        <f>IF(TblRegistroEntradas[[#This Row],[Data da Competência (Data Nota Fiscal Emitida)]] = "", 0, YEAR(TblRegistroEntradas[[#This Row],[Data da Competência (Data Nota Fiscal Emitida)]]))</f>
        <v>2017</v>
      </c>
    </row>
    <row r="14" spans="2:12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7">
        <f>IF(TblRegistroEntradas[[#This Row],[Data do Caixa Realizado (Regime de Caixa)]] = "", 0, MONTH(TblRegistroEntradas[[#This Row],[Data do Caixa Realizado (Regime de Caixa)]]))</f>
        <v>0</v>
      </c>
      <c r="J14" s="57">
        <f>IF(TblRegistroEntradas[[#This Row],[Data do Caixa Realizado (Regime de Caixa)]] = "", 0, YEAR(TblRegistroEntradas[[#This Row],[Data do Caixa Realizado (Regime de Caixa)]]))</f>
        <v>0</v>
      </c>
      <c r="K14" s="57">
        <f>IF(TblRegistroEntradas[[#This Row],[Data da Competência (Data Nota Fiscal Emitida)]] = "", 0, MONTH(TblRegistroEntradas[[#This Row],[Data da Competência (Data Nota Fiscal Emitida)]]))</f>
        <v>9</v>
      </c>
      <c r="L14" s="57">
        <f>IF(TblRegistroEntradas[[#This Row],[Data da Competência (Data Nota Fiscal Emitida)]] = "", 0, YEAR(TblRegistroEntradas[[#This Row],[Data da Competência (Data Nota Fiscal Emitida)]]))</f>
        <v>2017</v>
      </c>
    </row>
    <row r="15" spans="2:12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7">
        <f>IF(TblRegistroEntradas[[#This Row],[Data do Caixa Realizado (Regime de Caixa)]] = "", 0, MONTH(TblRegistroEntradas[[#This Row],[Data do Caixa Realizado (Regime de Caixa)]]))</f>
        <v>9</v>
      </c>
      <c r="J15" s="57">
        <f>IF(TblRegistroEntradas[[#This Row],[Data do Caixa Realizado (Regime de Caixa)]] = "", 0, YEAR(TblRegistroEntradas[[#This Row],[Data do Caixa Realizado (Regime de Caixa)]]))</f>
        <v>2017</v>
      </c>
      <c r="K15" s="57">
        <f>IF(TblRegistroEntradas[[#This Row],[Data da Competência (Data Nota Fiscal Emitida)]] = "", 0, MONTH(TblRegistroEntradas[[#This Row],[Data da Competência (Data Nota Fiscal Emitida)]]))</f>
        <v>9</v>
      </c>
      <c r="L15" s="57">
        <f>IF(TblRegistroEntradas[[#This Row],[Data da Competência (Data Nota Fiscal Emitida)]] = "", 0, YEAR(TblRegistroEntradas[[#This Row],[Data da Competência (Data Nota Fiscal Emitida)]]))</f>
        <v>2017</v>
      </c>
    </row>
    <row r="16" spans="2:12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7">
        <f>IF(TblRegistroEntradas[[#This Row],[Data do Caixa Realizado (Regime de Caixa)]] = "", 0, MONTH(TblRegistroEntradas[[#This Row],[Data do Caixa Realizado (Regime de Caixa)]]))</f>
        <v>9</v>
      </c>
      <c r="J16" s="57">
        <f>IF(TblRegistroEntradas[[#This Row],[Data do Caixa Realizado (Regime de Caixa)]] = "", 0, YEAR(TblRegistroEntradas[[#This Row],[Data do Caixa Realizado (Regime de Caixa)]]))</f>
        <v>2017</v>
      </c>
      <c r="K16" s="57">
        <f>IF(TblRegistroEntradas[[#This Row],[Data da Competência (Data Nota Fiscal Emitida)]] = "", 0, MONTH(TblRegistroEntradas[[#This Row],[Data da Competência (Data Nota Fiscal Emitida)]]))</f>
        <v>9</v>
      </c>
      <c r="L16" s="57">
        <f>IF(TblRegistroEntradas[[#This Row],[Data da Competência (Data Nota Fiscal Emitida)]] = "", 0, YEAR(TblRegistroEntradas[[#This Row],[Data da Competência (Data Nota Fiscal Emitida)]]))</f>
        <v>2017</v>
      </c>
    </row>
    <row r="17" spans="2:12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7">
        <f>IF(TblRegistroEntradas[[#This Row],[Data do Caixa Realizado (Regime de Caixa)]] = "", 0, MONTH(TblRegistroEntradas[[#This Row],[Data do Caixa Realizado (Regime de Caixa)]]))</f>
        <v>10</v>
      </c>
      <c r="J17" s="57">
        <f>IF(TblRegistroEntradas[[#This Row],[Data do Caixa Realizado (Regime de Caixa)]] = "", 0, YEAR(TblRegistroEntradas[[#This Row],[Data do Caixa Realizado (Regime de Caixa)]]))</f>
        <v>2017</v>
      </c>
      <c r="K17" s="57">
        <f>IF(TblRegistroEntradas[[#This Row],[Data da Competência (Data Nota Fiscal Emitida)]] = "", 0, MONTH(TblRegistroEntradas[[#This Row],[Data da Competência (Data Nota Fiscal Emitida)]]))</f>
        <v>9</v>
      </c>
      <c r="L17" s="57">
        <f>IF(TblRegistroEntradas[[#This Row],[Data da Competência (Data Nota Fiscal Emitida)]] = "", 0, YEAR(TblRegistroEntradas[[#This Row],[Data da Competência (Data Nota Fiscal Emitida)]]))</f>
        <v>2017</v>
      </c>
    </row>
    <row r="18" spans="2:12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7">
        <f>IF(TblRegistroEntradas[[#This Row],[Data do Caixa Realizado (Regime de Caixa)]] = "", 0, MONTH(TblRegistroEntradas[[#This Row],[Data do Caixa Realizado (Regime de Caixa)]]))</f>
        <v>11</v>
      </c>
      <c r="J18" s="57">
        <f>IF(TblRegistroEntradas[[#This Row],[Data do Caixa Realizado (Regime de Caixa)]] = "", 0, YEAR(TblRegistroEntradas[[#This Row],[Data do Caixa Realizado (Regime de Caixa)]]))</f>
        <v>2017</v>
      </c>
      <c r="K18" s="57">
        <f>IF(TblRegistroEntradas[[#This Row],[Data da Competência (Data Nota Fiscal Emitida)]] = "", 0, MONTH(TblRegistroEntradas[[#This Row],[Data da Competência (Data Nota Fiscal Emitida)]]))</f>
        <v>9</v>
      </c>
      <c r="L18" s="57">
        <f>IF(TblRegistroEntradas[[#This Row],[Data da Competência (Data Nota Fiscal Emitida)]] = "", 0, YEAR(TblRegistroEntradas[[#This Row],[Data da Competência (Data Nota Fiscal Emitida)]]))</f>
        <v>2017</v>
      </c>
    </row>
    <row r="19" spans="2:12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7">
        <f>IF(TblRegistroEntradas[[#This Row],[Data do Caixa Realizado (Regime de Caixa)]] = "", 0, MONTH(TblRegistroEntradas[[#This Row],[Data do Caixa Realizado (Regime de Caixa)]]))</f>
        <v>10</v>
      </c>
      <c r="J19" s="57">
        <f>IF(TblRegistroEntradas[[#This Row],[Data do Caixa Realizado (Regime de Caixa)]] = "", 0, YEAR(TblRegistroEntradas[[#This Row],[Data do Caixa Realizado (Regime de Caixa)]]))</f>
        <v>2017</v>
      </c>
      <c r="K19" s="57">
        <f>IF(TblRegistroEntradas[[#This Row],[Data da Competência (Data Nota Fiscal Emitida)]] = "", 0, MONTH(TblRegistroEntradas[[#This Row],[Data da Competência (Data Nota Fiscal Emitida)]]))</f>
        <v>9</v>
      </c>
      <c r="L19" s="57">
        <f>IF(TblRegistroEntradas[[#This Row],[Data da Competência (Data Nota Fiscal Emitida)]] = "", 0, YEAR(TblRegistroEntradas[[#This Row],[Data da Competência (Data Nota Fiscal Emitida)]]))</f>
        <v>2017</v>
      </c>
    </row>
    <row r="20" spans="2:12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7">
        <f>IF(TblRegistroEntradas[[#This Row],[Data do Caixa Realizado (Regime de Caixa)]] = "", 0, MONTH(TblRegistroEntradas[[#This Row],[Data do Caixa Realizado (Regime de Caixa)]]))</f>
        <v>10</v>
      </c>
      <c r="J20" s="57">
        <f>IF(TblRegistroEntradas[[#This Row],[Data do Caixa Realizado (Regime de Caixa)]] = "", 0, YEAR(TblRegistroEntradas[[#This Row],[Data do Caixa Realizado (Regime de Caixa)]]))</f>
        <v>2017</v>
      </c>
      <c r="K20" s="57">
        <f>IF(TblRegistroEntradas[[#This Row],[Data da Competência (Data Nota Fiscal Emitida)]] = "", 0, MONTH(TblRegistroEntradas[[#This Row],[Data da Competência (Data Nota Fiscal Emitida)]]))</f>
        <v>9</v>
      </c>
      <c r="L20" s="57">
        <f>IF(TblRegistroEntradas[[#This Row],[Data da Competência (Data Nota Fiscal Emitida)]] = "", 0, YEAR(TblRegistroEntradas[[#This Row],[Data da Competência (Data Nota Fiscal Emitida)]]))</f>
        <v>2017</v>
      </c>
    </row>
    <row r="21" spans="2:12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7">
        <f>IF(TblRegistroEntradas[[#This Row],[Data do Caixa Realizado (Regime de Caixa)]] = "", 0, MONTH(TblRegistroEntradas[[#This Row],[Data do Caixa Realizado (Regime de Caixa)]]))</f>
        <v>10</v>
      </c>
      <c r="J21" s="57">
        <f>IF(TblRegistroEntradas[[#This Row],[Data do Caixa Realizado (Regime de Caixa)]] = "", 0, YEAR(TblRegistroEntradas[[#This Row],[Data do Caixa Realizado (Regime de Caixa)]]))</f>
        <v>2017</v>
      </c>
      <c r="K21" s="57">
        <f>IF(TblRegistroEntradas[[#This Row],[Data da Competência (Data Nota Fiscal Emitida)]] = "", 0, MONTH(TblRegistroEntradas[[#This Row],[Data da Competência (Data Nota Fiscal Emitida)]]))</f>
        <v>10</v>
      </c>
      <c r="L21" s="57">
        <f>IF(TblRegistroEntradas[[#This Row],[Data da Competência (Data Nota Fiscal Emitida)]] = "", 0, YEAR(TblRegistroEntradas[[#This Row],[Data da Competência (Data Nota Fiscal Emitida)]]))</f>
        <v>2017</v>
      </c>
    </row>
    <row r="22" spans="2:12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7">
        <f>IF(TblRegistroEntradas[[#This Row],[Data do Caixa Realizado (Regime de Caixa)]] = "", 0, MONTH(TblRegistroEntradas[[#This Row],[Data do Caixa Realizado (Regime de Caixa)]]))</f>
        <v>11</v>
      </c>
      <c r="J22" s="57">
        <f>IF(TblRegistroEntradas[[#This Row],[Data do Caixa Realizado (Regime de Caixa)]] = "", 0, YEAR(TblRegistroEntradas[[#This Row],[Data do Caixa Realizado (Regime de Caixa)]]))</f>
        <v>2017</v>
      </c>
      <c r="K22" s="57">
        <f>IF(TblRegistroEntradas[[#This Row],[Data da Competência (Data Nota Fiscal Emitida)]] = "", 0, MONTH(TblRegistroEntradas[[#This Row],[Data da Competência (Data Nota Fiscal Emitida)]]))</f>
        <v>10</v>
      </c>
      <c r="L22" s="57">
        <f>IF(TblRegistroEntradas[[#This Row],[Data da Competência (Data Nota Fiscal Emitida)]] = "", 0, YEAR(TblRegistroEntradas[[#This Row],[Data da Competência (Data Nota Fiscal Emitida)]]))</f>
        <v>2017</v>
      </c>
    </row>
    <row r="23" spans="2:12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7">
        <f>IF(TblRegistroEntradas[[#This Row],[Data do Caixa Realizado (Regime de Caixa)]] = "", 0, MONTH(TblRegistroEntradas[[#This Row],[Data do Caixa Realizado (Regime de Caixa)]]))</f>
        <v>0</v>
      </c>
      <c r="J23" s="57">
        <f>IF(TblRegistroEntradas[[#This Row],[Data do Caixa Realizado (Regime de Caixa)]] = "", 0, YEAR(TblRegistroEntradas[[#This Row],[Data do Caixa Realizado (Regime de Caixa)]]))</f>
        <v>0</v>
      </c>
      <c r="K23" s="57">
        <f>IF(TblRegistroEntradas[[#This Row],[Data da Competência (Data Nota Fiscal Emitida)]] = "", 0, MONTH(TblRegistroEntradas[[#This Row],[Data da Competência (Data Nota Fiscal Emitida)]]))</f>
        <v>10</v>
      </c>
      <c r="L23" s="57">
        <f>IF(TblRegistroEntradas[[#This Row],[Data da Competência (Data Nota Fiscal Emitida)]] = "", 0, YEAR(TblRegistroEntradas[[#This Row],[Data da Competência (Data Nota Fiscal Emitida)]]))</f>
        <v>2017</v>
      </c>
    </row>
    <row r="24" spans="2:12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7">
        <f>IF(TblRegistroEntradas[[#This Row],[Data do Caixa Realizado (Regime de Caixa)]] = "", 0, MONTH(TblRegistroEntradas[[#This Row],[Data do Caixa Realizado (Regime de Caixa)]]))</f>
        <v>2</v>
      </c>
      <c r="J24" s="57">
        <f>IF(TblRegistroEntradas[[#This Row],[Data do Caixa Realizado (Regime de Caixa)]] = "", 0, YEAR(TblRegistroEntradas[[#This Row],[Data do Caixa Realizado (Regime de Caixa)]]))</f>
        <v>2018</v>
      </c>
      <c r="K24" s="57">
        <f>IF(TblRegistroEntradas[[#This Row],[Data da Competência (Data Nota Fiscal Emitida)]] = "", 0, MONTH(TblRegistroEntradas[[#This Row],[Data da Competência (Data Nota Fiscal Emitida)]]))</f>
        <v>10</v>
      </c>
      <c r="L24" s="57">
        <f>IF(TblRegistroEntradas[[#This Row],[Data da Competência (Data Nota Fiscal Emitida)]] = "", 0, YEAR(TblRegistroEntradas[[#This Row],[Data da Competência (Data Nota Fiscal Emitida)]]))</f>
        <v>2017</v>
      </c>
    </row>
    <row r="25" spans="2:12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7">
        <f>IF(TblRegistroEntradas[[#This Row],[Data do Caixa Realizado (Regime de Caixa)]] = "", 0, MONTH(TblRegistroEntradas[[#This Row],[Data do Caixa Realizado (Regime de Caixa)]]))</f>
        <v>11</v>
      </c>
      <c r="J25" s="57">
        <f>IF(TblRegistroEntradas[[#This Row],[Data do Caixa Realizado (Regime de Caixa)]] = "", 0, YEAR(TblRegistroEntradas[[#This Row],[Data do Caixa Realizado (Regime de Caixa)]]))</f>
        <v>2017</v>
      </c>
      <c r="K25" s="57">
        <f>IF(TblRegistroEntradas[[#This Row],[Data da Competência (Data Nota Fiscal Emitida)]] = "", 0, MONTH(TblRegistroEntradas[[#This Row],[Data da Competência (Data Nota Fiscal Emitida)]]))</f>
        <v>10</v>
      </c>
      <c r="L25" s="57">
        <f>IF(TblRegistroEntradas[[#This Row],[Data da Competência (Data Nota Fiscal Emitida)]] = "", 0, YEAR(TblRegistroEntradas[[#This Row],[Data da Competência (Data Nota Fiscal Emitida)]]))</f>
        <v>2017</v>
      </c>
    </row>
    <row r="26" spans="2:12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7">
        <f>IF(TblRegistroEntradas[[#This Row],[Data do Caixa Realizado (Regime de Caixa)]] = "", 0, MONTH(TblRegistroEntradas[[#This Row],[Data do Caixa Realizado (Regime de Caixa)]]))</f>
        <v>11</v>
      </c>
      <c r="J26" s="57">
        <f>IF(TblRegistroEntradas[[#This Row],[Data do Caixa Realizado (Regime de Caixa)]] = "", 0, YEAR(TblRegistroEntradas[[#This Row],[Data do Caixa Realizado (Regime de Caixa)]]))</f>
        <v>2017</v>
      </c>
      <c r="K26" s="57">
        <f>IF(TblRegistroEntradas[[#This Row],[Data da Competência (Data Nota Fiscal Emitida)]] = "", 0, MONTH(TblRegistroEntradas[[#This Row],[Data da Competência (Data Nota Fiscal Emitida)]]))</f>
        <v>10</v>
      </c>
      <c r="L26" s="57">
        <f>IF(TblRegistroEntradas[[#This Row],[Data da Competência (Data Nota Fiscal Emitida)]] = "", 0, YEAR(TblRegistroEntradas[[#This Row],[Data da Competência (Data Nota Fiscal Emitida)]]))</f>
        <v>2017</v>
      </c>
    </row>
    <row r="27" spans="2:12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7">
        <f>IF(TblRegistroEntradas[[#This Row],[Data do Caixa Realizado (Regime de Caixa)]] = "", 0, MONTH(TblRegistroEntradas[[#This Row],[Data do Caixa Realizado (Regime de Caixa)]]))</f>
        <v>10</v>
      </c>
      <c r="J27" s="57">
        <f>IF(TblRegistroEntradas[[#This Row],[Data do Caixa Realizado (Regime de Caixa)]] = "", 0, YEAR(TblRegistroEntradas[[#This Row],[Data do Caixa Realizado (Regime de Caixa)]]))</f>
        <v>2017</v>
      </c>
      <c r="K27" s="57">
        <f>IF(TblRegistroEntradas[[#This Row],[Data da Competência (Data Nota Fiscal Emitida)]] = "", 0, MONTH(TblRegistroEntradas[[#This Row],[Data da Competência (Data Nota Fiscal Emitida)]]))</f>
        <v>10</v>
      </c>
      <c r="L27" s="57">
        <f>IF(TblRegistroEntradas[[#This Row],[Data da Competência (Data Nota Fiscal Emitida)]] = "", 0, YEAR(TblRegistroEntradas[[#This Row],[Data da Competência (Data Nota Fiscal Emitida)]]))</f>
        <v>2017</v>
      </c>
    </row>
    <row r="28" spans="2:12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7">
        <f>IF(TblRegistroEntradas[[#This Row],[Data do Caixa Realizado (Regime de Caixa)]] = "", 0, MONTH(TblRegistroEntradas[[#This Row],[Data do Caixa Realizado (Regime de Caixa)]]))</f>
        <v>12</v>
      </c>
      <c r="J28" s="57">
        <f>IF(TblRegistroEntradas[[#This Row],[Data do Caixa Realizado (Regime de Caixa)]] = "", 0, YEAR(TblRegistroEntradas[[#This Row],[Data do Caixa Realizado (Regime de Caixa)]]))</f>
        <v>2017</v>
      </c>
      <c r="K28" s="57">
        <f>IF(TblRegistroEntradas[[#This Row],[Data da Competência (Data Nota Fiscal Emitida)]] = "", 0, MONTH(TblRegistroEntradas[[#This Row],[Data da Competência (Data Nota Fiscal Emitida)]]))</f>
        <v>10</v>
      </c>
      <c r="L28" s="57">
        <f>IF(TblRegistroEntradas[[#This Row],[Data da Competência (Data Nota Fiscal Emitida)]] = "", 0, YEAR(TblRegistroEntradas[[#This Row],[Data da Competência (Data Nota Fiscal Emitida)]]))</f>
        <v>2017</v>
      </c>
    </row>
    <row r="29" spans="2:12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7">
        <f>IF(TblRegistroEntradas[[#This Row],[Data do Caixa Realizado (Regime de Caixa)]] = "", 0, MONTH(TblRegistroEntradas[[#This Row],[Data do Caixa Realizado (Regime de Caixa)]]))</f>
        <v>11</v>
      </c>
      <c r="J29" s="57">
        <f>IF(TblRegistroEntradas[[#This Row],[Data do Caixa Realizado (Regime de Caixa)]] = "", 0, YEAR(TblRegistroEntradas[[#This Row],[Data do Caixa Realizado (Regime de Caixa)]]))</f>
        <v>2017</v>
      </c>
      <c r="K29" s="57">
        <f>IF(TblRegistroEntradas[[#This Row],[Data da Competência (Data Nota Fiscal Emitida)]] = "", 0, MONTH(TblRegistroEntradas[[#This Row],[Data da Competência (Data Nota Fiscal Emitida)]]))</f>
        <v>10</v>
      </c>
      <c r="L29" s="57">
        <f>IF(TblRegistroEntradas[[#This Row],[Data da Competência (Data Nota Fiscal Emitida)]] = "", 0, YEAR(TblRegistroEntradas[[#This Row],[Data da Competência (Data Nota Fiscal Emitida)]]))</f>
        <v>2017</v>
      </c>
    </row>
    <row r="30" spans="2:12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7">
        <f>IF(TblRegistroEntradas[[#This Row],[Data do Caixa Realizado (Regime de Caixa)]] = "", 0, MONTH(TblRegistroEntradas[[#This Row],[Data do Caixa Realizado (Regime de Caixa)]]))</f>
        <v>12</v>
      </c>
      <c r="J30" s="57">
        <f>IF(TblRegistroEntradas[[#This Row],[Data do Caixa Realizado (Regime de Caixa)]] = "", 0, YEAR(TblRegistroEntradas[[#This Row],[Data do Caixa Realizado (Regime de Caixa)]]))</f>
        <v>2017</v>
      </c>
      <c r="K30" s="57">
        <f>IF(TblRegistroEntradas[[#This Row],[Data da Competência (Data Nota Fiscal Emitida)]] = "", 0, MONTH(TblRegistroEntradas[[#This Row],[Data da Competência (Data Nota Fiscal Emitida)]]))</f>
        <v>10</v>
      </c>
      <c r="L30" s="57">
        <f>IF(TblRegistroEntradas[[#This Row],[Data da Competência (Data Nota Fiscal Emitida)]] = "", 0, YEAR(TblRegistroEntradas[[#This Row],[Data da Competência (Data Nota Fiscal Emitida)]]))</f>
        <v>2017</v>
      </c>
    </row>
    <row r="31" spans="2:12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7">
        <f>IF(TblRegistroEntradas[[#This Row],[Data do Caixa Realizado (Regime de Caixa)]] = "", 0, MONTH(TblRegistroEntradas[[#This Row],[Data do Caixa Realizado (Regime de Caixa)]]))</f>
        <v>11</v>
      </c>
      <c r="J31" s="57">
        <f>IF(TblRegistroEntradas[[#This Row],[Data do Caixa Realizado (Regime de Caixa)]] = "", 0, YEAR(TblRegistroEntradas[[#This Row],[Data do Caixa Realizado (Regime de Caixa)]]))</f>
        <v>2017</v>
      </c>
      <c r="K31" s="57">
        <f>IF(TblRegistroEntradas[[#This Row],[Data da Competência (Data Nota Fiscal Emitida)]] = "", 0, MONTH(TblRegistroEntradas[[#This Row],[Data da Competência (Data Nota Fiscal Emitida)]]))</f>
        <v>10</v>
      </c>
      <c r="L31" s="57">
        <f>IF(TblRegistroEntradas[[#This Row],[Data da Competência (Data Nota Fiscal Emitida)]] = "", 0, YEAR(TblRegistroEntradas[[#This Row],[Data da Competência (Data Nota Fiscal Emitida)]]))</f>
        <v>2017</v>
      </c>
    </row>
    <row r="32" spans="2:12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7">
        <f>IF(TblRegistroEntradas[[#This Row],[Data do Caixa Realizado (Regime de Caixa)]] = "", 0, MONTH(TblRegistroEntradas[[#This Row],[Data do Caixa Realizado (Regime de Caixa)]]))</f>
        <v>11</v>
      </c>
      <c r="J32" s="57">
        <f>IF(TblRegistroEntradas[[#This Row],[Data do Caixa Realizado (Regime de Caixa)]] = "", 0, YEAR(TblRegistroEntradas[[#This Row],[Data do Caixa Realizado (Regime de Caixa)]]))</f>
        <v>2017</v>
      </c>
      <c r="K32" s="57">
        <f>IF(TblRegistroEntradas[[#This Row],[Data da Competência (Data Nota Fiscal Emitida)]] = "", 0, MONTH(TblRegistroEntradas[[#This Row],[Data da Competência (Data Nota Fiscal Emitida)]]))</f>
        <v>11</v>
      </c>
      <c r="L32" s="57">
        <f>IF(TblRegistroEntradas[[#This Row],[Data da Competência (Data Nota Fiscal Emitida)]] = "", 0, YEAR(TblRegistroEntradas[[#This Row],[Data da Competência (Data Nota Fiscal Emitida)]]))</f>
        <v>2017</v>
      </c>
    </row>
    <row r="33" spans="2:12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7">
        <f>IF(TblRegistroEntradas[[#This Row],[Data do Caixa Realizado (Regime de Caixa)]] = "", 0, MONTH(TblRegistroEntradas[[#This Row],[Data do Caixa Realizado (Regime de Caixa)]]))</f>
        <v>12</v>
      </c>
      <c r="J33" s="57">
        <f>IF(TblRegistroEntradas[[#This Row],[Data do Caixa Realizado (Regime de Caixa)]] = "", 0, YEAR(TblRegistroEntradas[[#This Row],[Data do Caixa Realizado (Regime de Caixa)]]))</f>
        <v>2017</v>
      </c>
      <c r="K33" s="57">
        <f>IF(TblRegistroEntradas[[#This Row],[Data da Competência (Data Nota Fiscal Emitida)]] = "", 0, MONTH(TblRegistroEntradas[[#This Row],[Data da Competência (Data Nota Fiscal Emitida)]]))</f>
        <v>11</v>
      </c>
      <c r="L33" s="57">
        <f>IF(TblRegistroEntradas[[#This Row],[Data da Competência (Data Nota Fiscal Emitida)]] = "", 0, YEAR(TblRegistroEntradas[[#This Row],[Data da Competência (Data Nota Fiscal Emitida)]]))</f>
        <v>2017</v>
      </c>
    </row>
    <row r="34" spans="2:12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7">
        <f>IF(TblRegistroEntradas[[#This Row],[Data do Caixa Realizado (Regime de Caixa)]] = "", 0, MONTH(TblRegistroEntradas[[#This Row],[Data do Caixa Realizado (Regime de Caixa)]]))</f>
        <v>12</v>
      </c>
      <c r="J34" s="57">
        <f>IF(TblRegistroEntradas[[#This Row],[Data do Caixa Realizado (Regime de Caixa)]] = "", 0, YEAR(TblRegistroEntradas[[#This Row],[Data do Caixa Realizado (Regime de Caixa)]]))</f>
        <v>2017</v>
      </c>
      <c r="K34" s="57">
        <f>IF(TblRegistroEntradas[[#This Row],[Data da Competência (Data Nota Fiscal Emitida)]] = "", 0, MONTH(TblRegistroEntradas[[#This Row],[Data da Competência (Data Nota Fiscal Emitida)]]))</f>
        <v>11</v>
      </c>
      <c r="L34" s="57">
        <f>IF(TblRegistroEntradas[[#This Row],[Data da Competência (Data Nota Fiscal Emitida)]] = "", 0, YEAR(TblRegistroEntradas[[#This Row],[Data da Competência (Data Nota Fiscal Emitida)]]))</f>
        <v>2017</v>
      </c>
    </row>
    <row r="35" spans="2:12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7">
        <f>IF(TblRegistroEntradas[[#This Row],[Data do Caixa Realizado (Regime de Caixa)]] = "", 0, MONTH(TblRegistroEntradas[[#This Row],[Data do Caixa Realizado (Regime de Caixa)]]))</f>
        <v>12</v>
      </c>
      <c r="J35" s="57">
        <f>IF(TblRegistroEntradas[[#This Row],[Data do Caixa Realizado (Regime de Caixa)]] = "", 0, YEAR(TblRegistroEntradas[[#This Row],[Data do Caixa Realizado (Regime de Caixa)]]))</f>
        <v>2017</v>
      </c>
      <c r="K35" s="57">
        <f>IF(TblRegistroEntradas[[#This Row],[Data da Competência (Data Nota Fiscal Emitida)]] = "", 0, MONTH(TblRegistroEntradas[[#This Row],[Data da Competência (Data Nota Fiscal Emitida)]]))</f>
        <v>11</v>
      </c>
      <c r="L35" s="57">
        <f>IF(TblRegistroEntradas[[#This Row],[Data da Competência (Data Nota Fiscal Emitida)]] = "", 0, YEAR(TblRegistroEntradas[[#This Row],[Data da Competência (Data Nota Fiscal Emitida)]]))</f>
        <v>2017</v>
      </c>
    </row>
    <row r="36" spans="2:12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7">
        <f>IF(TblRegistroEntradas[[#This Row],[Data do Caixa Realizado (Regime de Caixa)]] = "", 0, MONTH(TblRegistroEntradas[[#This Row],[Data do Caixa Realizado (Regime de Caixa)]]))</f>
        <v>1</v>
      </c>
      <c r="J36" s="57">
        <f>IF(TblRegistroEntradas[[#This Row],[Data do Caixa Realizado (Regime de Caixa)]] = "", 0, YEAR(TblRegistroEntradas[[#This Row],[Data do Caixa Realizado (Regime de Caixa)]]))</f>
        <v>2018</v>
      </c>
      <c r="K36" s="57">
        <f>IF(TblRegistroEntradas[[#This Row],[Data da Competência (Data Nota Fiscal Emitida)]] = "", 0, MONTH(TblRegistroEntradas[[#This Row],[Data da Competência (Data Nota Fiscal Emitida)]]))</f>
        <v>11</v>
      </c>
      <c r="L36" s="57">
        <f>IF(TblRegistroEntradas[[#This Row],[Data da Competência (Data Nota Fiscal Emitida)]] = "", 0, YEAR(TblRegistroEntradas[[#This Row],[Data da Competência (Data Nota Fiscal Emitida)]]))</f>
        <v>2017</v>
      </c>
    </row>
    <row r="37" spans="2:12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7">
        <f>IF(TblRegistroEntradas[[#This Row],[Data do Caixa Realizado (Regime de Caixa)]] = "", 0, MONTH(TblRegistroEntradas[[#This Row],[Data do Caixa Realizado (Regime de Caixa)]]))</f>
        <v>12</v>
      </c>
      <c r="J37" s="57">
        <f>IF(TblRegistroEntradas[[#This Row],[Data do Caixa Realizado (Regime de Caixa)]] = "", 0, YEAR(TblRegistroEntradas[[#This Row],[Data do Caixa Realizado (Regime de Caixa)]]))</f>
        <v>2017</v>
      </c>
      <c r="K37" s="57">
        <f>IF(TblRegistroEntradas[[#This Row],[Data da Competência (Data Nota Fiscal Emitida)]] = "", 0, MONTH(TblRegistroEntradas[[#This Row],[Data da Competência (Data Nota Fiscal Emitida)]]))</f>
        <v>11</v>
      </c>
      <c r="L37" s="57">
        <f>IF(TblRegistroEntradas[[#This Row],[Data da Competência (Data Nota Fiscal Emitida)]] = "", 0, YEAR(TblRegistroEntradas[[#This Row],[Data da Competência (Data Nota Fiscal Emitida)]]))</f>
        <v>2017</v>
      </c>
    </row>
    <row r="38" spans="2:12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7">
        <f>IF(TblRegistroEntradas[[#This Row],[Data do Caixa Realizado (Regime de Caixa)]] = "", 0, MONTH(TblRegistroEntradas[[#This Row],[Data do Caixa Realizado (Regime de Caixa)]]))</f>
        <v>1</v>
      </c>
      <c r="J38" s="57">
        <f>IF(TblRegistroEntradas[[#This Row],[Data do Caixa Realizado (Regime de Caixa)]] = "", 0, YEAR(TblRegistroEntradas[[#This Row],[Data do Caixa Realizado (Regime de Caixa)]]))</f>
        <v>2018</v>
      </c>
      <c r="K38" s="57">
        <f>IF(TblRegistroEntradas[[#This Row],[Data da Competência (Data Nota Fiscal Emitida)]] = "", 0, MONTH(TblRegistroEntradas[[#This Row],[Data da Competência (Data Nota Fiscal Emitida)]]))</f>
        <v>11</v>
      </c>
      <c r="L38" s="57">
        <f>IF(TblRegistroEntradas[[#This Row],[Data da Competência (Data Nota Fiscal Emitida)]] = "", 0, YEAR(TblRegistroEntradas[[#This Row],[Data da Competência (Data Nota Fiscal Emitida)]]))</f>
        <v>2017</v>
      </c>
    </row>
    <row r="39" spans="2:12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7">
        <f>IF(TblRegistroEntradas[[#This Row],[Data do Caixa Realizado (Regime de Caixa)]] = "", 0, MONTH(TblRegistroEntradas[[#This Row],[Data do Caixa Realizado (Regime de Caixa)]]))</f>
        <v>2</v>
      </c>
      <c r="J39" s="57">
        <f>IF(TblRegistroEntradas[[#This Row],[Data do Caixa Realizado (Regime de Caixa)]] = "", 0, YEAR(TblRegistroEntradas[[#This Row],[Data do Caixa Realizado (Regime de Caixa)]]))</f>
        <v>2018</v>
      </c>
      <c r="K39" s="57">
        <f>IF(TblRegistroEntradas[[#This Row],[Data da Competência (Data Nota Fiscal Emitida)]] = "", 0, MONTH(TblRegistroEntradas[[#This Row],[Data da Competência (Data Nota Fiscal Emitida)]]))</f>
        <v>11</v>
      </c>
      <c r="L39" s="57">
        <f>IF(TblRegistroEntradas[[#This Row],[Data da Competência (Data Nota Fiscal Emitida)]] = "", 0, YEAR(TblRegistroEntradas[[#This Row],[Data da Competência (Data Nota Fiscal Emitida)]]))</f>
        <v>2017</v>
      </c>
    </row>
    <row r="40" spans="2:12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7">
        <f>IF(TblRegistroEntradas[[#This Row],[Data do Caixa Realizado (Regime de Caixa)]] = "", 0, MONTH(TblRegistroEntradas[[#This Row],[Data do Caixa Realizado (Regime de Caixa)]]))</f>
        <v>3</v>
      </c>
      <c r="J40" s="57">
        <f>IF(TblRegistroEntradas[[#This Row],[Data do Caixa Realizado (Regime de Caixa)]] = "", 0, YEAR(TblRegistroEntradas[[#This Row],[Data do Caixa Realizado (Regime de Caixa)]]))</f>
        <v>2018</v>
      </c>
      <c r="K40" s="57">
        <f>IF(TblRegistroEntradas[[#This Row],[Data da Competência (Data Nota Fiscal Emitida)]] = "", 0, MONTH(TblRegistroEntradas[[#This Row],[Data da Competência (Data Nota Fiscal Emitida)]]))</f>
        <v>11</v>
      </c>
      <c r="L40" s="57">
        <f>IF(TblRegistroEntradas[[#This Row],[Data da Competência (Data Nota Fiscal Emitida)]] = "", 0, YEAR(TblRegistroEntradas[[#This Row],[Data da Competência (Data Nota Fiscal Emitida)]]))</f>
        <v>2017</v>
      </c>
    </row>
    <row r="41" spans="2:12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7">
        <f>IF(TblRegistroEntradas[[#This Row],[Data do Caixa Realizado (Regime de Caixa)]] = "", 0, MONTH(TblRegistroEntradas[[#This Row],[Data do Caixa Realizado (Regime de Caixa)]]))</f>
        <v>1</v>
      </c>
      <c r="J41" s="57">
        <f>IF(TblRegistroEntradas[[#This Row],[Data do Caixa Realizado (Regime de Caixa)]] = "", 0, YEAR(TblRegistroEntradas[[#This Row],[Data do Caixa Realizado (Regime de Caixa)]]))</f>
        <v>2018</v>
      </c>
      <c r="K41" s="57">
        <f>IF(TblRegistroEntradas[[#This Row],[Data da Competência (Data Nota Fiscal Emitida)]] = "", 0, MONTH(TblRegistroEntradas[[#This Row],[Data da Competência (Data Nota Fiscal Emitida)]]))</f>
        <v>11</v>
      </c>
      <c r="L41" s="57">
        <f>IF(TblRegistroEntradas[[#This Row],[Data da Competência (Data Nota Fiscal Emitida)]] = "", 0, YEAR(TblRegistroEntradas[[#This Row],[Data da Competência (Data Nota Fiscal Emitida)]]))</f>
        <v>2017</v>
      </c>
    </row>
    <row r="42" spans="2:12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7">
        <f>IF(TblRegistroEntradas[[#This Row],[Data do Caixa Realizado (Regime de Caixa)]] = "", 0, MONTH(TblRegistroEntradas[[#This Row],[Data do Caixa Realizado (Regime de Caixa)]]))</f>
        <v>0</v>
      </c>
      <c r="J42" s="57">
        <f>IF(TblRegistroEntradas[[#This Row],[Data do Caixa Realizado (Regime de Caixa)]] = "", 0, YEAR(TblRegistroEntradas[[#This Row],[Data do Caixa Realizado (Regime de Caixa)]]))</f>
        <v>0</v>
      </c>
      <c r="K42" s="57">
        <f>IF(TblRegistroEntradas[[#This Row],[Data da Competência (Data Nota Fiscal Emitida)]] = "", 0, MONTH(TblRegistroEntradas[[#This Row],[Data da Competência (Data Nota Fiscal Emitida)]]))</f>
        <v>11</v>
      </c>
      <c r="L42" s="57">
        <f>IF(TblRegistroEntradas[[#This Row],[Data da Competência (Data Nota Fiscal Emitida)]] = "", 0, YEAR(TblRegistroEntradas[[#This Row],[Data da Competência (Data Nota Fiscal Emitida)]]))</f>
        <v>2017</v>
      </c>
    </row>
    <row r="43" spans="2:12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7">
        <f>IF(TblRegistroEntradas[[#This Row],[Data do Caixa Realizado (Regime de Caixa)]] = "", 0, MONTH(TblRegistroEntradas[[#This Row],[Data do Caixa Realizado (Regime de Caixa)]]))</f>
        <v>1</v>
      </c>
      <c r="J43" s="57">
        <f>IF(TblRegistroEntradas[[#This Row],[Data do Caixa Realizado (Regime de Caixa)]] = "", 0, YEAR(TblRegistroEntradas[[#This Row],[Data do Caixa Realizado (Regime de Caixa)]]))</f>
        <v>2018</v>
      </c>
      <c r="K43" s="57">
        <f>IF(TblRegistroEntradas[[#This Row],[Data da Competência (Data Nota Fiscal Emitida)]] = "", 0, MONTH(TblRegistroEntradas[[#This Row],[Data da Competência (Data Nota Fiscal Emitida)]]))</f>
        <v>12</v>
      </c>
      <c r="L43" s="57">
        <f>IF(TblRegistroEntradas[[#This Row],[Data da Competência (Data Nota Fiscal Emitida)]] = "", 0, YEAR(TblRegistroEntradas[[#This Row],[Data da Competência (Data Nota Fiscal Emitida)]]))</f>
        <v>2017</v>
      </c>
    </row>
    <row r="44" spans="2:12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7">
        <f>IF(TblRegistroEntradas[[#This Row],[Data do Caixa Realizado (Regime de Caixa)]] = "", 0, MONTH(TblRegistroEntradas[[#This Row],[Data do Caixa Realizado (Regime de Caixa)]]))</f>
        <v>12</v>
      </c>
      <c r="J44" s="57">
        <f>IF(TblRegistroEntradas[[#This Row],[Data do Caixa Realizado (Regime de Caixa)]] = "", 0, YEAR(TblRegistroEntradas[[#This Row],[Data do Caixa Realizado (Regime de Caixa)]]))</f>
        <v>2017</v>
      </c>
      <c r="K44" s="57">
        <f>IF(TblRegistroEntradas[[#This Row],[Data da Competência (Data Nota Fiscal Emitida)]] = "", 0, MONTH(TblRegistroEntradas[[#This Row],[Data da Competência (Data Nota Fiscal Emitida)]]))</f>
        <v>12</v>
      </c>
      <c r="L44" s="57">
        <f>IF(TblRegistroEntradas[[#This Row],[Data da Competência (Data Nota Fiscal Emitida)]] = "", 0, YEAR(TblRegistroEntradas[[#This Row],[Data da Competência (Data Nota Fiscal Emitida)]]))</f>
        <v>2017</v>
      </c>
    </row>
    <row r="45" spans="2:12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7">
        <f>IF(TblRegistroEntradas[[#This Row],[Data do Caixa Realizado (Regime de Caixa)]] = "", 0, MONTH(TblRegistroEntradas[[#This Row],[Data do Caixa Realizado (Regime de Caixa)]]))</f>
        <v>1</v>
      </c>
      <c r="J45" s="57">
        <f>IF(TblRegistroEntradas[[#This Row],[Data do Caixa Realizado (Regime de Caixa)]] = "", 0, YEAR(TblRegistroEntradas[[#This Row],[Data do Caixa Realizado (Regime de Caixa)]]))</f>
        <v>2018</v>
      </c>
      <c r="K45" s="57">
        <f>IF(TblRegistroEntradas[[#This Row],[Data da Competência (Data Nota Fiscal Emitida)]] = "", 0, MONTH(TblRegistroEntradas[[#This Row],[Data da Competência (Data Nota Fiscal Emitida)]]))</f>
        <v>12</v>
      </c>
      <c r="L45" s="57">
        <f>IF(TblRegistroEntradas[[#This Row],[Data da Competência (Data Nota Fiscal Emitida)]] = "", 0, YEAR(TblRegistroEntradas[[#This Row],[Data da Competência (Data Nota Fiscal Emitida)]]))</f>
        <v>2017</v>
      </c>
    </row>
    <row r="46" spans="2:12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7">
        <f>IF(TblRegistroEntradas[[#This Row],[Data do Caixa Realizado (Regime de Caixa)]] = "", 0, MONTH(TblRegistroEntradas[[#This Row],[Data do Caixa Realizado (Regime de Caixa)]]))</f>
        <v>1</v>
      </c>
      <c r="J46" s="57">
        <f>IF(TblRegistroEntradas[[#This Row],[Data do Caixa Realizado (Regime de Caixa)]] = "", 0, YEAR(TblRegistroEntradas[[#This Row],[Data do Caixa Realizado (Regime de Caixa)]]))</f>
        <v>2018</v>
      </c>
      <c r="K46" s="57">
        <f>IF(TblRegistroEntradas[[#This Row],[Data da Competência (Data Nota Fiscal Emitida)]] = "", 0, MONTH(TblRegistroEntradas[[#This Row],[Data da Competência (Data Nota Fiscal Emitida)]]))</f>
        <v>12</v>
      </c>
      <c r="L46" s="57">
        <f>IF(TblRegistroEntradas[[#This Row],[Data da Competência (Data Nota Fiscal Emitida)]] = "", 0, YEAR(TblRegistroEntradas[[#This Row],[Data da Competência (Data Nota Fiscal Emitida)]]))</f>
        <v>2017</v>
      </c>
    </row>
    <row r="47" spans="2:12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7">
        <f>IF(TblRegistroEntradas[[#This Row],[Data do Caixa Realizado (Regime de Caixa)]] = "", 0, MONTH(TblRegistroEntradas[[#This Row],[Data do Caixa Realizado (Regime de Caixa)]]))</f>
        <v>12</v>
      </c>
      <c r="J47" s="57">
        <f>IF(TblRegistroEntradas[[#This Row],[Data do Caixa Realizado (Regime de Caixa)]] = "", 0, YEAR(TblRegistroEntradas[[#This Row],[Data do Caixa Realizado (Regime de Caixa)]]))</f>
        <v>2017</v>
      </c>
      <c r="K47" s="57">
        <f>IF(TblRegistroEntradas[[#This Row],[Data da Competência (Data Nota Fiscal Emitida)]] = "", 0, MONTH(TblRegistroEntradas[[#This Row],[Data da Competência (Data Nota Fiscal Emitida)]]))</f>
        <v>12</v>
      </c>
      <c r="L47" s="57">
        <f>IF(TblRegistroEntradas[[#This Row],[Data da Competência (Data Nota Fiscal Emitida)]] = "", 0, YEAR(TblRegistroEntradas[[#This Row],[Data da Competência (Data Nota Fiscal Emitida)]]))</f>
        <v>2017</v>
      </c>
    </row>
    <row r="48" spans="2:12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7">
        <f>IF(TblRegistroEntradas[[#This Row],[Data do Caixa Realizado (Regime de Caixa)]] = "", 0, MONTH(TblRegistroEntradas[[#This Row],[Data do Caixa Realizado (Regime de Caixa)]]))</f>
        <v>2</v>
      </c>
      <c r="J48" s="57">
        <f>IF(TblRegistroEntradas[[#This Row],[Data do Caixa Realizado (Regime de Caixa)]] = "", 0, YEAR(TblRegistroEntradas[[#This Row],[Data do Caixa Realizado (Regime de Caixa)]]))</f>
        <v>2018</v>
      </c>
      <c r="K48" s="57">
        <f>IF(TblRegistroEntradas[[#This Row],[Data da Competência (Data Nota Fiscal Emitida)]] = "", 0, MONTH(TblRegistroEntradas[[#This Row],[Data da Competência (Data Nota Fiscal Emitida)]]))</f>
        <v>12</v>
      </c>
      <c r="L48" s="57">
        <f>IF(TblRegistroEntradas[[#This Row],[Data da Competência (Data Nota Fiscal Emitida)]] = "", 0, YEAR(TblRegistroEntradas[[#This Row],[Data da Competência (Data Nota Fiscal Emitida)]]))</f>
        <v>2017</v>
      </c>
    </row>
    <row r="49" spans="2:12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7">
        <f>IF(TblRegistroEntradas[[#This Row],[Data do Caixa Realizado (Regime de Caixa)]] = "", 0, MONTH(TblRegistroEntradas[[#This Row],[Data do Caixa Realizado (Regime de Caixa)]]))</f>
        <v>1</v>
      </c>
      <c r="J49" s="57">
        <f>IF(TblRegistroEntradas[[#This Row],[Data do Caixa Realizado (Regime de Caixa)]] = "", 0, YEAR(TblRegistroEntradas[[#This Row],[Data do Caixa Realizado (Regime de Caixa)]]))</f>
        <v>2018</v>
      </c>
      <c r="K49" s="57">
        <f>IF(TblRegistroEntradas[[#This Row],[Data da Competência (Data Nota Fiscal Emitida)]] = "", 0, MONTH(TblRegistroEntradas[[#This Row],[Data da Competência (Data Nota Fiscal Emitida)]]))</f>
        <v>12</v>
      </c>
      <c r="L49" s="57">
        <f>IF(TblRegistroEntradas[[#This Row],[Data da Competência (Data Nota Fiscal Emitida)]] = "", 0, YEAR(TblRegistroEntradas[[#This Row],[Data da Competência (Data Nota Fiscal Emitida)]]))</f>
        <v>2017</v>
      </c>
    </row>
    <row r="50" spans="2:12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7">
        <f>IF(TblRegistroEntradas[[#This Row],[Data do Caixa Realizado (Regime de Caixa)]] = "", 0, MONTH(TblRegistroEntradas[[#This Row],[Data do Caixa Realizado (Regime de Caixa)]]))</f>
        <v>1</v>
      </c>
      <c r="J50" s="57">
        <f>IF(TblRegistroEntradas[[#This Row],[Data do Caixa Realizado (Regime de Caixa)]] = "", 0, YEAR(TblRegistroEntradas[[#This Row],[Data do Caixa Realizado (Regime de Caixa)]]))</f>
        <v>2018</v>
      </c>
      <c r="K50" s="57">
        <f>IF(TblRegistroEntradas[[#This Row],[Data da Competência (Data Nota Fiscal Emitida)]] = "", 0, MONTH(TblRegistroEntradas[[#This Row],[Data da Competência (Data Nota Fiscal Emitida)]]))</f>
        <v>12</v>
      </c>
      <c r="L50" s="57">
        <f>IF(TblRegistroEntradas[[#This Row],[Data da Competência (Data Nota Fiscal Emitida)]] = "", 0, YEAR(TblRegistroEntradas[[#This Row],[Data da Competência (Data Nota Fiscal Emitida)]]))</f>
        <v>2017</v>
      </c>
    </row>
    <row r="51" spans="2:12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7">
        <f>IF(TblRegistroEntradas[[#This Row],[Data do Caixa Realizado (Regime de Caixa)]] = "", 0, MONTH(TblRegistroEntradas[[#This Row],[Data do Caixa Realizado (Regime de Caixa)]]))</f>
        <v>1</v>
      </c>
      <c r="J51" s="57">
        <f>IF(TblRegistroEntradas[[#This Row],[Data do Caixa Realizado (Regime de Caixa)]] = "", 0, YEAR(TblRegistroEntradas[[#This Row],[Data do Caixa Realizado (Regime de Caixa)]]))</f>
        <v>2018</v>
      </c>
      <c r="K51" s="57">
        <f>IF(TblRegistroEntradas[[#This Row],[Data da Competência (Data Nota Fiscal Emitida)]] = "", 0, MONTH(TblRegistroEntradas[[#This Row],[Data da Competência (Data Nota Fiscal Emitida)]]))</f>
        <v>12</v>
      </c>
      <c r="L51" s="57">
        <f>IF(TblRegistroEntradas[[#This Row],[Data da Competência (Data Nota Fiscal Emitida)]] = "", 0, YEAR(TblRegistroEntradas[[#This Row],[Data da Competência (Data Nota Fiscal Emitida)]]))</f>
        <v>2017</v>
      </c>
    </row>
    <row r="52" spans="2:12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7">
        <f>IF(TblRegistroEntradas[[#This Row],[Data do Caixa Realizado (Regime de Caixa)]] = "", 0, MONTH(TblRegistroEntradas[[#This Row],[Data do Caixa Realizado (Regime de Caixa)]]))</f>
        <v>5</v>
      </c>
      <c r="J52" s="57">
        <f>IF(TblRegistroEntradas[[#This Row],[Data do Caixa Realizado (Regime de Caixa)]] = "", 0, YEAR(TblRegistroEntradas[[#This Row],[Data do Caixa Realizado (Regime de Caixa)]]))</f>
        <v>2018</v>
      </c>
      <c r="K52" s="57">
        <f>IF(TblRegistroEntradas[[#This Row],[Data da Competência (Data Nota Fiscal Emitida)]] = "", 0, MONTH(TblRegistroEntradas[[#This Row],[Data da Competência (Data Nota Fiscal Emitida)]]))</f>
        <v>12</v>
      </c>
      <c r="L52" s="57">
        <f>IF(TblRegistroEntradas[[#This Row],[Data da Competência (Data Nota Fiscal Emitida)]] = "", 0, YEAR(TblRegistroEntradas[[#This Row],[Data da Competência (Data Nota Fiscal Emitida)]]))</f>
        <v>2017</v>
      </c>
    </row>
    <row r="53" spans="2:12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7">
        <f>IF(TblRegistroEntradas[[#This Row],[Data do Caixa Realizado (Regime de Caixa)]] = "", 0, MONTH(TblRegistroEntradas[[#This Row],[Data do Caixa Realizado (Regime de Caixa)]]))</f>
        <v>3</v>
      </c>
      <c r="J53" s="57">
        <f>IF(TblRegistroEntradas[[#This Row],[Data do Caixa Realizado (Regime de Caixa)]] = "", 0, YEAR(TblRegistroEntradas[[#This Row],[Data do Caixa Realizado (Regime de Caixa)]]))</f>
        <v>2018</v>
      </c>
      <c r="K53" s="57">
        <f>IF(TblRegistroEntradas[[#This Row],[Data da Competência (Data Nota Fiscal Emitida)]] = "", 0, MONTH(TblRegistroEntradas[[#This Row],[Data da Competência (Data Nota Fiscal Emitida)]]))</f>
        <v>12</v>
      </c>
      <c r="L53" s="57">
        <f>IF(TblRegistroEntradas[[#This Row],[Data da Competência (Data Nota Fiscal Emitida)]] = "", 0, YEAR(TblRegistroEntradas[[#This Row],[Data da Competência (Data Nota Fiscal Emitida)]]))</f>
        <v>2017</v>
      </c>
    </row>
    <row r="54" spans="2:12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7">
        <f>IF(TblRegistroEntradas[[#This Row],[Data do Caixa Realizado (Regime de Caixa)]] = "", 0, MONTH(TblRegistroEntradas[[#This Row],[Data do Caixa Realizado (Regime de Caixa)]]))</f>
        <v>1</v>
      </c>
      <c r="J54" s="57">
        <f>IF(TblRegistroEntradas[[#This Row],[Data do Caixa Realizado (Regime de Caixa)]] = "", 0, YEAR(TblRegistroEntradas[[#This Row],[Data do Caixa Realizado (Regime de Caixa)]]))</f>
        <v>2018</v>
      </c>
      <c r="K54" s="57">
        <f>IF(TblRegistroEntradas[[#This Row],[Data da Competência (Data Nota Fiscal Emitida)]] = "", 0, MONTH(TblRegistroEntradas[[#This Row],[Data da Competência (Data Nota Fiscal Emitida)]]))</f>
        <v>12</v>
      </c>
      <c r="L54" s="57">
        <f>IF(TblRegistroEntradas[[#This Row],[Data da Competência (Data Nota Fiscal Emitida)]] = "", 0, YEAR(TblRegistroEntradas[[#This Row],[Data da Competência (Data Nota Fiscal Emitida)]]))</f>
        <v>2017</v>
      </c>
    </row>
    <row r="55" spans="2:12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7">
        <f>IF(TblRegistroEntradas[[#This Row],[Data do Caixa Realizado (Regime de Caixa)]] = "", 0, MONTH(TblRegistroEntradas[[#This Row],[Data do Caixa Realizado (Regime de Caixa)]]))</f>
        <v>2</v>
      </c>
      <c r="J55" s="57">
        <f>IF(TblRegistroEntradas[[#This Row],[Data do Caixa Realizado (Regime de Caixa)]] = "", 0, YEAR(TblRegistroEntradas[[#This Row],[Data do Caixa Realizado (Regime de Caixa)]]))</f>
        <v>2018</v>
      </c>
      <c r="K55" s="57">
        <f>IF(TblRegistroEntradas[[#This Row],[Data da Competência (Data Nota Fiscal Emitida)]] = "", 0, MONTH(TblRegistroEntradas[[#This Row],[Data da Competência (Data Nota Fiscal Emitida)]]))</f>
        <v>12</v>
      </c>
      <c r="L55" s="57">
        <f>IF(TblRegistroEntradas[[#This Row],[Data da Competência (Data Nota Fiscal Emitida)]] = "", 0, YEAR(TblRegistroEntradas[[#This Row],[Data da Competência (Data Nota Fiscal Emitida)]]))</f>
        <v>2017</v>
      </c>
    </row>
    <row r="56" spans="2:12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7">
        <f>IF(TblRegistroEntradas[[#This Row],[Data do Caixa Realizado (Regime de Caixa)]] = "", 0, MONTH(TblRegistroEntradas[[#This Row],[Data do Caixa Realizado (Regime de Caixa)]]))</f>
        <v>2</v>
      </c>
      <c r="J56" s="57">
        <f>IF(TblRegistroEntradas[[#This Row],[Data do Caixa Realizado (Regime de Caixa)]] = "", 0, YEAR(TblRegistroEntradas[[#This Row],[Data do Caixa Realizado (Regime de Caixa)]]))</f>
        <v>2018</v>
      </c>
      <c r="K56" s="57">
        <f>IF(TblRegistroEntradas[[#This Row],[Data da Competência (Data Nota Fiscal Emitida)]] = "", 0, MONTH(TblRegistroEntradas[[#This Row],[Data da Competência (Data Nota Fiscal Emitida)]]))</f>
        <v>1</v>
      </c>
      <c r="L56" s="57">
        <f>IF(TblRegistroEntradas[[#This Row],[Data da Competência (Data Nota Fiscal Emitida)]] = "", 0, YEAR(TblRegistroEntradas[[#This Row],[Data da Competência (Data Nota Fiscal Emitida)]]))</f>
        <v>2018</v>
      </c>
    </row>
    <row r="57" spans="2:12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7">
        <f>IF(TblRegistroEntradas[[#This Row],[Data do Caixa Realizado (Regime de Caixa)]] = "", 0, MONTH(TblRegistroEntradas[[#This Row],[Data do Caixa Realizado (Regime de Caixa)]]))</f>
        <v>1</v>
      </c>
      <c r="J57" s="57">
        <f>IF(TblRegistroEntradas[[#This Row],[Data do Caixa Realizado (Regime de Caixa)]] = "", 0, YEAR(TblRegistroEntradas[[#This Row],[Data do Caixa Realizado (Regime de Caixa)]]))</f>
        <v>2018</v>
      </c>
      <c r="K57" s="57">
        <f>IF(TblRegistroEntradas[[#This Row],[Data da Competência (Data Nota Fiscal Emitida)]] = "", 0, MONTH(TblRegistroEntradas[[#This Row],[Data da Competência (Data Nota Fiscal Emitida)]]))</f>
        <v>1</v>
      </c>
      <c r="L57" s="57">
        <f>IF(TblRegistroEntradas[[#This Row],[Data da Competência (Data Nota Fiscal Emitida)]] = "", 0, YEAR(TblRegistroEntradas[[#This Row],[Data da Competência (Data Nota Fiscal Emitida)]]))</f>
        <v>2018</v>
      </c>
    </row>
    <row r="58" spans="2:12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7">
        <f>IF(TblRegistroEntradas[[#This Row],[Data do Caixa Realizado (Regime de Caixa)]] = "", 0, MONTH(TblRegistroEntradas[[#This Row],[Data do Caixa Realizado (Regime de Caixa)]]))</f>
        <v>2</v>
      </c>
      <c r="J58" s="57">
        <f>IF(TblRegistroEntradas[[#This Row],[Data do Caixa Realizado (Regime de Caixa)]] = "", 0, YEAR(TblRegistroEntradas[[#This Row],[Data do Caixa Realizado (Regime de Caixa)]]))</f>
        <v>2018</v>
      </c>
      <c r="K58" s="57">
        <f>IF(TblRegistroEntradas[[#This Row],[Data da Competência (Data Nota Fiscal Emitida)]] = "", 0, MONTH(TblRegistroEntradas[[#This Row],[Data da Competência (Data Nota Fiscal Emitida)]]))</f>
        <v>1</v>
      </c>
      <c r="L58" s="57">
        <f>IF(TblRegistroEntradas[[#This Row],[Data da Competência (Data Nota Fiscal Emitida)]] = "", 0, YEAR(TblRegistroEntradas[[#This Row],[Data da Competência (Data Nota Fiscal Emitida)]]))</f>
        <v>2018</v>
      </c>
    </row>
    <row r="59" spans="2:12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7">
        <f>IF(TblRegistroEntradas[[#This Row],[Data do Caixa Realizado (Regime de Caixa)]] = "", 0, MONTH(TblRegistroEntradas[[#This Row],[Data do Caixa Realizado (Regime de Caixa)]]))</f>
        <v>3</v>
      </c>
      <c r="J59" s="57">
        <f>IF(TblRegistroEntradas[[#This Row],[Data do Caixa Realizado (Regime de Caixa)]] = "", 0, YEAR(TblRegistroEntradas[[#This Row],[Data do Caixa Realizado (Regime de Caixa)]]))</f>
        <v>2018</v>
      </c>
      <c r="K59" s="57">
        <f>IF(TblRegistroEntradas[[#This Row],[Data da Competência (Data Nota Fiscal Emitida)]] = "", 0, MONTH(TblRegistroEntradas[[#This Row],[Data da Competência (Data Nota Fiscal Emitida)]]))</f>
        <v>1</v>
      </c>
      <c r="L59" s="57">
        <f>IF(TblRegistroEntradas[[#This Row],[Data da Competência (Data Nota Fiscal Emitida)]] = "", 0, YEAR(TblRegistroEntradas[[#This Row],[Data da Competência (Data Nota Fiscal Emitida)]]))</f>
        <v>2018</v>
      </c>
    </row>
    <row r="60" spans="2:12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7">
        <f>IF(TblRegistroEntradas[[#This Row],[Data do Caixa Realizado (Regime de Caixa)]] = "", 0, MONTH(TblRegistroEntradas[[#This Row],[Data do Caixa Realizado (Regime de Caixa)]]))</f>
        <v>3</v>
      </c>
      <c r="J60" s="57">
        <f>IF(TblRegistroEntradas[[#This Row],[Data do Caixa Realizado (Regime de Caixa)]] = "", 0, YEAR(TblRegistroEntradas[[#This Row],[Data do Caixa Realizado (Regime de Caixa)]]))</f>
        <v>2018</v>
      </c>
      <c r="K60" s="57">
        <f>IF(TblRegistroEntradas[[#This Row],[Data da Competência (Data Nota Fiscal Emitida)]] = "", 0, MONTH(TblRegistroEntradas[[#This Row],[Data da Competência (Data Nota Fiscal Emitida)]]))</f>
        <v>1</v>
      </c>
      <c r="L60" s="57">
        <f>IF(TblRegistroEntradas[[#This Row],[Data da Competência (Data Nota Fiscal Emitida)]] = "", 0, YEAR(TblRegistroEntradas[[#This Row],[Data da Competência (Data Nota Fiscal Emitida)]]))</f>
        <v>2018</v>
      </c>
    </row>
    <row r="61" spans="2:12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7">
        <f>IF(TblRegistroEntradas[[#This Row],[Data do Caixa Realizado (Regime de Caixa)]] = "", 0, MONTH(TblRegistroEntradas[[#This Row],[Data do Caixa Realizado (Regime de Caixa)]]))</f>
        <v>2</v>
      </c>
      <c r="J61" s="57">
        <f>IF(TblRegistroEntradas[[#This Row],[Data do Caixa Realizado (Regime de Caixa)]] = "", 0, YEAR(TblRegistroEntradas[[#This Row],[Data do Caixa Realizado (Regime de Caixa)]]))</f>
        <v>2018</v>
      </c>
      <c r="K61" s="57">
        <f>IF(TblRegistroEntradas[[#This Row],[Data da Competência (Data Nota Fiscal Emitida)]] = "", 0, MONTH(TblRegistroEntradas[[#This Row],[Data da Competência (Data Nota Fiscal Emitida)]]))</f>
        <v>1</v>
      </c>
      <c r="L61" s="57">
        <f>IF(TblRegistroEntradas[[#This Row],[Data da Competência (Data Nota Fiscal Emitida)]] = "", 0, YEAR(TblRegistroEntradas[[#This Row],[Data da Competência (Data Nota Fiscal Emitida)]]))</f>
        <v>2018</v>
      </c>
    </row>
    <row r="62" spans="2:12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7">
        <f>IF(TblRegistroEntradas[[#This Row],[Data do Caixa Realizado (Regime de Caixa)]] = "", 0, MONTH(TblRegistroEntradas[[#This Row],[Data do Caixa Realizado (Regime de Caixa)]]))</f>
        <v>3</v>
      </c>
      <c r="J62" s="57">
        <f>IF(TblRegistroEntradas[[#This Row],[Data do Caixa Realizado (Regime de Caixa)]] = "", 0, YEAR(TblRegistroEntradas[[#This Row],[Data do Caixa Realizado (Regime de Caixa)]]))</f>
        <v>2018</v>
      </c>
      <c r="K62" s="57">
        <f>IF(TblRegistroEntradas[[#This Row],[Data da Competência (Data Nota Fiscal Emitida)]] = "", 0, MONTH(TblRegistroEntradas[[#This Row],[Data da Competência (Data Nota Fiscal Emitida)]]))</f>
        <v>1</v>
      </c>
      <c r="L62" s="57">
        <f>IF(TblRegistroEntradas[[#This Row],[Data da Competência (Data Nota Fiscal Emitida)]] = "", 0, YEAR(TblRegistroEntradas[[#This Row],[Data da Competência (Data Nota Fiscal Emitida)]]))</f>
        <v>2018</v>
      </c>
    </row>
    <row r="63" spans="2:12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7">
        <f>IF(TblRegistroEntradas[[#This Row],[Data do Caixa Realizado (Regime de Caixa)]] = "", 0, MONTH(TblRegistroEntradas[[#This Row],[Data do Caixa Realizado (Regime de Caixa)]]))</f>
        <v>3</v>
      </c>
      <c r="J63" s="57">
        <f>IF(TblRegistroEntradas[[#This Row],[Data do Caixa Realizado (Regime de Caixa)]] = "", 0, YEAR(TblRegistroEntradas[[#This Row],[Data do Caixa Realizado (Regime de Caixa)]]))</f>
        <v>2018</v>
      </c>
      <c r="K63" s="57">
        <f>IF(TblRegistroEntradas[[#This Row],[Data da Competência (Data Nota Fiscal Emitida)]] = "", 0, MONTH(TblRegistroEntradas[[#This Row],[Data da Competência (Data Nota Fiscal Emitida)]]))</f>
        <v>1</v>
      </c>
      <c r="L63" s="57">
        <f>IF(TblRegistroEntradas[[#This Row],[Data da Competência (Data Nota Fiscal Emitida)]] = "", 0, YEAR(TblRegistroEntradas[[#This Row],[Data da Competência (Data Nota Fiscal Emitida)]]))</f>
        <v>2018</v>
      </c>
    </row>
    <row r="64" spans="2:12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7">
        <f>IF(TblRegistroEntradas[[#This Row],[Data do Caixa Realizado (Regime de Caixa)]] = "", 0, MONTH(TblRegistroEntradas[[#This Row],[Data do Caixa Realizado (Regime de Caixa)]]))</f>
        <v>3</v>
      </c>
      <c r="J64" s="57">
        <f>IF(TblRegistroEntradas[[#This Row],[Data do Caixa Realizado (Regime de Caixa)]] = "", 0, YEAR(TblRegistroEntradas[[#This Row],[Data do Caixa Realizado (Regime de Caixa)]]))</f>
        <v>2018</v>
      </c>
      <c r="K64" s="57">
        <f>IF(TblRegistroEntradas[[#This Row],[Data da Competência (Data Nota Fiscal Emitida)]] = "", 0, MONTH(TblRegistroEntradas[[#This Row],[Data da Competência (Data Nota Fiscal Emitida)]]))</f>
        <v>1</v>
      </c>
      <c r="L64" s="57">
        <f>IF(TblRegistroEntradas[[#This Row],[Data da Competência (Data Nota Fiscal Emitida)]] = "", 0, YEAR(TblRegistroEntradas[[#This Row],[Data da Competência (Data Nota Fiscal Emitida)]]))</f>
        <v>2018</v>
      </c>
    </row>
    <row r="65" spans="2:12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7">
        <f>IF(TblRegistroEntradas[[#This Row],[Data do Caixa Realizado (Regime de Caixa)]] = "", 0, MONTH(TblRegistroEntradas[[#This Row],[Data do Caixa Realizado (Regime de Caixa)]]))</f>
        <v>3</v>
      </c>
      <c r="J65" s="57">
        <f>IF(TblRegistroEntradas[[#This Row],[Data do Caixa Realizado (Regime de Caixa)]] = "", 0, YEAR(TblRegistroEntradas[[#This Row],[Data do Caixa Realizado (Regime de Caixa)]]))</f>
        <v>2018</v>
      </c>
      <c r="K65" s="57">
        <f>IF(TblRegistroEntradas[[#This Row],[Data da Competência (Data Nota Fiscal Emitida)]] = "", 0, MONTH(TblRegistroEntradas[[#This Row],[Data da Competência (Data Nota Fiscal Emitida)]]))</f>
        <v>1</v>
      </c>
      <c r="L65" s="57">
        <f>IF(TblRegistroEntradas[[#This Row],[Data da Competência (Data Nota Fiscal Emitida)]] = "", 0, YEAR(TblRegistroEntradas[[#This Row],[Data da Competência (Data Nota Fiscal Emitida)]]))</f>
        <v>2018</v>
      </c>
    </row>
    <row r="66" spans="2:12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7">
        <f>IF(TblRegistroEntradas[[#This Row],[Data do Caixa Realizado (Regime de Caixa)]] = "", 0, MONTH(TblRegistroEntradas[[#This Row],[Data do Caixa Realizado (Regime de Caixa)]]))</f>
        <v>2</v>
      </c>
      <c r="J66" s="57">
        <f>IF(TblRegistroEntradas[[#This Row],[Data do Caixa Realizado (Regime de Caixa)]] = "", 0, YEAR(TblRegistroEntradas[[#This Row],[Data do Caixa Realizado (Regime de Caixa)]]))</f>
        <v>2018</v>
      </c>
      <c r="K66" s="57">
        <f>IF(TblRegistroEntradas[[#This Row],[Data da Competência (Data Nota Fiscal Emitida)]] = "", 0, MONTH(TblRegistroEntradas[[#This Row],[Data da Competência (Data Nota Fiscal Emitida)]]))</f>
        <v>2</v>
      </c>
      <c r="L66" s="57">
        <f>IF(TblRegistroEntradas[[#This Row],[Data da Competência (Data Nota Fiscal Emitida)]] = "", 0, YEAR(TblRegistroEntradas[[#This Row],[Data da Competência (Data Nota Fiscal Emitida)]]))</f>
        <v>2018</v>
      </c>
    </row>
    <row r="67" spans="2:12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7">
        <f>IF(TblRegistroEntradas[[#This Row],[Data do Caixa Realizado (Regime de Caixa)]] = "", 0, MONTH(TblRegistroEntradas[[#This Row],[Data do Caixa Realizado (Regime de Caixa)]]))</f>
        <v>3</v>
      </c>
      <c r="J67" s="57">
        <f>IF(TblRegistroEntradas[[#This Row],[Data do Caixa Realizado (Regime de Caixa)]] = "", 0, YEAR(TblRegistroEntradas[[#This Row],[Data do Caixa Realizado (Regime de Caixa)]]))</f>
        <v>2018</v>
      </c>
      <c r="K67" s="57">
        <f>IF(TblRegistroEntradas[[#This Row],[Data da Competência (Data Nota Fiscal Emitida)]] = "", 0, MONTH(TblRegistroEntradas[[#This Row],[Data da Competência (Data Nota Fiscal Emitida)]]))</f>
        <v>2</v>
      </c>
      <c r="L67" s="57">
        <f>IF(TblRegistroEntradas[[#This Row],[Data da Competência (Data Nota Fiscal Emitida)]] = "", 0, YEAR(TblRegistroEntradas[[#This Row],[Data da Competência (Data Nota Fiscal Emitida)]]))</f>
        <v>2018</v>
      </c>
    </row>
    <row r="68" spans="2:12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7">
        <f>IF(TblRegistroEntradas[[#This Row],[Data do Caixa Realizado (Regime de Caixa)]] = "", 0, MONTH(TblRegistroEntradas[[#This Row],[Data do Caixa Realizado (Regime de Caixa)]]))</f>
        <v>2</v>
      </c>
      <c r="J68" s="57">
        <f>IF(TblRegistroEntradas[[#This Row],[Data do Caixa Realizado (Regime de Caixa)]] = "", 0, YEAR(TblRegistroEntradas[[#This Row],[Data do Caixa Realizado (Regime de Caixa)]]))</f>
        <v>2018</v>
      </c>
      <c r="K68" s="57">
        <f>IF(TblRegistroEntradas[[#This Row],[Data da Competência (Data Nota Fiscal Emitida)]] = "", 0, MONTH(TblRegistroEntradas[[#This Row],[Data da Competência (Data Nota Fiscal Emitida)]]))</f>
        <v>2</v>
      </c>
      <c r="L68" s="57">
        <f>IF(TblRegistroEntradas[[#This Row],[Data da Competência (Data Nota Fiscal Emitida)]] = "", 0, YEAR(TblRegistroEntradas[[#This Row],[Data da Competência (Data Nota Fiscal Emitida)]]))</f>
        <v>2018</v>
      </c>
    </row>
    <row r="69" spans="2:12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7">
        <f>IF(TblRegistroEntradas[[#This Row],[Data do Caixa Realizado (Regime de Caixa)]] = "", 0, MONTH(TblRegistroEntradas[[#This Row],[Data do Caixa Realizado (Regime de Caixa)]]))</f>
        <v>2</v>
      </c>
      <c r="J69" s="57">
        <f>IF(TblRegistroEntradas[[#This Row],[Data do Caixa Realizado (Regime de Caixa)]] = "", 0, YEAR(TblRegistroEntradas[[#This Row],[Data do Caixa Realizado (Regime de Caixa)]]))</f>
        <v>2018</v>
      </c>
      <c r="K69" s="57">
        <f>IF(TblRegistroEntradas[[#This Row],[Data da Competência (Data Nota Fiscal Emitida)]] = "", 0, MONTH(TblRegistroEntradas[[#This Row],[Data da Competência (Data Nota Fiscal Emitida)]]))</f>
        <v>2</v>
      </c>
      <c r="L69" s="57">
        <f>IF(TblRegistroEntradas[[#This Row],[Data da Competência (Data Nota Fiscal Emitida)]] = "", 0, YEAR(TblRegistroEntradas[[#This Row],[Data da Competência (Data Nota Fiscal Emitida)]]))</f>
        <v>2018</v>
      </c>
    </row>
    <row r="70" spans="2:12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7">
        <f>IF(TblRegistroEntradas[[#This Row],[Data do Caixa Realizado (Regime de Caixa)]] = "", 0, MONTH(TblRegistroEntradas[[#This Row],[Data do Caixa Realizado (Regime de Caixa)]]))</f>
        <v>4</v>
      </c>
      <c r="J70" s="57">
        <f>IF(TblRegistroEntradas[[#This Row],[Data do Caixa Realizado (Regime de Caixa)]] = "", 0, YEAR(TblRegistroEntradas[[#This Row],[Data do Caixa Realizado (Regime de Caixa)]]))</f>
        <v>2018</v>
      </c>
      <c r="K70" s="57">
        <f>IF(TblRegistroEntradas[[#This Row],[Data da Competência (Data Nota Fiscal Emitida)]] = "", 0, MONTH(TblRegistroEntradas[[#This Row],[Data da Competência (Data Nota Fiscal Emitida)]]))</f>
        <v>2</v>
      </c>
      <c r="L70" s="57">
        <f>IF(TblRegistroEntradas[[#This Row],[Data da Competência (Data Nota Fiscal Emitida)]] = "", 0, YEAR(TblRegistroEntradas[[#This Row],[Data da Competência (Data Nota Fiscal Emitida)]]))</f>
        <v>2018</v>
      </c>
    </row>
    <row r="71" spans="2:12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7">
        <f>IF(TblRegistroEntradas[[#This Row],[Data do Caixa Realizado (Regime de Caixa)]] = "", 0, MONTH(TblRegistroEntradas[[#This Row],[Data do Caixa Realizado (Regime de Caixa)]]))</f>
        <v>4</v>
      </c>
      <c r="J71" s="57">
        <f>IF(TblRegistroEntradas[[#This Row],[Data do Caixa Realizado (Regime de Caixa)]] = "", 0, YEAR(TblRegistroEntradas[[#This Row],[Data do Caixa Realizado (Regime de Caixa)]]))</f>
        <v>2018</v>
      </c>
      <c r="K71" s="57">
        <f>IF(TblRegistroEntradas[[#This Row],[Data da Competência (Data Nota Fiscal Emitida)]] = "", 0, MONTH(TblRegistroEntradas[[#This Row],[Data da Competência (Data Nota Fiscal Emitida)]]))</f>
        <v>2</v>
      </c>
      <c r="L71" s="57">
        <f>IF(TblRegistroEntradas[[#This Row],[Data da Competência (Data Nota Fiscal Emitida)]] = "", 0, YEAR(TblRegistroEntradas[[#This Row],[Data da Competência (Data Nota Fiscal Emitida)]]))</f>
        <v>2018</v>
      </c>
    </row>
    <row r="72" spans="2:12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7">
        <f>IF(TblRegistroEntradas[[#This Row],[Data do Caixa Realizado (Regime de Caixa)]] = "", 0, MONTH(TblRegistroEntradas[[#This Row],[Data do Caixa Realizado (Regime de Caixa)]]))</f>
        <v>6</v>
      </c>
      <c r="J72" s="57">
        <f>IF(TblRegistroEntradas[[#This Row],[Data do Caixa Realizado (Regime de Caixa)]] = "", 0, YEAR(TblRegistroEntradas[[#This Row],[Data do Caixa Realizado (Regime de Caixa)]]))</f>
        <v>2018</v>
      </c>
      <c r="K72" s="57">
        <f>IF(TblRegistroEntradas[[#This Row],[Data da Competência (Data Nota Fiscal Emitida)]] = "", 0, MONTH(TblRegistroEntradas[[#This Row],[Data da Competência (Data Nota Fiscal Emitida)]]))</f>
        <v>2</v>
      </c>
      <c r="L72" s="57">
        <f>IF(TblRegistroEntradas[[#This Row],[Data da Competência (Data Nota Fiscal Emitida)]] = "", 0, YEAR(TblRegistroEntradas[[#This Row],[Data da Competência (Data Nota Fiscal Emitida)]]))</f>
        <v>2018</v>
      </c>
    </row>
    <row r="73" spans="2:12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7">
        <f>IF(TblRegistroEntradas[[#This Row],[Data do Caixa Realizado (Regime de Caixa)]] = "", 0, MONTH(TblRegistroEntradas[[#This Row],[Data do Caixa Realizado (Regime de Caixa)]]))</f>
        <v>6</v>
      </c>
      <c r="J73" s="57">
        <f>IF(TblRegistroEntradas[[#This Row],[Data do Caixa Realizado (Regime de Caixa)]] = "", 0, YEAR(TblRegistroEntradas[[#This Row],[Data do Caixa Realizado (Regime de Caixa)]]))</f>
        <v>2018</v>
      </c>
      <c r="K73" s="57">
        <f>IF(TblRegistroEntradas[[#This Row],[Data da Competência (Data Nota Fiscal Emitida)]] = "", 0, MONTH(TblRegistroEntradas[[#This Row],[Data da Competência (Data Nota Fiscal Emitida)]]))</f>
        <v>2</v>
      </c>
      <c r="L73" s="57">
        <f>IF(TblRegistroEntradas[[#This Row],[Data da Competência (Data Nota Fiscal Emitida)]] = "", 0, YEAR(TblRegistroEntradas[[#This Row],[Data da Competência (Data Nota Fiscal Emitida)]]))</f>
        <v>2018</v>
      </c>
    </row>
    <row r="74" spans="2:12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7">
        <f>IF(TblRegistroEntradas[[#This Row],[Data do Caixa Realizado (Regime de Caixa)]] = "", 0, MONTH(TblRegistroEntradas[[#This Row],[Data do Caixa Realizado (Regime de Caixa)]]))</f>
        <v>6</v>
      </c>
      <c r="J74" s="57">
        <f>IF(TblRegistroEntradas[[#This Row],[Data do Caixa Realizado (Regime de Caixa)]] = "", 0, YEAR(TblRegistroEntradas[[#This Row],[Data do Caixa Realizado (Regime de Caixa)]]))</f>
        <v>2018</v>
      </c>
      <c r="K74" s="57">
        <f>IF(TblRegistroEntradas[[#This Row],[Data da Competência (Data Nota Fiscal Emitida)]] = "", 0, MONTH(TblRegistroEntradas[[#This Row],[Data da Competência (Data Nota Fiscal Emitida)]]))</f>
        <v>2</v>
      </c>
      <c r="L74" s="57">
        <f>IF(TblRegistroEntradas[[#This Row],[Data da Competência (Data Nota Fiscal Emitida)]] = "", 0, YEAR(TblRegistroEntradas[[#This Row],[Data da Competência (Data Nota Fiscal Emitida)]]))</f>
        <v>2018</v>
      </c>
    </row>
    <row r="75" spans="2:12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7">
        <f>IF(TblRegistroEntradas[[#This Row],[Data do Caixa Realizado (Regime de Caixa)]] = "", 0, MONTH(TblRegistroEntradas[[#This Row],[Data do Caixa Realizado (Regime de Caixa)]]))</f>
        <v>3</v>
      </c>
      <c r="J75" s="57">
        <f>IF(TblRegistroEntradas[[#This Row],[Data do Caixa Realizado (Regime de Caixa)]] = "", 0, YEAR(TblRegistroEntradas[[#This Row],[Data do Caixa Realizado (Regime de Caixa)]]))</f>
        <v>2018</v>
      </c>
      <c r="K75" s="57">
        <f>IF(TblRegistroEntradas[[#This Row],[Data da Competência (Data Nota Fiscal Emitida)]] = "", 0, MONTH(TblRegistroEntradas[[#This Row],[Data da Competência (Data Nota Fiscal Emitida)]]))</f>
        <v>3</v>
      </c>
      <c r="L75" s="57">
        <f>IF(TblRegistroEntradas[[#This Row],[Data da Competência (Data Nota Fiscal Emitida)]] = "", 0, YEAR(TblRegistroEntradas[[#This Row],[Data da Competência (Data Nota Fiscal Emitida)]]))</f>
        <v>2018</v>
      </c>
    </row>
    <row r="76" spans="2:12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7">
        <f>IF(TblRegistroEntradas[[#This Row],[Data do Caixa Realizado (Regime de Caixa)]] = "", 0, MONTH(TblRegistroEntradas[[#This Row],[Data do Caixa Realizado (Regime de Caixa)]]))</f>
        <v>4</v>
      </c>
      <c r="J76" s="57">
        <f>IF(TblRegistroEntradas[[#This Row],[Data do Caixa Realizado (Regime de Caixa)]] = "", 0, YEAR(TblRegistroEntradas[[#This Row],[Data do Caixa Realizado (Regime de Caixa)]]))</f>
        <v>2018</v>
      </c>
      <c r="K76" s="57">
        <f>IF(TblRegistroEntradas[[#This Row],[Data da Competência (Data Nota Fiscal Emitida)]] = "", 0, MONTH(TblRegistroEntradas[[#This Row],[Data da Competência (Data Nota Fiscal Emitida)]]))</f>
        <v>3</v>
      </c>
      <c r="L76" s="57">
        <f>IF(TblRegistroEntradas[[#This Row],[Data da Competência (Data Nota Fiscal Emitida)]] = "", 0, YEAR(TblRegistroEntradas[[#This Row],[Data da Competência (Data Nota Fiscal Emitida)]]))</f>
        <v>2018</v>
      </c>
    </row>
    <row r="77" spans="2:12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7">
        <f>IF(TblRegistroEntradas[[#This Row],[Data do Caixa Realizado (Regime de Caixa)]] = "", 0, MONTH(TblRegistroEntradas[[#This Row],[Data do Caixa Realizado (Regime de Caixa)]]))</f>
        <v>6</v>
      </c>
      <c r="J77" s="57">
        <f>IF(TblRegistroEntradas[[#This Row],[Data do Caixa Realizado (Regime de Caixa)]] = "", 0, YEAR(TblRegistroEntradas[[#This Row],[Data do Caixa Realizado (Regime de Caixa)]]))</f>
        <v>2018</v>
      </c>
      <c r="K77" s="57">
        <f>IF(TblRegistroEntradas[[#This Row],[Data da Competência (Data Nota Fiscal Emitida)]] = "", 0, MONTH(TblRegistroEntradas[[#This Row],[Data da Competência (Data Nota Fiscal Emitida)]]))</f>
        <v>3</v>
      </c>
      <c r="L77" s="57">
        <f>IF(TblRegistroEntradas[[#This Row],[Data da Competência (Data Nota Fiscal Emitida)]] = "", 0, YEAR(TblRegistroEntradas[[#This Row],[Data da Competência (Data Nota Fiscal Emitida)]]))</f>
        <v>2018</v>
      </c>
    </row>
    <row r="78" spans="2:12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7">
        <f>IF(TblRegistroEntradas[[#This Row],[Data do Caixa Realizado (Regime de Caixa)]] = "", 0, MONTH(TblRegistroEntradas[[#This Row],[Data do Caixa Realizado (Regime de Caixa)]]))</f>
        <v>7</v>
      </c>
      <c r="J78" s="57">
        <f>IF(TblRegistroEntradas[[#This Row],[Data do Caixa Realizado (Regime de Caixa)]] = "", 0, YEAR(TblRegistroEntradas[[#This Row],[Data do Caixa Realizado (Regime de Caixa)]]))</f>
        <v>2018</v>
      </c>
      <c r="K78" s="57">
        <f>IF(TblRegistroEntradas[[#This Row],[Data da Competência (Data Nota Fiscal Emitida)]] = "", 0, MONTH(TblRegistroEntradas[[#This Row],[Data da Competência (Data Nota Fiscal Emitida)]]))</f>
        <v>3</v>
      </c>
      <c r="L78" s="57">
        <f>IF(TblRegistroEntradas[[#This Row],[Data da Competência (Data Nota Fiscal Emitida)]] = "", 0, YEAR(TblRegistroEntradas[[#This Row],[Data da Competência (Data Nota Fiscal Emitida)]]))</f>
        <v>2018</v>
      </c>
    </row>
    <row r="79" spans="2:12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7">
        <f>IF(TblRegistroEntradas[[#This Row],[Data do Caixa Realizado (Regime de Caixa)]] = "", 0, MONTH(TblRegistroEntradas[[#This Row],[Data do Caixa Realizado (Regime de Caixa)]]))</f>
        <v>3</v>
      </c>
      <c r="J79" s="57">
        <f>IF(TblRegistroEntradas[[#This Row],[Data do Caixa Realizado (Regime de Caixa)]] = "", 0, YEAR(TblRegistroEntradas[[#This Row],[Data do Caixa Realizado (Regime de Caixa)]]))</f>
        <v>2018</v>
      </c>
      <c r="K79" s="57">
        <f>IF(TblRegistroEntradas[[#This Row],[Data da Competência (Data Nota Fiscal Emitida)]] = "", 0, MONTH(TblRegistroEntradas[[#This Row],[Data da Competência (Data Nota Fiscal Emitida)]]))</f>
        <v>3</v>
      </c>
      <c r="L79" s="57">
        <f>IF(TblRegistroEntradas[[#This Row],[Data da Competência (Data Nota Fiscal Emitida)]] = "", 0, YEAR(TblRegistroEntradas[[#This Row],[Data da Competência (Data Nota Fiscal Emitida)]]))</f>
        <v>2018</v>
      </c>
    </row>
    <row r="80" spans="2:12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7">
        <f>IF(TblRegistroEntradas[[#This Row],[Data do Caixa Realizado (Regime de Caixa)]] = "", 0, MONTH(TblRegistroEntradas[[#This Row],[Data do Caixa Realizado (Regime de Caixa)]]))</f>
        <v>4</v>
      </c>
      <c r="J80" s="57">
        <f>IF(TblRegistroEntradas[[#This Row],[Data do Caixa Realizado (Regime de Caixa)]] = "", 0, YEAR(TblRegistroEntradas[[#This Row],[Data do Caixa Realizado (Regime de Caixa)]]))</f>
        <v>2018</v>
      </c>
      <c r="K80" s="57">
        <f>IF(TblRegistroEntradas[[#This Row],[Data da Competência (Data Nota Fiscal Emitida)]] = "", 0, MONTH(TblRegistroEntradas[[#This Row],[Data da Competência (Data Nota Fiscal Emitida)]]))</f>
        <v>3</v>
      </c>
      <c r="L80" s="57">
        <f>IF(TblRegistroEntradas[[#This Row],[Data da Competência (Data Nota Fiscal Emitida)]] = "", 0, YEAR(TblRegistroEntradas[[#This Row],[Data da Competência (Data Nota Fiscal Emitida)]]))</f>
        <v>2018</v>
      </c>
    </row>
    <row r="81" spans="2:12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7">
        <f>IF(TblRegistroEntradas[[#This Row],[Data do Caixa Realizado (Regime de Caixa)]] = "", 0, MONTH(TblRegistroEntradas[[#This Row],[Data do Caixa Realizado (Regime de Caixa)]]))</f>
        <v>4</v>
      </c>
      <c r="J81" s="57">
        <f>IF(TblRegistroEntradas[[#This Row],[Data do Caixa Realizado (Regime de Caixa)]] = "", 0, YEAR(TblRegistroEntradas[[#This Row],[Data do Caixa Realizado (Regime de Caixa)]]))</f>
        <v>2018</v>
      </c>
      <c r="K81" s="57">
        <f>IF(TblRegistroEntradas[[#This Row],[Data da Competência (Data Nota Fiscal Emitida)]] = "", 0, MONTH(TblRegistroEntradas[[#This Row],[Data da Competência (Data Nota Fiscal Emitida)]]))</f>
        <v>3</v>
      </c>
      <c r="L81" s="57">
        <f>IF(TblRegistroEntradas[[#This Row],[Data da Competência (Data Nota Fiscal Emitida)]] = "", 0, YEAR(TblRegistroEntradas[[#This Row],[Data da Competência (Data Nota Fiscal Emitida)]]))</f>
        <v>2018</v>
      </c>
    </row>
    <row r="82" spans="2:12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7">
        <f>IF(TblRegistroEntradas[[#This Row],[Data do Caixa Realizado (Regime de Caixa)]] = "", 0, MONTH(TblRegistroEntradas[[#This Row],[Data do Caixa Realizado (Regime de Caixa)]]))</f>
        <v>5</v>
      </c>
      <c r="J82" s="57">
        <f>IF(TblRegistroEntradas[[#This Row],[Data do Caixa Realizado (Regime de Caixa)]] = "", 0, YEAR(TblRegistroEntradas[[#This Row],[Data do Caixa Realizado (Regime de Caixa)]]))</f>
        <v>2018</v>
      </c>
      <c r="K82" s="57">
        <f>IF(TblRegistroEntradas[[#This Row],[Data da Competência (Data Nota Fiscal Emitida)]] = "", 0, MONTH(TblRegistroEntradas[[#This Row],[Data da Competência (Data Nota Fiscal Emitida)]]))</f>
        <v>3</v>
      </c>
      <c r="L82" s="57">
        <f>IF(TblRegistroEntradas[[#This Row],[Data da Competência (Data Nota Fiscal Emitida)]] = "", 0, YEAR(TblRegistroEntradas[[#This Row],[Data da Competência (Data Nota Fiscal Emitida)]]))</f>
        <v>2018</v>
      </c>
    </row>
    <row r="83" spans="2:12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7">
        <f>IF(TblRegistroEntradas[[#This Row],[Data do Caixa Realizado (Regime de Caixa)]] = "", 0, MONTH(TblRegistroEntradas[[#This Row],[Data do Caixa Realizado (Regime de Caixa)]]))</f>
        <v>4</v>
      </c>
      <c r="J83" s="57">
        <f>IF(TblRegistroEntradas[[#This Row],[Data do Caixa Realizado (Regime de Caixa)]] = "", 0, YEAR(TblRegistroEntradas[[#This Row],[Data do Caixa Realizado (Regime de Caixa)]]))</f>
        <v>2018</v>
      </c>
      <c r="K83" s="57">
        <f>IF(TblRegistroEntradas[[#This Row],[Data da Competência (Data Nota Fiscal Emitida)]] = "", 0, MONTH(TblRegistroEntradas[[#This Row],[Data da Competência (Data Nota Fiscal Emitida)]]))</f>
        <v>3</v>
      </c>
      <c r="L83" s="57">
        <f>IF(TblRegistroEntradas[[#This Row],[Data da Competência (Data Nota Fiscal Emitida)]] = "", 0, YEAR(TblRegistroEntradas[[#This Row],[Data da Competência (Data Nota Fiscal Emitida)]]))</f>
        <v>2018</v>
      </c>
    </row>
    <row r="84" spans="2:12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7">
        <f>IF(TblRegistroEntradas[[#This Row],[Data do Caixa Realizado (Regime de Caixa)]] = "", 0, MONTH(TblRegistroEntradas[[#This Row],[Data do Caixa Realizado (Regime de Caixa)]]))</f>
        <v>0</v>
      </c>
      <c r="J84" s="57">
        <f>IF(TblRegistroEntradas[[#This Row],[Data do Caixa Realizado (Regime de Caixa)]] = "", 0, YEAR(TblRegistroEntradas[[#This Row],[Data do Caixa Realizado (Regime de Caixa)]]))</f>
        <v>0</v>
      </c>
      <c r="K84" s="57">
        <f>IF(TblRegistroEntradas[[#This Row],[Data da Competência (Data Nota Fiscal Emitida)]] = "", 0, MONTH(TblRegistroEntradas[[#This Row],[Data da Competência (Data Nota Fiscal Emitida)]]))</f>
        <v>3</v>
      </c>
      <c r="L84" s="57">
        <f>IF(TblRegistroEntradas[[#This Row],[Data da Competência (Data Nota Fiscal Emitida)]] = "", 0, YEAR(TblRegistroEntradas[[#This Row],[Data da Competência (Data Nota Fiscal Emitida)]]))</f>
        <v>2018</v>
      </c>
    </row>
    <row r="85" spans="2:12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7">
        <f>IF(TblRegistroEntradas[[#This Row],[Data do Caixa Realizado (Regime de Caixa)]] = "", 0, MONTH(TblRegistroEntradas[[#This Row],[Data do Caixa Realizado (Regime de Caixa)]]))</f>
        <v>3</v>
      </c>
      <c r="J85" s="57">
        <f>IF(TblRegistroEntradas[[#This Row],[Data do Caixa Realizado (Regime de Caixa)]] = "", 0, YEAR(TblRegistroEntradas[[#This Row],[Data do Caixa Realizado (Regime de Caixa)]]))</f>
        <v>2018</v>
      </c>
      <c r="K85" s="57">
        <f>IF(TblRegistroEntradas[[#This Row],[Data da Competência (Data Nota Fiscal Emitida)]] = "", 0, MONTH(TblRegistroEntradas[[#This Row],[Data da Competência (Data Nota Fiscal Emitida)]]))</f>
        <v>3</v>
      </c>
      <c r="L85" s="57">
        <f>IF(TblRegistroEntradas[[#This Row],[Data da Competência (Data Nota Fiscal Emitida)]] = "", 0, YEAR(TblRegistroEntradas[[#This Row],[Data da Competência (Data Nota Fiscal Emitida)]]))</f>
        <v>2018</v>
      </c>
    </row>
    <row r="86" spans="2:12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7">
        <f>IF(TblRegistroEntradas[[#This Row],[Data do Caixa Realizado (Regime de Caixa)]] = "", 0, MONTH(TblRegistroEntradas[[#This Row],[Data do Caixa Realizado (Regime de Caixa)]]))</f>
        <v>4</v>
      </c>
      <c r="J86" s="57">
        <f>IF(TblRegistroEntradas[[#This Row],[Data do Caixa Realizado (Regime de Caixa)]] = "", 0, YEAR(TblRegistroEntradas[[#This Row],[Data do Caixa Realizado (Regime de Caixa)]]))</f>
        <v>2018</v>
      </c>
      <c r="K86" s="57">
        <f>IF(TblRegistroEntradas[[#This Row],[Data da Competência (Data Nota Fiscal Emitida)]] = "", 0, MONTH(TblRegistroEntradas[[#This Row],[Data da Competência (Data Nota Fiscal Emitida)]]))</f>
        <v>3</v>
      </c>
      <c r="L86" s="57">
        <f>IF(TblRegistroEntradas[[#This Row],[Data da Competência (Data Nota Fiscal Emitida)]] = "", 0, YEAR(TblRegistroEntradas[[#This Row],[Data da Competência (Data Nota Fiscal Emitida)]]))</f>
        <v>2018</v>
      </c>
    </row>
    <row r="87" spans="2:12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7">
        <f>IF(TblRegistroEntradas[[#This Row],[Data do Caixa Realizado (Regime de Caixa)]] = "", 0, MONTH(TblRegistroEntradas[[#This Row],[Data do Caixa Realizado (Regime de Caixa)]]))</f>
        <v>5</v>
      </c>
      <c r="J87" s="57">
        <f>IF(TblRegistroEntradas[[#This Row],[Data do Caixa Realizado (Regime de Caixa)]] = "", 0, YEAR(TblRegistroEntradas[[#This Row],[Data do Caixa Realizado (Regime de Caixa)]]))</f>
        <v>2018</v>
      </c>
      <c r="K87" s="57">
        <f>IF(TblRegistroEntradas[[#This Row],[Data da Competência (Data Nota Fiscal Emitida)]] = "", 0, MONTH(TblRegistroEntradas[[#This Row],[Data da Competência (Data Nota Fiscal Emitida)]]))</f>
        <v>3</v>
      </c>
      <c r="L87" s="57">
        <f>IF(TblRegistroEntradas[[#This Row],[Data da Competência (Data Nota Fiscal Emitida)]] = "", 0, YEAR(TblRegistroEntradas[[#This Row],[Data da Competência (Data Nota Fiscal Emitida)]]))</f>
        <v>2018</v>
      </c>
    </row>
    <row r="88" spans="2:12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7">
        <f>IF(TblRegistroEntradas[[#This Row],[Data do Caixa Realizado (Regime de Caixa)]] = "", 0, MONTH(TblRegistroEntradas[[#This Row],[Data do Caixa Realizado (Regime de Caixa)]]))</f>
        <v>5</v>
      </c>
      <c r="J88" s="57">
        <f>IF(TblRegistroEntradas[[#This Row],[Data do Caixa Realizado (Regime de Caixa)]] = "", 0, YEAR(TblRegistroEntradas[[#This Row],[Data do Caixa Realizado (Regime de Caixa)]]))</f>
        <v>2018</v>
      </c>
      <c r="K88" s="57">
        <f>IF(TblRegistroEntradas[[#This Row],[Data da Competência (Data Nota Fiscal Emitida)]] = "", 0, MONTH(TblRegistroEntradas[[#This Row],[Data da Competência (Data Nota Fiscal Emitida)]]))</f>
        <v>3</v>
      </c>
      <c r="L88" s="57">
        <f>IF(TblRegistroEntradas[[#This Row],[Data da Competência (Data Nota Fiscal Emitida)]] = "", 0, YEAR(TblRegistroEntradas[[#This Row],[Data da Competência (Data Nota Fiscal Emitida)]]))</f>
        <v>2018</v>
      </c>
    </row>
    <row r="89" spans="2:12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7">
        <f>IF(TblRegistroEntradas[[#This Row],[Data do Caixa Realizado (Regime de Caixa)]] = "", 0, MONTH(TblRegistroEntradas[[#This Row],[Data do Caixa Realizado (Regime de Caixa)]]))</f>
        <v>7</v>
      </c>
      <c r="J89" s="57">
        <f>IF(TblRegistroEntradas[[#This Row],[Data do Caixa Realizado (Regime de Caixa)]] = "", 0, YEAR(TblRegistroEntradas[[#This Row],[Data do Caixa Realizado (Regime de Caixa)]]))</f>
        <v>2018</v>
      </c>
      <c r="K89" s="57">
        <f>IF(TblRegistroEntradas[[#This Row],[Data da Competência (Data Nota Fiscal Emitida)]] = "", 0, MONTH(TblRegistroEntradas[[#This Row],[Data da Competência (Data Nota Fiscal Emitida)]]))</f>
        <v>4</v>
      </c>
      <c r="L89" s="57">
        <f>IF(TblRegistroEntradas[[#This Row],[Data da Competência (Data Nota Fiscal Emitida)]] = "", 0, YEAR(TblRegistroEntradas[[#This Row],[Data da Competência (Data Nota Fiscal Emitida)]]))</f>
        <v>2018</v>
      </c>
    </row>
    <row r="90" spans="2:12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7">
        <f>IF(TblRegistroEntradas[[#This Row],[Data do Caixa Realizado (Regime de Caixa)]] = "", 0, MONTH(TblRegistroEntradas[[#This Row],[Data do Caixa Realizado (Regime de Caixa)]]))</f>
        <v>5</v>
      </c>
      <c r="J90" s="57">
        <f>IF(TblRegistroEntradas[[#This Row],[Data do Caixa Realizado (Regime de Caixa)]] = "", 0, YEAR(TblRegistroEntradas[[#This Row],[Data do Caixa Realizado (Regime de Caixa)]]))</f>
        <v>2018</v>
      </c>
      <c r="K90" s="57">
        <f>IF(TblRegistroEntradas[[#This Row],[Data da Competência (Data Nota Fiscal Emitida)]] = "", 0, MONTH(TblRegistroEntradas[[#This Row],[Data da Competência (Data Nota Fiscal Emitida)]]))</f>
        <v>4</v>
      </c>
      <c r="L90" s="57">
        <f>IF(TblRegistroEntradas[[#This Row],[Data da Competência (Data Nota Fiscal Emitida)]] = "", 0, YEAR(TblRegistroEntradas[[#This Row],[Data da Competência (Data Nota Fiscal Emitida)]]))</f>
        <v>2018</v>
      </c>
    </row>
    <row r="91" spans="2:12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7">
        <f>IF(TblRegistroEntradas[[#This Row],[Data do Caixa Realizado (Regime de Caixa)]] = "", 0, MONTH(TblRegistroEntradas[[#This Row],[Data do Caixa Realizado (Regime de Caixa)]]))</f>
        <v>5</v>
      </c>
      <c r="J91" s="57">
        <f>IF(TblRegistroEntradas[[#This Row],[Data do Caixa Realizado (Regime de Caixa)]] = "", 0, YEAR(TblRegistroEntradas[[#This Row],[Data do Caixa Realizado (Regime de Caixa)]]))</f>
        <v>2018</v>
      </c>
      <c r="K91" s="57">
        <f>IF(TblRegistroEntradas[[#This Row],[Data da Competência (Data Nota Fiscal Emitida)]] = "", 0, MONTH(TblRegistroEntradas[[#This Row],[Data da Competência (Data Nota Fiscal Emitida)]]))</f>
        <v>4</v>
      </c>
      <c r="L91" s="57">
        <f>IF(TblRegistroEntradas[[#This Row],[Data da Competência (Data Nota Fiscal Emitida)]] = "", 0, YEAR(TblRegistroEntradas[[#This Row],[Data da Competência (Data Nota Fiscal Emitida)]]))</f>
        <v>2018</v>
      </c>
    </row>
    <row r="92" spans="2:12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7">
        <f>IF(TblRegistroEntradas[[#This Row],[Data do Caixa Realizado (Regime de Caixa)]] = "", 0, MONTH(TblRegistroEntradas[[#This Row],[Data do Caixa Realizado (Regime de Caixa)]]))</f>
        <v>6</v>
      </c>
      <c r="J92" s="57">
        <f>IF(TblRegistroEntradas[[#This Row],[Data do Caixa Realizado (Regime de Caixa)]] = "", 0, YEAR(TblRegistroEntradas[[#This Row],[Data do Caixa Realizado (Regime de Caixa)]]))</f>
        <v>2018</v>
      </c>
      <c r="K92" s="57">
        <f>IF(TblRegistroEntradas[[#This Row],[Data da Competência (Data Nota Fiscal Emitida)]] = "", 0, MONTH(TblRegistroEntradas[[#This Row],[Data da Competência (Data Nota Fiscal Emitida)]]))</f>
        <v>4</v>
      </c>
      <c r="L92" s="57">
        <f>IF(TblRegistroEntradas[[#This Row],[Data da Competência (Data Nota Fiscal Emitida)]] = "", 0, YEAR(TblRegistroEntradas[[#This Row],[Data da Competência (Data Nota Fiscal Emitida)]]))</f>
        <v>2018</v>
      </c>
    </row>
    <row r="93" spans="2:12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7">
        <f>IF(TblRegistroEntradas[[#This Row],[Data do Caixa Realizado (Regime de Caixa)]] = "", 0, MONTH(TblRegistroEntradas[[#This Row],[Data do Caixa Realizado (Regime de Caixa)]]))</f>
        <v>5</v>
      </c>
      <c r="J93" s="57">
        <f>IF(TblRegistroEntradas[[#This Row],[Data do Caixa Realizado (Regime de Caixa)]] = "", 0, YEAR(TblRegistroEntradas[[#This Row],[Data do Caixa Realizado (Regime de Caixa)]]))</f>
        <v>2018</v>
      </c>
      <c r="K93" s="57">
        <f>IF(TblRegistroEntradas[[#This Row],[Data da Competência (Data Nota Fiscal Emitida)]] = "", 0, MONTH(TblRegistroEntradas[[#This Row],[Data da Competência (Data Nota Fiscal Emitida)]]))</f>
        <v>4</v>
      </c>
      <c r="L93" s="57">
        <f>IF(TblRegistroEntradas[[#This Row],[Data da Competência (Data Nota Fiscal Emitida)]] = "", 0, YEAR(TblRegistroEntradas[[#This Row],[Data da Competência (Data Nota Fiscal Emitida)]]))</f>
        <v>2018</v>
      </c>
    </row>
    <row r="94" spans="2:12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7">
        <f>IF(TblRegistroEntradas[[#This Row],[Data do Caixa Realizado (Regime de Caixa)]] = "", 0, MONTH(TblRegistroEntradas[[#This Row],[Data do Caixa Realizado (Regime de Caixa)]]))</f>
        <v>0</v>
      </c>
      <c r="J94" s="57">
        <f>IF(TblRegistroEntradas[[#This Row],[Data do Caixa Realizado (Regime de Caixa)]] = "", 0, YEAR(TblRegistroEntradas[[#This Row],[Data do Caixa Realizado (Regime de Caixa)]]))</f>
        <v>0</v>
      </c>
      <c r="K94" s="57">
        <f>IF(TblRegistroEntradas[[#This Row],[Data da Competência (Data Nota Fiscal Emitida)]] = "", 0, MONTH(TblRegistroEntradas[[#This Row],[Data da Competência (Data Nota Fiscal Emitida)]]))</f>
        <v>4</v>
      </c>
      <c r="L94" s="57">
        <f>IF(TblRegistroEntradas[[#This Row],[Data da Competência (Data Nota Fiscal Emitida)]] = "", 0, YEAR(TblRegistroEntradas[[#This Row],[Data da Competência (Data Nota Fiscal Emitida)]]))</f>
        <v>2018</v>
      </c>
    </row>
    <row r="95" spans="2:12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7">
        <f>IF(TblRegistroEntradas[[#This Row],[Data do Caixa Realizado (Regime de Caixa)]] = "", 0, MONTH(TblRegistroEntradas[[#This Row],[Data do Caixa Realizado (Regime de Caixa)]]))</f>
        <v>7</v>
      </c>
      <c r="J95" s="57">
        <f>IF(TblRegistroEntradas[[#This Row],[Data do Caixa Realizado (Regime de Caixa)]] = "", 0, YEAR(TblRegistroEntradas[[#This Row],[Data do Caixa Realizado (Regime de Caixa)]]))</f>
        <v>2018</v>
      </c>
      <c r="K95" s="57">
        <f>IF(TblRegistroEntradas[[#This Row],[Data da Competência (Data Nota Fiscal Emitida)]] = "", 0, MONTH(TblRegistroEntradas[[#This Row],[Data da Competência (Data Nota Fiscal Emitida)]]))</f>
        <v>4</v>
      </c>
      <c r="L95" s="57">
        <f>IF(TblRegistroEntradas[[#This Row],[Data da Competência (Data Nota Fiscal Emitida)]] = "", 0, YEAR(TblRegistroEntradas[[#This Row],[Data da Competência (Data Nota Fiscal Emitida)]]))</f>
        <v>2018</v>
      </c>
    </row>
    <row r="96" spans="2:12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7">
        <f>IF(TblRegistroEntradas[[#This Row],[Data do Caixa Realizado (Regime de Caixa)]] = "", 0, MONTH(TblRegistroEntradas[[#This Row],[Data do Caixa Realizado (Regime de Caixa)]]))</f>
        <v>7</v>
      </c>
      <c r="J96" s="57">
        <f>IF(TblRegistroEntradas[[#This Row],[Data do Caixa Realizado (Regime de Caixa)]] = "", 0, YEAR(TblRegistroEntradas[[#This Row],[Data do Caixa Realizado (Regime de Caixa)]]))</f>
        <v>2018</v>
      </c>
      <c r="K96" s="57">
        <f>IF(TblRegistroEntradas[[#This Row],[Data da Competência (Data Nota Fiscal Emitida)]] = "", 0, MONTH(TblRegistroEntradas[[#This Row],[Data da Competência (Data Nota Fiscal Emitida)]]))</f>
        <v>4</v>
      </c>
      <c r="L96" s="57">
        <f>IF(TblRegistroEntradas[[#This Row],[Data da Competência (Data Nota Fiscal Emitida)]] = "", 0, YEAR(TblRegistroEntradas[[#This Row],[Data da Competência (Data Nota Fiscal Emitida)]]))</f>
        <v>2018</v>
      </c>
    </row>
    <row r="97" spans="2:12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7">
        <f>IF(TblRegistroEntradas[[#This Row],[Data do Caixa Realizado (Regime de Caixa)]] = "", 0, MONTH(TblRegistroEntradas[[#This Row],[Data do Caixa Realizado (Regime de Caixa)]]))</f>
        <v>6</v>
      </c>
      <c r="J97" s="57">
        <f>IF(TblRegistroEntradas[[#This Row],[Data do Caixa Realizado (Regime de Caixa)]] = "", 0, YEAR(TblRegistroEntradas[[#This Row],[Data do Caixa Realizado (Regime de Caixa)]]))</f>
        <v>2018</v>
      </c>
      <c r="K97" s="57">
        <f>IF(TblRegistroEntradas[[#This Row],[Data da Competência (Data Nota Fiscal Emitida)]] = "", 0, MONTH(TblRegistroEntradas[[#This Row],[Data da Competência (Data Nota Fiscal Emitida)]]))</f>
        <v>4</v>
      </c>
      <c r="L97" s="57">
        <f>IF(TblRegistroEntradas[[#This Row],[Data da Competência (Data Nota Fiscal Emitida)]] = "", 0, YEAR(TblRegistroEntradas[[#This Row],[Data da Competência (Data Nota Fiscal Emitida)]]))</f>
        <v>2018</v>
      </c>
    </row>
    <row r="98" spans="2:12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7">
        <f>IF(TblRegistroEntradas[[#This Row],[Data do Caixa Realizado (Regime de Caixa)]] = "", 0, MONTH(TblRegistroEntradas[[#This Row],[Data do Caixa Realizado (Regime de Caixa)]]))</f>
        <v>8</v>
      </c>
      <c r="J98" s="57">
        <f>IF(TblRegistroEntradas[[#This Row],[Data do Caixa Realizado (Regime de Caixa)]] = "", 0, YEAR(TblRegistroEntradas[[#This Row],[Data do Caixa Realizado (Regime de Caixa)]]))</f>
        <v>2018</v>
      </c>
      <c r="K98" s="57">
        <f>IF(TblRegistroEntradas[[#This Row],[Data da Competência (Data Nota Fiscal Emitida)]] = "", 0, MONTH(TblRegistroEntradas[[#This Row],[Data da Competência (Data Nota Fiscal Emitida)]]))</f>
        <v>5</v>
      </c>
      <c r="L98" s="57">
        <f>IF(TblRegistroEntradas[[#This Row],[Data da Competência (Data Nota Fiscal Emitida)]] = "", 0, YEAR(TblRegistroEntradas[[#This Row],[Data da Competência (Data Nota Fiscal Emitida)]]))</f>
        <v>2018</v>
      </c>
    </row>
    <row r="99" spans="2:12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7">
        <f>IF(TblRegistroEntradas[[#This Row],[Data do Caixa Realizado (Regime de Caixa)]] = "", 0, MONTH(TblRegistroEntradas[[#This Row],[Data do Caixa Realizado (Regime de Caixa)]]))</f>
        <v>6</v>
      </c>
      <c r="J99" s="57">
        <f>IF(TblRegistroEntradas[[#This Row],[Data do Caixa Realizado (Regime de Caixa)]] = "", 0, YEAR(TblRegistroEntradas[[#This Row],[Data do Caixa Realizado (Regime de Caixa)]]))</f>
        <v>2018</v>
      </c>
      <c r="K99" s="57">
        <f>IF(TblRegistroEntradas[[#This Row],[Data da Competência (Data Nota Fiscal Emitida)]] = "", 0, MONTH(TblRegistroEntradas[[#This Row],[Data da Competência (Data Nota Fiscal Emitida)]]))</f>
        <v>5</v>
      </c>
      <c r="L99" s="57">
        <f>IF(TblRegistroEntradas[[#This Row],[Data da Competência (Data Nota Fiscal Emitida)]] = "", 0, YEAR(TblRegistroEntradas[[#This Row],[Data da Competência (Data Nota Fiscal Emitida)]]))</f>
        <v>2018</v>
      </c>
    </row>
    <row r="100" spans="2:12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7">
        <f>IF(TblRegistroEntradas[[#This Row],[Data do Caixa Realizado (Regime de Caixa)]] = "", 0, MONTH(TblRegistroEntradas[[#This Row],[Data do Caixa Realizado (Regime de Caixa)]]))</f>
        <v>7</v>
      </c>
      <c r="J100" s="57">
        <f>IF(TblRegistroEntradas[[#This Row],[Data do Caixa Realizado (Regime de Caixa)]] = "", 0, YEAR(TblRegistroEntradas[[#This Row],[Data do Caixa Realizado (Regime de Caixa)]]))</f>
        <v>2018</v>
      </c>
      <c r="K100" s="57">
        <f>IF(TblRegistroEntradas[[#This Row],[Data da Competência (Data Nota Fiscal Emitida)]] = "", 0, MONTH(TblRegistroEntradas[[#This Row],[Data da Competência (Data Nota Fiscal Emitida)]]))</f>
        <v>5</v>
      </c>
      <c r="L100" s="57">
        <f>IF(TblRegistroEntradas[[#This Row],[Data da Competência (Data Nota Fiscal Emitida)]] = "", 0, YEAR(TblRegistroEntradas[[#This Row],[Data da Competência (Data Nota Fiscal Emitida)]]))</f>
        <v>2018</v>
      </c>
    </row>
    <row r="101" spans="2:12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7">
        <f>IF(TblRegistroEntradas[[#This Row],[Data do Caixa Realizado (Regime de Caixa)]] = "", 0, MONTH(TblRegistroEntradas[[#This Row],[Data do Caixa Realizado (Regime de Caixa)]]))</f>
        <v>6</v>
      </c>
      <c r="J101" s="57">
        <f>IF(TblRegistroEntradas[[#This Row],[Data do Caixa Realizado (Regime de Caixa)]] = "", 0, YEAR(TblRegistroEntradas[[#This Row],[Data do Caixa Realizado (Regime de Caixa)]]))</f>
        <v>2018</v>
      </c>
      <c r="K101" s="57">
        <f>IF(TblRegistroEntradas[[#This Row],[Data da Competência (Data Nota Fiscal Emitida)]] = "", 0, MONTH(TblRegistroEntradas[[#This Row],[Data da Competência (Data Nota Fiscal Emitida)]]))</f>
        <v>5</v>
      </c>
      <c r="L101" s="57">
        <f>IF(TblRegistroEntradas[[#This Row],[Data da Competência (Data Nota Fiscal Emitida)]] = "", 0, YEAR(TblRegistroEntradas[[#This Row],[Data da Competência (Data Nota Fiscal Emitida)]]))</f>
        <v>2018</v>
      </c>
    </row>
    <row r="102" spans="2:12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7">
        <f>IF(TblRegistroEntradas[[#This Row],[Data do Caixa Realizado (Regime de Caixa)]] = "", 0, MONTH(TblRegistroEntradas[[#This Row],[Data do Caixa Realizado (Regime de Caixa)]]))</f>
        <v>0</v>
      </c>
      <c r="J102" s="57">
        <f>IF(TblRegistroEntradas[[#This Row],[Data do Caixa Realizado (Regime de Caixa)]] = "", 0, YEAR(TblRegistroEntradas[[#This Row],[Data do Caixa Realizado (Regime de Caixa)]]))</f>
        <v>0</v>
      </c>
      <c r="K102" s="57">
        <f>IF(TblRegistroEntradas[[#This Row],[Data da Competência (Data Nota Fiscal Emitida)]] = "", 0, MONTH(TblRegistroEntradas[[#This Row],[Data da Competência (Data Nota Fiscal Emitida)]]))</f>
        <v>5</v>
      </c>
      <c r="L102" s="57">
        <f>IF(TblRegistroEntradas[[#This Row],[Data da Competência (Data Nota Fiscal Emitida)]] = "", 0, YEAR(TblRegistroEntradas[[#This Row],[Data da Competência (Data Nota Fiscal Emitida)]]))</f>
        <v>2018</v>
      </c>
    </row>
    <row r="103" spans="2:12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7">
        <f>IF(TblRegistroEntradas[[#This Row],[Data do Caixa Realizado (Regime de Caixa)]] = "", 0, MONTH(TblRegistroEntradas[[#This Row],[Data do Caixa Realizado (Regime de Caixa)]]))</f>
        <v>6</v>
      </c>
      <c r="J103" s="57">
        <f>IF(TblRegistroEntradas[[#This Row],[Data do Caixa Realizado (Regime de Caixa)]] = "", 0, YEAR(TblRegistroEntradas[[#This Row],[Data do Caixa Realizado (Regime de Caixa)]]))</f>
        <v>2018</v>
      </c>
      <c r="K103" s="57">
        <f>IF(TblRegistroEntradas[[#This Row],[Data da Competência (Data Nota Fiscal Emitida)]] = "", 0, MONTH(TblRegistroEntradas[[#This Row],[Data da Competência (Data Nota Fiscal Emitida)]]))</f>
        <v>5</v>
      </c>
      <c r="L103" s="57">
        <f>IF(TblRegistroEntradas[[#This Row],[Data da Competência (Data Nota Fiscal Emitida)]] = "", 0, YEAR(TblRegistroEntradas[[#This Row],[Data da Competência (Data Nota Fiscal Emitida)]]))</f>
        <v>2018</v>
      </c>
    </row>
    <row r="104" spans="2:12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7">
        <f>IF(TblRegistroEntradas[[#This Row],[Data do Caixa Realizado (Regime de Caixa)]] = "", 0, MONTH(TblRegistroEntradas[[#This Row],[Data do Caixa Realizado (Regime de Caixa)]]))</f>
        <v>6</v>
      </c>
      <c r="J104" s="57">
        <f>IF(TblRegistroEntradas[[#This Row],[Data do Caixa Realizado (Regime de Caixa)]] = "", 0, YEAR(TblRegistroEntradas[[#This Row],[Data do Caixa Realizado (Regime de Caixa)]]))</f>
        <v>2018</v>
      </c>
      <c r="K104" s="57">
        <f>IF(TblRegistroEntradas[[#This Row],[Data da Competência (Data Nota Fiscal Emitida)]] = "", 0, MONTH(TblRegistroEntradas[[#This Row],[Data da Competência (Data Nota Fiscal Emitida)]]))</f>
        <v>5</v>
      </c>
      <c r="L104" s="57">
        <f>IF(TblRegistroEntradas[[#This Row],[Data da Competência (Data Nota Fiscal Emitida)]] = "", 0, YEAR(TblRegistroEntradas[[#This Row],[Data da Competência (Data Nota Fiscal Emitida)]]))</f>
        <v>2018</v>
      </c>
    </row>
    <row r="105" spans="2:12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7">
        <f>IF(TblRegistroEntradas[[#This Row],[Data do Caixa Realizado (Regime de Caixa)]] = "", 0, MONTH(TblRegistroEntradas[[#This Row],[Data do Caixa Realizado (Regime de Caixa)]]))</f>
        <v>8</v>
      </c>
      <c r="J105" s="57">
        <f>IF(TblRegistroEntradas[[#This Row],[Data do Caixa Realizado (Regime de Caixa)]] = "", 0, YEAR(TblRegistroEntradas[[#This Row],[Data do Caixa Realizado (Regime de Caixa)]]))</f>
        <v>2018</v>
      </c>
      <c r="K105" s="57">
        <f>IF(TblRegistroEntradas[[#This Row],[Data da Competência (Data Nota Fiscal Emitida)]] = "", 0, MONTH(TblRegistroEntradas[[#This Row],[Data da Competência (Data Nota Fiscal Emitida)]]))</f>
        <v>6</v>
      </c>
      <c r="L105" s="57">
        <f>IF(TblRegistroEntradas[[#This Row],[Data da Competência (Data Nota Fiscal Emitida)]] = "", 0, YEAR(TblRegistroEntradas[[#This Row],[Data da Competência (Data Nota Fiscal Emitida)]]))</f>
        <v>2018</v>
      </c>
    </row>
    <row r="106" spans="2:12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7">
        <f>IF(TblRegistroEntradas[[#This Row],[Data do Caixa Realizado (Regime de Caixa)]] = "", 0, MONTH(TblRegistroEntradas[[#This Row],[Data do Caixa Realizado (Regime de Caixa)]]))</f>
        <v>7</v>
      </c>
      <c r="J106" s="57">
        <f>IF(TblRegistroEntradas[[#This Row],[Data do Caixa Realizado (Regime de Caixa)]] = "", 0, YEAR(TblRegistroEntradas[[#This Row],[Data do Caixa Realizado (Regime de Caixa)]]))</f>
        <v>2018</v>
      </c>
      <c r="K106" s="57">
        <f>IF(TblRegistroEntradas[[#This Row],[Data da Competência (Data Nota Fiscal Emitida)]] = "", 0, MONTH(TblRegistroEntradas[[#This Row],[Data da Competência (Data Nota Fiscal Emitida)]]))</f>
        <v>6</v>
      </c>
      <c r="L106" s="57">
        <f>IF(TblRegistroEntradas[[#This Row],[Data da Competência (Data Nota Fiscal Emitida)]] = "", 0, YEAR(TblRegistroEntradas[[#This Row],[Data da Competência (Data Nota Fiscal Emitida)]]))</f>
        <v>2018</v>
      </c>
    </row>
    <row r="107" spans="2:12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7">
        <f>IF(TblRegistroEntradas[[#This Row],[Data do Caixa Realizado (Regime de Caixa)]] = "", 0, MONTH(TblRegistroEntradas[[#This Row],[Data do Caixa Realizado (Regime de Caixa)]]))</f>
        <v>6</v>
      </c>
      <c r="J107" s="57">
        <f>IF(TblRegistroEntradas[[#This Row],[Data do Caixa Realizado (Regime de Caixa)]] = "", 0, YEAR(TblRegistroEntradas[[#This Row],[Data do Caixa Realizado (Regime de Caixa)]]))</f>
        <v>2018</v>
      </c>
      <c r="K107" s="57">
        <f>IF(TblRegistroEntradas[[#This Row],[Data da Competência (Data Nota Fiscal Emitida)]] = "", 0, MONTH(TblRegistroEntradas[[#This Row],[Data da Competência (Data Nota Fiscal Emitida)]]))</f>
        <v>6</v>
      </c>
      <c r="L107" s="57">
        <f>IF(TblRegistroEntradas[[#This Row],[Data da Competência (Data Nota Fiscal Emitida)]] = "", 0, YEAR(TblRegistroEntradas[[#This Row],[Data da Competência (Data Nota Fiscal Emitida)]]))</f>
        <v>2018</v>
      </c>
    </row>
    <row r="108" spans="2:12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7">
        <f>IF(TblRegistroEntradas[[#This Row],[Data do Caixa Realizado (Regime de Caixa)]] = "", 0, MONTH(TblRegistroEntradas[[#This Row],[Data do Caixa Realizado (Regime de Caixa)]]))</f>
        <v>7</v>
      </c>
      <c r="J108" s="57">
        <f>IF(TblRegistroEntradas[[#This Row],[Data do Caixa Realizado (Regime de Caixa)]] = "", 0, YEAR(TblRegistroEntradas[[#This Row],[Data do Caixa Realizado (Regime de Caixa)]]))</f>
        <v>2018</v>
      </c>
      <c r="K108" s="57">
        <f>IF(TblRegistroEntradas[[#This Row],[Data da Competência (Data Nota Fiscal Emitida)]] = "", 0, MONTH(TblRegistroEntradas[[#This Row],[Data da Competência (Data Nota Fiscal Emitida)]]))</f>
        <v>6</v>
      </c>
      <c r="L108" s="57">
        <f>IF(TblRegistroEntradas[[#This Row],[Data da Competência (Data Nota Fiscal Emitida)]] = "", 0, YEAR(TblRegistroEntradas[[#This Row],[Data da Competência (Data Nota Fiscal Emitida)]]))</f>
        <v>2018</v>
      </c>
    </row>
    <row r="109" spans="2:12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7">
        <f>IF(TblRegistroEntradas[[#This Row],[Data do Caixa Realizado (Regime de Caixa)]] = "", 0, MONTH(TblRegistroEntradas[[#This Row],[Data do Caixa Realizado (Regime de Caixa)]]))</f>
        <v>6</v>
      </c>
      <c r="J109" s="57">
        <f>IF(TblRegistroEntradas[[#This Row],[Data do Caixa Realizado (Regime de Caixa)]] = "", 0, YEAR(TblRegistroEntradas[[#This Row],[Data do Caixa Realizado (Regime de Caixa)]]))</f>
        <v>2018</v>
      </c>
      <c r="K109" s="57">
        <f>IF(TblRegistroEntradas[[#This Row],[Data da Competência (Data Nota Fiscal Emitida)]] = "", 0, MONTH(TblRegistroEntradas[[#This Row],[Data da Competência (Data Nota Fiscal Emitida)]]))</f>
        <v>6</v>
      </c>
      <c r="L109" s="57">
        <f>IF(TblRegistroEntradas[[#This Row],[Data da Competência (Data Nota Fiscal Emitida)]] = "", 0, YEAR(TblRegistroEntradas[[#This Row],[Data da Competência (Data Nota Fiscal Emitida)]]))</f>
        <v>2018</v>
      </c>
    </row>
    <row r="110" spans="2:12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7">
        <f>IF(TblRegistroEntradas[[#This Row],[Data do Caixa Realizado (Regime de Caixa)]] = "", 0, MONTH(TblRegistroEntradas[[#This Row],[Data do Caixa Realizado (Regime de Caixa)]]))</f>
        <v>8</v>
      </c>
      <c r="J110" s="57">
        <f>IF(TblRegistroEntradas[[#This Row],[Data do Caixa Realizado (Regime de Caixa)]] = "", 0, YEAR(TblRegistroEntradas[[#This Row],[Data do Caixa Realizado (Regime de Caixa)]]))</f>
        <v>2018</v>
      </c>
      <c r="K110" s="57">
        <f>IF(TblRegistroEntradas[[#This Row],[Data da Competência (Data Nota Fiscal Emitida)]] = "", 0, MONTH(TblRegistroEntradas[[#This Row],[Data da Competência (Data Nota Fiscal Emitida)]]))</f>
        <v>6</v>
      </c>
      <c r="L110" s="57">
        <f>IF(TblRegistroEntradas[[#This Row],[Data da Competência (Data Nota Fiscal Emitida)]] = "", 0, YEAR(TblRegistroEntradas[[#This Row],[Data da Competência (Data Nota Fiscal Emitida)]]))</f>
        <v>2018</v>
      </c>
    </row>
    <row r="111" spans="2:12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7">
        <f>IF(TblRegistroEntradas[[#This Row],[Data do Caixa Realizado (Regime de Caixa)]] = "", 0, MONTH(TblRegistroEntradas[[#This Row],[Data do Caixa Realizado (Regime de Caixa)]]))</f>
        <v>7</v>
      </c>
      <c r="J111" s="57">
        <f>IF(TblRegistroEntradas[[#This Row],[Data do Caixa Realizado (Regime de Caixa)]] = "", 0, YEAR(TblRegistroEntradas[[#This Row],[Data do Caixa Realizado (Regime de Caixa)]]))</f>
        <v>2018</v>
      </c>
      <c r="K111" s="57">
        <f>IF(TblRegistroEntradas[[#This Row],[Data da Competência (Data Nota Fiscal Emitida)]] = "", 0, MONTH(TblRegistroEntradas[[#This Row],[Data da Competência (Data Nota Fiscal Emitida)]]))</f>
        <v>6</v>
      </c>
      <c r="L111" s="57">
        <f>IF(TblRegistroEntradas[[#This Row],[Data da Competência (Data Nota Fiscal Emitida)]] = "", 0, YEAR(TblRegistroEntradas[[#This Row],[Data da Competência (Data Nota Fiscal Emitida)]]))</f>
        <v>2018</v>
      </c>
    </row>
    <row r="112" spans="2:12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7">
        <f>IF(TblRegistroEntradas[[#This Row],[Data do Caixa Realizado (Regime de Caixa)]] = "", 0, MONTH(TblRegistroEntradas[[#This Row],[Data do Caixa Realizado (Regime de Caixa)]]))</f>
        <v>7</v>
      </c>
      <c r="J112" s="57">
        <f>IF(TblRegistroEntradas[[#This Row],[Data do Caixa Realizado (Regime de Caixa)]] = "", 0, YEAR(TblRegistroEntradas[[#This Row],[Data do Caixa Realizado (Regime de Caixa)]]))</f>
        <v>2018</v>
      </c>
      <c r="K112" s="57">
        <f>IF(TblRegistroEntradas[[#This Row],[Data da Competência (Data Nota Fiscal Emitida)]] = "", 0, MONTH(TblRegistroEntradas[[#This Row],[Data da Competência (Data Nota Fiscal Emitida)]]))</f>
        <v>6</v>
      </c>
      <c r="L112" s="57">
        <f>IF(TblRegistroEntradas[[#This Row],[Data da Competência (Data Nota Fiscal Emitida)]] = "", 0, YEAR(TblRegistroEntradas[[#This Row],[Data da Competência (Data Nota Fiscal Emitida)]]))</f>
        <v>2018</v>
      </c>
    </row>
    <row r="113" spans="2:12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7">
        <f>IF(TblRegistroEntradas[[#This Row],[Data do Caixa Realizado (Regime de Caixa)]] = "", 0, MONTH(TblRegistroEntradas[[#This Row],[Data do Caixa Realizado (Regime de Caixa)]]))</f>
        <v>9</v>
      </c>
      <c r="J113" s="57">
        <f>IF(TblRegistroEntradas[[#This Row],[Data do Caixa Realizado (Regime de Caixa)]] = "", 0, YEAR(TblRegistroEntradas[[#This Row],[Data do Caixa Realizado (Regime de Caixa)]]))</f>
        <v>2018</v>
      </c>
      <c r="K113" s="57">
        <f>IF(TblRegistroEntradas[[#This Row],[Data da Competência (Data Nota Fiscal Emitida)]] = "", 0, MONTH(TblRegistroEntradas[[#This Row],[Data da Competência (Data Nota Fiscal Emitida)]]))</f>
        <v>6</v>
      </c>
      <c r="L113" s="57">
        <f>IF(TblRegistroEntradas[[#This Row],[Data da Competência (Data Nota Fiscal Emitida)]] = "", 0, YEAR(TblRegistroEntradas[[#This Row],[Data da Competência (Data Nota Fiscal Emitida)]]))</f>
        <v>2018</v>
      </c>
    </row>
    <row r="114" spans="2:12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7">
        <f>IF(TblRegistroEntradas[[#This Row],[Data do Caixa Realizado (Regime de Caixa)]] = "", 0, MONTH(TblRegistroEntradas[[#This Row],[Data do Caixa Realizado (Regime de Caixa)]]))</f>
        <v>8</v>
      </c>
      <c r="J114" s="57">
        <f>IF(TblRegistroEntradas[[#This Row],[Data do Caixa Realizado (Regime de Caixa)]] = "", 0, YEAR(TblRegistroEntradas[[#This Row],[Data do Caixa Realizado (Regime de Caixa)]]))</f>
        <v>2018</v>
      </c>
      <c r="K114" s="57">
        <f>IF(TblRegistroEntradas[[#This Row],[Data da Competência (Data Nota Fiscal Emitida)]] = "", 0, MONTH(TblRegistroEntradas[[#This Row],[Data da Competência (Data Nota Fiscal Emitida)]]))</f>
        <v>6</v>
      </c>
      <c r="L114" s="57">
        <f>IF(TblRegistroEntradas[[#This Row],[Data da Competência (Data Nota Fiscal Emitida)]] = "", 0, YEAR(TblRegistroEntradas[[#This Row],[Data da Competência (Data Nota Fiscal Emitida)]]))</f>
        <v>2018</v>
      </c>
    </row>
    <row r="115" spans="2:12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7">
        <f>IF(TblRegistroEntradas[[#This Row],[Data do Caixa Realizado (Regime de Caixa)]] = "", 0, MONTH(TblRegistroEntradas[[#This Row],[Data do Caixa Realizado (Regime de Caixa)]]))</f>
        <v>0</v>
      </c>
      <c r="J115" s="57">
        <f>IF(TblRegistroEntradas[[#This Row],[Data do Caixa Realizado (Regime de Caixa)]] = "", 0, YEAR(TblRegistroEntradas[[#This Row],[Data do Caixa Realizado (Regime de Caixa)]]))</f>
        <v>0</v>
      </c>
      <c r="K115" s="57">
        <f>IF(TblRegistroEntradas[[#This Row],[Data da Competência (Data Nota Fiscal Emitida)]] = "", 0, MONTH(TblRegistroEntradas[[#This Row],[Data da Competência (Data Nota Fiscal Emitida)]]))</f>
        <v>6</v>
      </c>
      <c r="L115" s="57">
        <f>IF(TblRegistroEntradas[[#This Row],[Data da Competência (Data Nota Fiscal Emitida)]] = "", 0, YEAR(TblRegistroEntradas[[#This Row],[Data da Competência (Data Nota Fiscal Emitida)]]))</f>
        <v>2018</v>
      </c>
    </row>
    <row r="116" spans="2:12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7">
        <f>IF(TblRegistroEntradas[[#This Row],[Data do Caixa Realizado (Regime de Caixa)]] = "", 0, MONTH(TblRegistroEntradas[[#This Row],[Data do Caixa Realizado (Regime de Caixa)]]))</f>
        <v>8</v>
      </c>
      <c r="J116" s="57">
        <f>IF(TblRegistroEntradas[[#This Row],[Data do Caixa Realizado (Regime de Caixa)]] = "", 0, YEAR(TblRegistroEntradas[[#This Row],[Data do Caixa Realizado (Regime de Caixa)]]))</f>
        <v>2018</v>
      </c>
      <c r="K116" s="57">
        <f>IF(TblRegistroEntradas[[#This Row],[Data da Competência (Data Nota Fiscal Emitida)]] = "", 0, MONTH(TblRegistroEntradas[[#This Row],[Data da Competência (Data Nota Fiscal Emitida)]]))</f>
        <v>6</v>
      </c>
      <c r="L116" s="57">
        <f>IF(TblRegistroEntradas[[#This Row],[Data da Competência (Data Nota Fiscal Emitida)]] = "", 0, YEAR(TblRegistroEntradas[[#This Row],[Data da Competência (Data Nota Fiscal Emitida)]]))</f>
        <v>2018</v>
      </c>
    </row>
    <row r="117" spans="2:12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7">
        <f>IF(TblRegistroEntradas[[#This Row],[Data do Caixa Realizado (Regime de Caixa)]] = "", 0, MONTH(TblRegistroEntradas[[#This Row],[Data do Caixa Realizado (Regime de Caixa)]]))</f>
        <v>8</v>
      </c>
      <c r="J117" s="57">
        <f>IF(TblRegistroEntradas[[#This Row],[Data do Caixa Realizado (Regime de Caixa)]] = "", 0, YEAR(TblRegistroEntradas[[#This Row],[Data do Caixa Realizado (Regime de Caixa)]]))</f>
        <v>2018</v>
      </c>
      <c r="K117" s="57">
        <f>IF(TblRegistroEntradas[[#This Row],[Data da Competência (Data Nota Fiscal Emitida)]] = "", 0, MONTH(TblRegistroEntradas[[#This Row],[Data da Competência (Data Nota Fiscal Emitida)]]))</f>
        <v>6</v>
      </c>
      <c r="L117" s="57">
        <f>IF(TblRegistroEntradas[[#This Row],[Data da Competência (Data Nota Fiscal Emitida)]] = "", 0, YEAR(TblRegistroEntradas[[#This Row],[Data da Competência (Data Nota Fiscal Emitida)]]))</f>
        <v>2018</v>
      </c>
    </row>
    <row r="118" spans="2:12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7">
        <f>IF(TblRegistroEntradas[[#This Row],[Data do Caixa Realizado (Regime de Caixa)]] = "", 0, MONTH(TblRegistroEntradas[[#This Row],[Data do Caixa Realizado (Regime de Caixa)]]))</f>
        <v>7</v>
      </c>
      <c r="J118" s="57">
        <f>IF(TblRegistroEntradas[[#This Row],[Data do Caixa Realizado (Regime de Caixa)]] = "", 0, YEAR(TblRegistroEntradas[[#This Row],[Data do Caixa Realizado (Regime de Caixa)]]))</f>
        <v>2018</v>
      </c>
      <c r="K118" s="57">
        <f>IF(TblRegistroEntradas[[#This Row],[Data da Competência (Data Nota Fiscal Emitida)]] = "", 0, MONTH(TblRegistroEntradas[[#This Row],[Data da Competência (Data Nota Fiscal Emitida)]]))</f>
        <v>7</v>
      </c>
      <c r="L118" s="57">
        <f>IF(TblRegistroEntradas[[#This Row],[Data da Competência (Data Nota Fiscal Emitida)]] = "", 0, YEAR(TblRegistroEntradas[[#This Row],[Data da Competência (Data Nota Fiscal Emitida)]]))</f>
        <v>2018</v>
      </c>
    </row>
    <row r="119" spans="2:12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7">
        <f>IF(TblRegistroEntradas[[#This Row],[Data do Caixa Realizado (Regime de Caixa)]] = "", 0, MONTH(TblRegistroEntradas[[#This Row],[Data do Caixa Realizado (Regime de Caixa)]]))</f>
        <v>8</v>
      </c>
      <c r="J119" s="57">
        <f>IF(TblRegistroEntradas[[#This Row],[Data do Caixa Realizado (Regime de Caixa)]] = "", 0, YEAR(TblRegistroEntradas[[#This Row],[Data do Caixa Realizado (Regime de Caixa)]]))</f>
        <v>2018</v>
      </c>
      <c r="K119" s="57">
        <f>IF(TblRegistroEntradas[[#This Row],[Data da Competência (Data Nota Fiscal Emitida)]] = "", 0, MONTH(TblRegistroEntradas[[#This Row],[Data da Competência (Data Nota Fiscal Emitida)]]))</f>
        <v>7</v>
      </c>
      <c r="L119" s="57">
        <f>IF(TblRegistroEntradas[[#This Row],[Data da Competência (Data Nota Fiscal Emitida)]] = "", 0, YEAR(TblRegistroEntradas[[#This Row],[Data da Competência (Data Nota Fiscal Emitida)]]))</f>
        <v>2018</v>
      </c>
    </row>
    <row r="120" spans="2:12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7">
        <f>IF(TblRegistroEntradas[[#This Row],[Data do Caixa Realizado (Regime de Caixa)]] = "", 0, MONTH(TblRegistroEntradas[[#This Row],[Data do Caixa Realizado (Regime de Caixa)]]))</f>
        <v>8</v>
      </c>
      <c r="J120" s="57">
        <f>IF(TblRegistroEntradas[[#This Row],[Data do Caixa Realizado (Regime de Caixa)]] = "", 0, YEAR(TblRegistroEntradas[[#This Row],[Data do Caixa Realizado (Regime de Caixa)]]))</f>
        <v>2018</v>
      </c>
      <c r="K120" s="57">
        <f>IF(TblRegistroEntradas[[#This Row],[Data da Competência (Data Nota Fiscal Emitida)]] = "", 0, MONTH(TblRegistroEntradas[[#This Row],[Data da Competência (Data Nota Fiscal Emitida)]]))</f>
        <v>7</v>
      </c>
      <c r="L120" s="57">
        <f>IF(TblRegistroEntradas[[#This Row],[Data da Competência (Data Nota Fiscal Emitida)]] = "", 0, YEAR(TblRegistroEntradas[[#This Row],[Data da Competência (Data Nota Fiscal Emitida)]]))</f>
        <v>2018</v>
      </c>
    </row>
    <row r="121" spans="2:12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7">
        <f>IF(TblRegistroEntradas[[#This Row],[Data do Caixa Realizado (Regime de Caixa)]] = "", 0, MONTH(TblRegistroEntradas[[#This Row],[Data do Caixa Realizado (Regime de Caixa)]]))</f>
        <v>8</v>
      </c>
      <c r="J121" s="57">
        <f>IF(TblRegistroEntradas[[#This Row],[Data do Caixa Realizado (Regime de Caixa)]] = "", 0, YEAR(TblRegistroEntradas[[#This Row],[Data do Caixa Realizado (Regime de Caixa)]]))</f>
        <v>2018</v>
      </c>
      <c r="K121" s="57">
        <f>IF(TblRegistroEntradas[[#This Row],[Data da Competência (Data Nota Fiscal Emitida)]] = "", 0, MONTH(TblRegistroEntradas[[#This Row],[Data da Competência (Data Nota Fiscal Emitida)]]))</f>
        <v>7</v>
      </c>
      <c r="L121" s="57">
        <f>IF(TblRegistroEntradas[[#This Row],[Data da Competência (Data Nota Fiscal Emitida)]] = "", 0, YEAR(TblRegistroEntradas[[#This Row],[Data da Competência (Data Nota Fiscal Emitida)]]))</f>
        <v>2018</v>
      </c>
    </row>
    <row r="122" spans="2:12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7">
        <f>IF(TblRegistroEntradas[[#This Row],[Data do Caixa Realizado (Regime de Caixa)]] = "", 0, MONTH(TblRegistroEntradas[[#This Row],[Data do Caixa Realizado (Regime de Caixa)]]))</f>
        <v>9</v>
      </c>
      <c r="J122" s="57">
        <f>IF(TblRegistroEntradas[[#This Row],[Data do Caixa Realizado (Regime de Caixa)]] = "", 0, YEAR(TblRegistroEntradas[[#This Row],[Data do Caixa Realizado (Regime de Caixa)]]))</f>
        <v>2018</v>
      </c>
      <c r="K122" s="57">
        <f>IF(TblRegistroEntradas[[#This Row],[Data da Competência (Data Nota Fiscal Emitida)]] = "", 0, MONTH(TblRegistroEntradas[[#This Row],[Data da Competência (Data Nota Fiscal Emitida)]]))</f>
        <v>7</v>
      </c>
      <c r="L122" s="57">
        <f>IF(TblRegistroEntradas[[#This Row],[Data da Competência (Data Nota Fiscal Emitida)]] = "", 0, YEAR(TblRegistroEntradas[[#This Row],[Data da Competência (Data Nota Fiscal Emitida)]]))</f>
        <v>2018</v>
      </c>
    </row>
    <row r="123" spans="2:12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7">
        <f>IF(TblRegistroEntradas[[#This Row],[Data do Caixa Realizado (Regime de Caixa)]] = "", 0, MONTH(TblRegistroEntradas[[#This Row],[Data do Caixa Realizado (Regime de Caixa)]]))</f>
        <v>7</v>
      </c>
      <c r="J123" s="57">
        <f>IF(TblRegistroEntradas[[#This Row],[Data do Caixa Realizado (Regime de Caixa)]] = "", 0, YEAR(TblRegistroEntradas[[#This Row],[Data do Caixa Realizado (Regime de Caixa)]]))</f>
        <v>2018</v>
      </c>
      <c r="K123" s="57">
        <f>IF(TblRegistroEntradas[[#This Row],[Data da Competência (Data Nota Fiscal Emitida)]] = "", 0, MONTH(TblRegistroEntradas[[#This Row],[Data da Competência (Data Nota Fiscal Emitida)]]))</f>
        <v>7</v>
      </c>
      <c r="L123" s="57">
        <f>IF(TblRegistroEntradas[[#This Row],[Data da Competência (Data Nota Fiscal Emitida)]] = "", 0, YEAR(TblRegistroEntradas[[#This Row],[Data da Competência (Data Nota Fiscal Emitida)]]))</f>
        <v>2018</v>
      </c>
    </row>
    <row r="124" spans="2:12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7">
        <f>IF(TblRegistroEntradas[[#This Row],[Data do Caixa Realizado (Regime de Caixa)]] = "", 0, MONTH(TblRegistroEntradas[[#This Row],[Data do Caixa Realizado (Regime de Caixa)]]))</f>
        <v>7</v>
      </c>
      <c r="J124" s="57">
        <f>IF(TblRegistroEntradas[[#This Row],[Data do Caixa Realizado (Regime de Caixa)]] = "", 0, YEAR(TblRegistroEntradas[[#This Row],[Data do Caixa Realizado (Regime de Caixa)]]))</f>
        <v>2018</v>
      </c>
      <c r="K124" s="57">
        <f>IF(TblRegistroEntradas[[#This Row],[Data da Competência (Data Nota Fiscal Emitida)]] = "", 0, MONTH(TblRegistroEntradas[[#This Row],[Data da Competência (Data Nota Fiscal Emitida)]]))</f>
        <v>7</v>
      </c>
      <c r="L124" s="57">
        <f>IF(TblRegistroEntradas[[#This Row],[Data da Competência (Data Nota Fiscal Emitida)]] = "", 0, YEAR(TblRegistroEntradas[[#This Row],[Data da Competência (Data Nota Fiscal Emitida)]]))</f>
        <v>2018</v>
      </c>
    </row>
    <row r="125" spans="2:12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7">
        <f>IF(TblRegistroEntradas[[#This Row],[Data do Caixa Realizado (Regime de Caixa)]] = "", 0, MONTH(TblRegistroEntradas[[#This Row],[Data do Caixa Realizado (Regime de Caixa)]]))</f>
        <v>9</v>
      </c>
      <c r="J125" s="57">
        <f>IF(TblRegistroEntradas[[#This Row],[Data do Caixa Realizado (Regime de Caixa)]] = "", 0, YEAR(TblRegistroEntradas[[#This Row],[Data do Caixa Realizado (Regime de Caixa)]]))</f>
        <v>2018</v>
      </c>
      <c r="K125" s="57">
        <f>IF(TblRegistroEntradas[[#This Row],[Data da Competência (Data Nota Fiscal Emitida)]] = "", 0, MONTH(TblRegistroEntradas[[#This Row],[Data da Competência (Data Nota Fiscal Emitida)]]))</f>
        <v>7</v>
      </c>
      <c r="L125" s="57">
        <f>IF(TblRegistroEntradas[[#This Row],[Data da Competência (Data Nota Fiscal Emitida)]] = "", 0, YEAR(TblRegistroEntradas[[#This Row],[Data da Competência (Data Nota Fiscal Emitida)]]))</f>
        <v>2018</v>
      </c>
    </row>
    <row r="126" spans="2:12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7">
        <f>IF(TblRegistroEntradas[[#This Row],[Data do Caixa Realizado (Regime de Caixa)]] = "", 0, MONTH(TblRegistroEntradas[[#This Row],[Data do Caixa Realizado (Regime de Caixa)]]))</f>
        <v>8</v>
      </c>
      <c r="J126" s="57">
        <f>IF(TblRegistroEntradas[[#This Row],[Data do Caixa Realizado (Regime de Caixa)]] = "", 0, YEAR(TblRegistroEntradas[[#This Row],[Data do Caixa Realizado (Regime de Caixa)]]))</f>
        <v>2018</v>
      </c>
      <c r="K126" s="57">
        <f>IF(TblRegistroEntradas[[#This Row],[Data da Competência (Data Nota Fiscal Emitida)]] = "", 0, MONTH(TblRegistroEntradas[[#This Row],[Data da Competência (Data Nota Fiscal Emitida)]]))</f>
        <v>7</v>
      </c>
      <c r="L126" s="57">
        <f>IF(TblRegistroEntradas[[#This Row],[Data da Competência (Data Nota Fiscal Emitida)]] = "", 0, YEAR(TblRegistroEntradas[[#This Row],[Data da Competência (Data Nota Fiscal Emitida)]]))</f>
        <v>2018</v>
      </c>
    </row>
    <row r="127" spans="2:12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7">
        <f>IF(TblRegistroEntradas[[#This Row],[Data do Caixa Realizado (Regime de Caixa)]] = "", 0, MONTH(TblRegistroEntradas[[#This Row],[Data do Caixa Realizado (Regime de Caixa)]]))</f>
        <v>11</v>
      </c>
      <c r="J127" s="57">
        <f>IF(TblRegistroEntradas[[#This Row],[Data do Caixa Realizado (Regime de Caixa)]] = "", 0, YEAR(TblRegistroEntradas[[#This Row],[Data do Caixa Realizado (Regime de Caixa)]]))</f>
        <v>2018</v>
      </c>
      <c r="K127" s="57">
        <f>IF(TblRegistroEntradas[[#This Row],[Data da Competência (Data Nota Fiscal Emitida)]] = "", 0, MONTH(TblRegistroEntradas[[#This Row],[Data da Competência (Data Nota Fiscal Emitida)]]))</f>
        <v>7</v>
      </c>
      <c r="L127" s="57">
        <f>IF(TblRegistroEntradas[[#This Row],[Data da Competência (Data Nota Fiscal Emitida)]] = "", 0, YEAR(TblRegistroEntradas[[#This Row],[Data da Competência (Data Nota Fiscal Emitida)]]))</f>
        <v>2018</v>
      </c>
    </row>
    <row r="128" spans="2:12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7">
        <f>IF(TblRegistroEntradas[[#This Row],[Data do Caixa Realizado (Regime de Caixa)]] = "", 0, MONTH(TblRegistroEntradas[[#This Row],[Data do Caixa Realizado (Regime de Caixa)]]))</f>
        <v>9</v>
      </c>
      <c r="J128" s="57">
        <f>IF(TblRegistroEntradas[[#This Row],[Data do Caixa Realizado (Regime de Caixa)]] = "", 0, YEAR(TblRegistroEntradas[[#This Row],[Data do Caixa Realizado (Regime de Caixa)]]))</f>
        <v>2018</v>
      </c>
      <c r="K128" s="57">
        <f>IF(TblRegistroEntradas[[#This Row],[Data da Competência (Data Nota Fiscal Emitida)]] = "", 0, MONTH(TblRegistroEntradas[[#This Row],[Data da Competência (Data Nota Fiscal Emitida)]]))</f>
        <v>7</v>
      </c>
      <c r="L128" s="57">
        <f>IF(TblRegistroEntradas[[#This Row],[Data da Competência (Data Nota Fiscal Emitida)]] = "", 0, YEAR(TblRegistroEntradas[[#This Row],[Data da Competência (Data Nota Fiscal Emitida)]]))</f>
        <v>2018</v>
      </c>
    </row>
    <row r="129" spans="2:12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7">
        <f>IF(TblRegistroEntradas[[#This Row],[Data do Caixa Realizado (Regime de Caixa)]] = "", 0, MONTH(TblRegistroEntradas[[#This Row],[Data do Caixa Realizado (Regime de Caixa)]]))</f>
        <v>9</v>
      </c>
      <c r="J129" s="57">
        <f>IF(TblRegistroEntradas[[#This Row],[Data do Caixa Realizado (Regime de Caixa)]] = "", 0, YEAR(TblRegistroEntradas[[#This Row],[Data do Caixa Realizado (Regime de Caixa)]]))</f>
        <v>2018</v>
      </c>
      <c r="K129" s="57">
        <f>IF(TblRegistroEntradas[[#This Row],[Data da Competência (Data Nota Fiscal Emitida)]] = "", 0, MONTH(TblRegistroEntradas[[#This Row],[Data da Competência (Data Nota Fiscal Emitida)]]))</f>
        <v>8</v>
      </c>
      <c r="L129" s="57">
        <f>IF(TblRegistroEntradas[[#This Row],[Data da Competência (Data Nota Fiscal Emitida)]] = "", 0, YEAR(TblRegistroEntradas[[#This Row],[Data da Competência (Data Nota Fiscal Emitida)]]))</f>
        <v>2018</v>
      </c>
    </row>
    <row r="130" spans="2:12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7">
        <f>IF(TblRegistroEntradas[[#This Row],[Data do Caixa Realizado (Regime de Caixa)]] = "", 0, MONTH(TblRegistroEntradas[[#This Row],[Data do Caixa Realizado (Regime de Caixa)]]))</f>
        <v>8</v>
      </c>
      <c r="J130" s="57">
        <f>IF(TblRegistroEntradas[[#This Row],[Data do Caixa Realizado (Regime de Caixa)]] = "", 0, YEAR(TblRegistroEntradas[[#This Row],[Data do Caixa Realizado (Regime de Caixa)]]))</f>
        <v>2018</v>
      </c>
      <c r="K130" s="57">
        <f>IF(TblRegistroEntradas[[#This Row],[Data da Competência (Data Nota Fiscal Emitida)]] = "", 0, MONTH(TblRegistroEntradas[[#This Row],[Data da Competência (Data Nota Fiscal Emitida)]]))</f>
        <v>8</v>
      </c>
      <c r="L130" s="57">
        <f>IF(TblRegistroEntradas[[#This Row],[Data da Competência (Data Nota Fiscal Emitida)]] = "", 0, YEAR(TblRegistroEntradas[[#This Row],[Data da Competência (Data Nota Fiscal Emitida)]]))</f>
        <v>2018</v>
      </c>
    </row>
    <row r="131" spans="2:12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7">
        <f>IF(TblRegistroEntradas[[#This Row],[Data do Caixa Realizado (Regime de Caixa)]] = "", 0, MONTH(TblRegistroEntradas[[#This Row],[Data do Caixa Realizado (Regime de Caixa)]]))</f>
        <v>8</v>
      </c>
      <c r="J131" s="57">
        <f>IF(TblRegistroEntradas[[#This Row],[Data do Caixa Realizado (Regime de Caixa)]] = "", 0, YEAR(TblRegistroEntradas[[#This Row],[Data do Caixa Realizado (Regime de Caixa)]]))</f>
        <v>2018</v>
      </c>
      <c r="K131" s="57">
        <f>IF(TblRegistroEntradas[[#This Row],[Data da Competência (Data Nota Fiscal Emitida)]] = "", 0, MONTH(TblRegistroEntradas[[#This Row],[Data da Competência (Data Nota Fiscal Emitida)]]))</f>
        <v>8</v>
      </c>
      <c r="L131" s="57">
        <f>IF(TblRegistroEntradas[[#This Row],[Data da Competência (Data Nota Fiscal Emitida)]] = "", 0, YEAR(TblRegistroEntradas[[#This Row],[Data da Competência (Data Nota Fiscal Emitida)]]))</f>
        <v>2018</v>
      </c>
    </row>
    <row r="132" spans="2:12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7">
        <f>IF(TblRegistroEntradas[[#This Row],[Data do Caixa Realizado (Regime de Caixa)]] = "", 0, MONTH(TblRegistroEntradas[[#This Row],[Data do Caixa Realizado (Regime de Caixa)]]))</f>
        <v>8</v>
      </c>
      <c r="J132" s="57">
        <f>IF(TblRegistroEntradas[[#This Row],[Data do Caixa Realizado (Regime de Caixa)]] = "", 0, YEAR(TblRegistroEntradas[[#This Row],[Data do Caixa Realizado (Regime de Caixa)]]))</f>
        <v>2018</v>
      </c>
      <c r="K132" s="57">
        <f>IF(TblRegistroEntradas[[#This Row],[Data da Competência (Data Nota Fiscal Emitida)]] = "", 0, MONTH(TblRegistroEntradas[[#This Row],[Data da Competência (Data Nota Fiscal Emitida)]]))</f>
        <v>8</v>
      </c>
      <c r="L132" s="57">
        <f>IF(TblRegistroEntradas[[#This Row],[Data da Competência (Data Nota Fiscal Emitida)]] = "", 0, YEAR(TblRegistroEntradas[[#This Row],[Data da Competência (Data Nota Fiscal Emitida)]]))</f>
        <v>2018</v>
      </c>
    </row>
    <row r="133" spans="2:12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7">
        <f>IF(TblRegistroEntradas[[#This Row],[Data do Caixa Realizado (Regime de Caixa)]] = "", 0, MONTH(TblRegistroEntradas[[#This Row],[Data do Caixa Realizado (Regime de Caixa)]]))</f>
        <v>9</v>
      </c>
      <c r="J133" s="57">
        <f>IF(TblRegistroEntradas[[#This Row],[Data do Caixa Realizado (Regime de Caixa)]] = "", 0, YEAR(TblRegistroEntradas[[#This Row],[Data do Caixa Realizado (Regime de Caixa)]]))</f>
        <v>2018</v>
      </c>
      <c r="K133" s="57">
        <f>IF(TblRegistroEntradas[[#This Row],[Data da Competência (Data Nota Fiscal Emitida)]] = "", 0, MONTH(TblRegistroEntradas[[#This Row],[Data da Competência (Data Nota Fiscal Emitida)]]))</f>
        <v>8</v>
      </c>
      <c r="L133" s="57">
        <f>IF(TblRegistroEntradas[[#This Row],[Data da Competência (Data Nota Fiscal Emitida)]] = "", 0, YEAR(TblRegistroEntradas[[#This Row],[Data da Competência (Data Nota Fiscal Emitida)]]))</f>
        <v>2018</v>
      </c>
    </row>
    <row r="134" spans="2:12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7">
        <f>IF(TblRegistroEntradas[[#This Row],[Data do Caixa Realizado (Regime de Caixa)]] = "", 0, MONTH(TblRegistroEntradas[[#This Row],[Data do Caixa Realizado (Regime de Caixa)]]))</f>
        <v>8</v>
      </c>
      <c r="J134" s="57">
        <f>IF(TblRegistroEntradas[[#This Row],[Data do Caixa Realizado (Regime de Caixa)]] = "", 0, YEAR(TblRegistroEntradas[[#This Row],[Data do Caixa Realizado (Regime de Caixa)]]))</f>
        <v>2018</v>
      </c>
      <c r="K134" s="57">
        <f>IF(TblRegistroEntradas[[#This Row],[Data da Competência (Data Nota Fiscal Emitida)]] = "", 0, MONTH(TblRegistroEntradas[[#This Row],[Data da Competência (Data Nota Fiscal Emitida)]]))</f>
        <v>8</v>
      </c>
      <c r="L134" s="57">
        <f>IF(TblRegistroEntradas[[#This Row],[Data da Competência (Data Nota Fiscal Emitida)]] = "", 0, YEAR(TblRegistroEntradas[[#This Row],[Data da Competência (Data Nota Fiscal Emitida)]]))</f>
        <v>2018</v>
      </c>
    </row>
    <row r="135" spans="2:12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7">
        <f>IF(TblRegistroEntradas[[#This Row],[Data do Caixa Realizado (Regime de Caixa)]] = "", 0, MONTH(TblRegistroEntradas[[#This Row],[Data do Caixa Realizado (Regime de Caixa)]]))</f>
        <v>10</v>
      </c>
      <c r="J135" s="57">
        <f>IF(TblRegistroEntradas[[#This Row],[Data do Caixa Realizado (Regime de Caixa)]] = "", 0, YEAR(TblRegistroEntradas[[#This Row],[Data do Caixa Realizado (Regime de Caixa)]]))</f>
        <v>2018</v>
      </c>
      <c r="K135" s="57">
        <f>IF(TblRegistroEntradas[[#This Row],[Data da Competência (Data Nota Fiscal Emitida)]] = "", 0, MONTH(TblRegistroEntradas[[#This Row],[Data da Competência (Data Nota Fiscal Emitida)]]))</f>
        <v>8</v>
      </c>
      <c r="L135" s="57">
        <f>IF(TblRegistroEntradas[[#This Row],[Data da Competência (Data Nota Fiscal Emitida)]] = "", 0, YEAR(TblRegistroEntradas[[#This Row],[Data da Competência (Data Nota Fiscal Emitida)]]))</f>
        <v>2018</v>
      </c>
    </row>
    <row r="136" spans="2:12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7">
        <f>IF(TblRegistroEntradas[[#This Row],[Data do Caixa Realizado (Regime de Caixa)]] = "", 0, MONTH(TblRegistroEntradas[[#This Row],[Data do Caixa Realizado (Regime de Caixa)]]))</f>
        <v>10</v>
      </c>
      <c r="J136" s="57">
        <f>IF(TblRegistroEntradas[[#This Row],[Data do Caixa Realizado (Regime de Caixa)]] = "", 0, YEAR(TblRegistroEntradas[[#This Row],[Data do Caixa Realizado (Regime de Caixa)]]))</f>
        <v>2018</v>
      </c>
      <c r="K136" s="57">
        <f>IF(TblRegistroEntradas[[#This Row],[Data da Competência (Data Nota Fiscal Emitida)]] = "", 0, MONTH(TblRegistroEntradas[[#This Row],[Data da Competência (Data Nota Fiscal Emitida)]]))</f>
        <v>8</v>
      </c>
      <c r="L136" s="57">
        <f>IF(TblRegistroEntradas[[#This Row],[Data da Competência (Data Nota Fiscal Emitida)]] = "", 0, YEAR(TblRegistroEntradas[[#This Row],[Data da Competência (Data Nota Fiscal Emitida)]]))</f>
        <v>2018</v>
      </c>
    </row>
    <row r="137" spans="2:12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7">
        <f>IF(TblRegistroEntradas[[#This Row],[Data do Caixa Realizado (Regime de Caixa)]] = "", 0, MONTH(TblRegistroEntradas[[#This Row],[Data do Caixa Realizado (Regime de Caixa)]]))</f>
        <v>10</v>
      </c>
      <c r="J137" s="57">
        <f>IF(TblRegistroEntradas[[#This Row],[Data do Caixa Realizado (Regime de Caixa)]] = "", 0, YEAR(TblRegistroEntradas[[#This Row],[Data do Caixa Realizado (Regime de Caixa)]]))</f>
        <v>2018</v>
      </c>
      <c r="K137" s="57">
        <f>IF(TblRegistroEntradas[[#This Row],[Data da Competência (Data Nota Fiscal Emitida)]] = "", 0, MONTH(TblRegistroEntradas[[#This Row],[Data da Competência (Data Nota Fiscal Emitida)]]))</f>
        <v>8</v>
      </c>
      <c r="L137" s="57">
        <f>IF(TblRegistroEntradas[[#This Row],[Data da Competência (Data Nota Fiscal Emitida)]] = "", 0, YEAR(TblRegistroEntradas[[#This Row],[Data da Competência (Data Nota Fiscal Emitida)]]))</f>
        <v>2018</v>
      </c>
    </row>
    <row r="138" spans="2:12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7">
        <f>IF(TblRegistroEntradas[[#This Row],[Data do Caixa Realizado (Regime de Caixa)]] = "", 0, MONTH(TblRegistroEntradas[[#This Row],[Data do Caixa Realizado (Regime de Caixa)]]))</f>
        <v>9</v>
      </c>
      <c r="J138" s="57">
        <f>IF(TblRegistroEntradas[[#This Row],[Data do Caixa Realizado (Regime de Caixa)]] = "", 0, YEAR(TblRegistroEntradas[[#This Row],[Data do Caixa Realizado (Regime de Caixa)]]))</f>
        <v>2018</v>
      </c>
      <c r="K138" s="57">
        <f>IF(TblRegistroEntradas[[#This Row],[Data da Competência (Data Nota Fiscal Emitida)]] = "", 0, MONTH(TblRegistroEntradas[[#This Row],[Data da Competência (Data Nota Fiscal Emitida)]]))</f>
        <v>8</v>
      </c>
      <c r="L138" s="57">
        <f>IF(TblRegistroEntradas[[#This Row],[Data da Competência (Data Nota Fiscal Emitida)]] = "", 0, YEAR(TblRegistroEntradas[[#This Row],[Data da Competência (Data Nota Fiscal Emitida)]]))</f>
        <v>2018</v>
      </c>
    </row>
    <row r="139" spans="2:12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7">
        <f>IF(TblRegistroEntradas[[#This Row],[Data do Caixa Realizado (Regime de Caixa)]] = "", 0, MONTH(TblRegistroEntradas[[#This Row],[Data do Caixa Realizado (Regime de Caixa)]]))</f>
        <v>0</v>
      </c>
      <c r="J139" s="57">
        <f>IF(TblRegistroEntradas[[#This Row],[Data do Caixa Realizado (Regime de Caixa)]] = "", 0, YEAR(TblRegistroEntradas[[#This Row],[Data do Caixa Realizado (Regime de Caixa)]]))</f>
        <v>0</v>
      </c>
      <c r="K139" s="57">
        <f>IF(TblRegistroEntradas[[#This Row],[Data da Competência (Data Nota Fiscal Emitida)]] = "", 0, MONTH(TblRegistroEntradas[[#This Row],[Data da Competência (Data Nota Fiscal Emitida)]]))</f>
        <v>9</v>
      </c>
      <c r="L139" s="57">
        <f>IF(TblRegistroEntradas[[#This Row],[Data da Competência (Data Nota Fiscal Emitida)]] = "", 0, YEAR(TblRegistroEntradas[[#This Row],[Data da Competência (Data Nota Fiscal Emitida)]]))</f>
        <v>2018</v>
      </c>
    </row>
    <row r="140" spans="2:12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7">
        <f>IF(TblRegistroEntradas[[#This Row],[Data do Caixa Realizado (Regime de Caixa)]] = "", 0, MONTH(TblRegistroEntradas[[#This Row],[Data do Caixa Realizado (Regime de Caixa)]]))</f>
        <v>9</v>
      </c>
      <c r="J140" s="57">
        <f>IF(TblRegistroEntradas[[#This Row],[Data do Caixa Realizado (Regime de Caixa)]] = "", 0, YEAR(TblRegistroEntradas[[#This Row],[Data do Caixa Realizado (Regime de Caixa)]]))</f>
        <v>2018</v>
      </c>
      <c r="K140" s="57">
        <f>IF(TblRegistroEntradas[[#This Row],[Data da Competência (Data Nota Fiscal Emitida)]] = "", 0, MONTH(TblRegistroEntradas[[#This Row],[Data da Competência (Data Nota Fiscal Emitida)]]))</f>
        <v>9</v>
      </c>
      <c r="L140" s="57">
        <f>IF(TblRegistroEntradas[[#This Row],[Data da Competência (Data Nota Fiscal Emitida)]] = "", 0, YEAR(TblRegistroEntradas[[#This Row],[Data da Competência (Data Nota Fiscal Emitida)]]))</f>
        <v>2018</v>
      </c>
    </row>
    <row r="141" spans="2:12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7">
        <f>IF(TblRegistroEntradas[[#This Row],[Data do Caixa Realizado (Regime de Caixa)]] = "", 0, MONTH(TblRegistroEntradas[[#This Row],[Data do Caixa Realizado (Regime de Caixa)]]))</f>
        <v>9</v>
      </c>
      <c r="J141" s="57">
        <f>IF(TblRegistroEntradas[[#This Row],[Data do Caixa Realizado (Regime de Caixa)]] = "", 0, YEAR(TblRegistroEntradas[[#This Row],[Data do Caixa Realizado (Regime de Caixa)]]))</f>
        <v>2018</v>
      </c>
      <c r="K141" s="57">
        <f>IF(TblRegistroEntradas[[#This Row],[Data da Competência (Data Nota Fiscal Emitida)]] = "", 0, MONTH(TblRegistroEntradas[[#This Row],[Data da Competência (Data Nota Fiscal Emitida)]]))</f>
        <v>9</v>
      </c>
      <c r="L141" s="57">
        <f>IF(TblRegistroEntradas[[#This Row],[Data da Competência (Data Nota Fiscal Emitida)]] = "", 0, YEAR(TblRegistroEntradas[[#This Row],[Data da Competência (Data Nota Fiscal Emitida)]]))</f>
        <v>2018</v>
      </c>
    </row>
    <row r="142" spans="2:12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7">
        <f>IF(TblRegistroEntradas[[#This Row],[Data do Caixa Realizado (Regime de Caixa)]] = "", 0, MONTH(TblRegistroEntradas[[#This Row],[Data do Caixa Realizado (Regime de Caixa)]]))</f>
        <v>12</v>
      </c>
      <c r="J142" s="57">
        <f>IF(TblRegistroEntradas[[#This Row],[Data do Caixa Realizado (Regime de Caixa)]] = "", 0, YEAR(TblRegistroEntradas[[#This Row],[Data do Caixa Realizado (Regime de Caixa)]]))</f>
        <v>2018</v>
      </c>
      <c r="K142" s="57">
        <f>IF(TblRegistroEntradas[[#This Row],[Data da Competência (Data Nota Fiscal Emitida)]] = "", 0, MONTH(TblRegistroEntradas[[#This Row],[Data da Competência (Data Nota Fiscal Emitida)]]))</f>
        <v>9</v>
      </c>
      <c r="L142" s="57">
        <f>IF(TblRegistroEntradas[[#This Row],[Data da Competência (Data Nota Fiscal Emitida)]] = "", 0, YEAR(TblRegistroEntradas[[#This Row],[Data da Competência (Data Nota Fiscal Emitida)]]))</f>
        <v>2018</v>
      </c>
    </row>
    <row r="143" spans="2:12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7">
        <f>IF(TblRegistroEntradas[[#This Row],[Data do Caixa Realizado (Regime de Caixa)]] = "", 0, MONTH(TblRegistroEntradas[[#This Row],[Data do Caixa Realizado (Regime de Caixa)]]))</f>
        <v>11</v>
      </c>
      <c r="J143" s="57">
        <f>IF(TblRegistroEntradas[[#This Row],[Data do Caixa Realizado (Regime de Caixa)]] = "", 0, YEAR(TblRegistroEntradas[[#This Row],[Data do Caixa Realizado (Regime de Caixa)]]))</f>
        <v>2018</v>
      </c>
      <c r="K143" s="57">
        <f>IF(TblRegistroEntradas[[#This Row],[Data da Competência (Data Nota Fiscal Emitida)]] = "", 0, MONTH(TblRegistroEntradas[[#This Row],[Data da Competência (Data Nota Fiscal Emitida)]]))</f>
        <v>9</v>
      </c>
      <c r="L143" s="57">
        <f>IF(TblRegistroEntradas[[#This Row],[Data da Competência (Data Nota Fiscal Emitida)]] = "", 0, YEAR(TblRegistroEntradas[[#This Row],[Data da Competência (Data Nota Fiscal Emitida)]]))</f>
        <v>2018</v>
      </c>
    </row>
    <row r="144" spans="2:12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7">
        <f>IF(TblRegistroEntradas[[#This Row],[Data do Caixa Realizado (Regime de Caixa)]] = "", 0, MONTH(TblRegistroEntradas[[#This Row],[Data do Caixa Realizado (Regime de Caixa)]]))</f>
        <v>10</v>
      </c>
      <c r="J144" s="57">
        <f>IF(TblRegistroEntradas[[#This Row],[Data do Caixa Realizado (Regime de Caixa)]] = "", 0, YEAR(TblRegistroEntradas[[#This Row],[Data do Caixa Realizado (Regime de Caixa)]]))</f>
        <v>2018</v>
      </c>
      <c r="K144" s="57">
        <f>IF(TblRegistroEntradas[[#This Row],[Data da Competência (Data Nota Fiscal Emitida)]] = "", 0, MONTH(TblRegistroEntradas[[#This Row],[Data da Competência (Data Nota Fiscal Emitida)]]))</f>
        <v>9</v>
      </c>
      <c r="L144" s="57">
        <f>IF(TblRegistroEntradas[[#This Row],[Data da Competência (Data Nota Fiscal Emitida)]] = "", 0, YEAR(TblRegistroEntradas[[#This Row],[Data da Competência (Data Nota Fiscal Emitida)]]))</f>
        <v>2018</v>
      </c>
    </row>
    <row r="145" spans="2:12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7">
        <f>IF(TblRegistroEntradas[[#This Row],[Data do Caixa Realizado (Regime de Caixa)]] = "", 0, MONTH(TblRegistroEntradas[[#This Row],[Data do Caixa Realizado (Regime de Caixa)]]))</f>
        <v>10</v>
      </c>
      <c r="J145" s="57">
        <f>IF(TblRegistroEntradas[[#This Row],[Data do Caixa Realizado (Regime de Caixa)]] = "", 0, YEAR(TblRegistroEntradas[[#This Row],[Data do Caixa Realizado (Regime de Caixa)]]))</f>
        <v>2018</v>
      </c>
      <c r="K145" s="57">
        <f>IF(TblRegistroEntradas[[#This Row],[Data da Competência (Data Nota Fiscal Emitida)]] = "", 0, MONTH(TblRegistroEntradas[[#This Row],[Data da Competência (Data Nota Fiscal Emitida)]]))</f>
        <v>9</v>
      </c>
      <c r="L145" s="57">
        <f>IF(TblRegistroEntradas[[#This Row],[Data da Competência (Data Nota Fiscal Emitida)]] = "", 0, YEAR(TblRegistroEntradas[[#This Row],[Data da Competência (Data Nota Fiscal Emitida)]]))</f>
        <v>2018</v>
      </c>
    </row>
    <row r="146" spans="2:12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7">
        <f>IF(TblRegistroEntradas[[#This Row],[Data do Caixa Realizado (Regime de Caixa)]] = "", 0, MONTH(TblRegistroEntradas[[#This Row],[Data do Caixa Realizado (Regime de Caixa)]]))</f>
        <v>11</v>
      </c>
      <c r="J146" s="57">
        <f>IF(TblRegistroEntradas[[#This Row],[Data do Caixa Realizado (Regime de Caixa)]] = "", 0, YEAR(TblRegistroEntradas[[#This Row],[Data do Caixa Realizado (Regime de Caixa)]]))</f>
        <v>2018</v>
      </c>
      <c r="K146" s="57">
        <f>IF(TblRegistroEntradas[[#This Row],[Data da Competência (Data Nota Fiscal Emitida)]] = "", 0, MONTH(TblRegistroEntradas[[#This Row],[Data da Competência (Data Nota Fiscal Emitida)]]))</f>
        <v>9</v>
      </c>
      <c r="L146" s="57">
        <f>IF(TblRegistroEntradas[[#This Row],[Data da Competência (Data Nota Fiscal Emitida)]] = "", 0, YEAR(TblRegistroEntradas[[#This Row],[Data da Competência (Data Nota Fiscal Emitida)]]))</f>
        <v>2018</v>
      </c>
    </row>
    <row r="147" spans="2:12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7">
        <f>IF(TblRegistroEntradas[[#This Row],[Data do Caixa Realizado (Regime de Caixa)]] = "", 0, MONTH(TblRegistroEntradas[[#This Row],[Data do Caixa Realizado (Regime de Caixa)]]))</f>
        <v>10</v>
      </c>
      <c r="J147" s="57">
        <f>IF(TblRegistroEntradas[[#This Row],[Data do Caixa Realizado (Regime de Caixa)]] = "", 0, YEAR(TblRegistroEntradas[[#This Row],[Data do Caixa Realizado (Regime de Caixa)]]))</f>
        <v>2018</v>
      </c>
      <c r="K147" s="57">
        <f>IF(TblRegistroEntradas[[#This Row],[Data da Competência (Data Nota Fiscal Emitida)]] = "", 0, MONTH(TblRegistroEntradas[[#This Row],[Data da Competência (Data Nota Fiscal Emitida)]]))</f>
        <v>9</v>
      </c>
      <c r="L147" s="57">
        <f>IF(TblRegistroEntradas[[#This Row],[Data da Competência (Data Nota Fiscal Emitida)]] = "", 0, YEAR(TblRegistroEntradas[[#This Row],[Data da Competência (Data Nota Fiscal Emitida)]]))</f>
        <v>2018</v>
      </c>
    </row>
    <row r="148" spans="2:12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7">
        <f>IF(TblRegistroEntradas[[#This Row],[Data do Caixa Realizado (Regime de Caixa)]] = "", 0, MONTH(TblRegistroEntradas[[#This Row],[Data do Caixa Realizado (Regime de Caixa)]]))</f>
        <v>10</v>
      </c>
      <c r="J148" s="57">
        <f>IF(TblRegistroEntradas[[#This Row],[Data do Caixa Realizado (Regime de Caixa)]] = "", 0, YEAR(TblRegistroEntradas[[#This Row],[Data do Caixa Realizado (Regime de Caixa)]]))</f>
        <v>2018</v>
      </c>
      <c r="K148" s="57">
        <f>IF(TblRegistroEntradas[[#This Row],[Data da Competência (Data Nota Fiscal Emitida)]] = "", 0, MONTH(TblRegistroEntradas[[#This Row],[Data da Competência (Data Nota Fiscal Emitida)]]))</f>
        <v>10</v>
      </c>
      <c r="L148" s="57">
        <f>IF(TblRegistroEntradas[[#This Row],[Data da Competência (Data Nota Fiscal Emitida)]] = "", 0, YEAR(TblRegistroEntradas[[#This Row],[Data da Competência (Data Nota Fiscal Emitida)]]))</f>
        <v>2018</v>
      </c>
    </row>
    <row r="149" spans="2:12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7">
        <f>IF(TblRegistroEntradas[[#This Row],[Data do Caixa Realizado (Regime de Caixa)]] = "", 0, MONTH(TblRegistroEntradas[[#This Row],[Data do Caixa Realizado (Regime de Caixa)]]))</f>
        <v>0</v>
      </c>
      <c r="J149" s="57">
        <f>IF(TblRegistroEntradas[[#This Row],[Data do Caixa Realizado (Regime de Caixa)]] = "", 0, YEAR(TblRegistroEntradas[[#This Row],[Data do Caixa Realizado (Regime de Caixa)]]))</f>
        <v>0</v>
      </c>
      <c r="K149" s="57">
        <f>IF(TblRegistroEntradas[[#This Row],[Data da Competência (Data Nota Fiscal Emitida)]] = "", 0, MONTH(TblRegistroEntradas[[#This Row],[Data da Competência (Data Nota Fiscal Emitida)]]))</f>
        <v>10</v>
      </c>
      <c r="L149" s="57">
        <f>IF(TblRegistroEntradas[[#This Row],[Data da Competência (Data Nota Fiscal Emitida)]] = "", 0, YEAR(TblRegistroEntradas[[#This Row],[Data da Competência (Data Nota Fiscal Emitida)]]))</f>
        <v>2018</v>
      </c>
    </row>
    <row r="150" spans="2:12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7">
        <f>IF(TblRegistroEntradas[[#This Row],[Data do Caixa Realizado (Regime de Caixa)]] = "", 0, MONTH(TblRegistroEntradas[[#This Row],[Data do Caixa Realizado (Regime de Caixa)]]))</f>
        <v>1</v>
      </c>
      <c r="J150" s="57">
        <f>IF(TblRegistroEntradas[[#This Row],[Data do Caixa Realizado (Regime de Caixa)]] = "", 0, YEAR(TblRegistroEntradas[[#This Row],[Data do Caixa Realizado (Regime de Caixa)]]))</f>
        <v>2019</v>
      </c>
      <c r="K150" s="57">
        <f>IF(TblRegistroEntradas[[#This Row],[Data da Competência (Data Nota Fiscal Emitida)]] = "", 0, MONTH(TblRegistroEntradas[[#This Row],[Data da Competência (Data Nota Fiscal Emitida)]]))</f>
        <v>10</v>
      </c>
      <c r="L150" s="57">
        <f>IF(TblRegistroEntradas[[#This Row],[Data da Competência (Data Nota Fiscal Emitida)]] = "", 0, YEAR(TblRegistroEntradas[[#This Row],[Data da Competência (Data Nota Fiscal Emitida)]]))</f>
        <v>2018</v>
      </c>
    </row>
    <row r="151" spans="2:12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7">
        <f>IF(TblRegistroEntradas[[#This Row],[Data do Caixa Realizado (Regime de Caixa)]] = "", 0, MONTH(TblRegistroEntradas[[#This Row],[Data do Caixa Realizado (Regime de Caixa)]]))</f>
        <v>12</v>
      </c>
      <c r="J151" s="57">
        <f>IF(TblRegistroEntradas[[#This Row],[Data do Caixa Realizado (Regime de Caixa)]] = "", 0, YEAR(TblRegistroEntradas[[#This Row],[Data do Caixa Realizado (Regime de Caixa)]]))</f>
        <v>2018</v>
      </c>
      <c r="K151" s="57">
        <f>IF(TblRegistroEntradas[[#This Row],[Data da Competência (Data Nota Fiscal Emitida)]] = "", 0, MONTH(TblRegistroEntradas[[#This Row],[Data da Competência (Data Nota Fiscal Emitida)]]))</f>
        <v>10</v>
      </c>
      <c r="L151" s="57">
        <f>IF(TblRegistroEntradas[[#This Row],[Data da Competência (Data Nota Fiscal Emitida)]] = "", 0, YEAR(TblRegistroEntradas[[#This Row],[Data da Competência (Data Nota Fiscal Emitida)]]))</f>
        <v>2018</v>
      </c>
    </row>
    <row r="152" spans="2:12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7">
        <f>IF(TblRegistroEntradas[[#This Row],[Data do Caixa Realizado (Regime de Caixa)]] = "", 0, MONTH(TblRegistroEntradas[[#This Row],[Data do Caixa Realizado (Regime de Caixa)]]))</f>
        <v>10</v>
      </c>
      <c r="J152" s="57">
        <f>IF(TblRegistroEntradas[[#This Row],[Data do Caixa Realizado (Regime de Caixa)]] = "", 0, YEAR(TblRegistroEntradas[[#This Row],[Data do Caixa Realizado (Regime de Caixa)]]))</f>
        <v>2018</v>
      </c>
      <c r="K152" s="57">
        <f>IF(TblRegistroEntradas[[#This Row],[Data da Competência (Data Nota Fiscal Emitida)]] = "", 0, MONTH(TblRegistroEntradas[[#This Row],[Data da Competência (Data Nota Fiscal Emitida)]]))</f>
        <v>10</v>
      </c>
      <c r="L152" s="57">
        <f>IF(TblRegistroEntradas[[#This Row],[Data da Competência (Data Nota Fiscal Emitida)]] = "", 0, YEAR(TblRegistroEntradas[[#This Row],[Data da Competência (Data Nota Fiscal Emitida)]]))</f>
        <v>2018</v>
      </c>
    </row>
    <row r="153" spans="2:12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7">
        <f>IF(TblRegistroEntradas[[#This Row],[Data do Caixa Realizado (Regime de Caixa)]] = "", 0, MONTH(TblRegistroEntradas[[#This Row],[Data do Caixa Realizado (Regime de Caixa)]]))</f>
        <v>12</v>
      </c>
      <c r="J153" s="57">
        <f>IF(TblRegistroEntradas[[#This Row],[Data do Caixa Realizado (Regime de Caixa)]] = "", 0, YEAR(TblRegistroEntradas[[#This Row],[Data do Caixa Realizado (Regime de Caixa)]]))</f>
        <v>2018</v>
      </c>
      <c r="K153" s="57">
        <f>IF(TblRegistroEntradas[[#This Row],[Data da Competência (Data Nota Fiscal Emitida)]] = "", 0, MONTH(TblRegistroEntradas[[#This Row],[Data da Competência (Data Nota Fiscal Emitida)]]))</f>
        <v>10</v>
      </c>
      <c r="L153" s="57">
        <f>IF(TblRegistroEntradas[[#This Row],[Data da Competência (Data Nota Fiscal Emitida)]] = "", 0, YEAR(TblRegistroEntradas[[#This Row],[Data da Competência (Data Nota Fiscal Emitida)]]))</f>
        <v>2018</v>
      </c>
    </row>
    <row r="154" spans="2:12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7">
        <f>IF(TblRegistroEntradas[[#This Row],[Data do Caixa Realizado (Regime de Caixa)]] = "", 0, MONTH(TblRegistroEntradas[[#This Row],[Data do Caixa Realizado (Regime de Caixa)]]))</f>
        <v>1</v>
      </c>
      <c r="J154" s="57">
        <f>IF(TblRegistroEntradas[[#This Row],[Data do Caixa Realizado (Regime de Caixa)]] = "", 0, YEAR(TblRegistroEntradas[[#This Row],[Data do Caixa Realizado (Regime de Caixa)]]))</f>
        <v>2019</v>
      </c>
      <c r="K154" s="57">
        <f>IF(TblRegistroEntradas[[#This Row],[Data da Competência (Data Nota Fiscal Emitida)]] = "", 0, MONTH(TblRegistroEntradas[[#This Row],[Data da Competência (Data Nota Fiscal Emitida)]]))</f>
        <v>10</v>
      </c>
      <c r="L154" s="57">
        <f>IF(TblRegistroEntradas[[#This Row],[Data da Competência (Data Nota Fiscal Emitida)]] = "", 0, YEAR(TblRegistroEntradas[[#This Row],[Data da Competência (Data Nota Fiscal Emitida)]]))</f>
        <v>2018</v>
      </c>
    </row>
    <row r="155" spans="2:12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7">
        <f>IF(TblRegistroEntradas[[#This Row],[Data do Caixa Realizado (Regime de Caixa)]] = "", 0, MONTH(TblRegistroEntradas[[#This Row],[Data do Caixa Realizado (Regime de Caixa)]]))</f>
        <v>11</v>
      </c>
      <c r="J155" s="57">
        <f>IF(TblRegistroEntradas[[#This Row],[Data do Caixa Realizado (Regime de Caixa)]] = "", 0, YEAR(TblRegistroEntradas[[#This Row],[Data do Caixa Realizado (Regime de Caixa)]]))</f>
        <v>2018</v>
      </c>
      <c r="K155" s="57">
        <f>IF(TblRegistroEntradas[[#This Row],[Data da Competência (Data Nota Fiscal Emitida)]] = "", 0, MONTH(TblRegistroEntradas[[#This Row],[Data da Competência (Data Nota Fiscal Emitida)]]))</f>
        <v>10</v>
      </c>
      <c r="L155" s="57">
        <f>IF(TblRegistroEntradas[[#This Row],[Data da Competência (Data Nota Fiscal Emitida)]] = "", 0, YEAR(TblRegistroEntradas[[#This Row],[Data da Competência (Data Nota Fiscal Emitida)]]))</f>
        <v>2018</v>
      </c>
    </row>
    <row r="156" spans="2:12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7">
        <f>IF(TblRegistroEntradas[[#This Row],[Data do Caixa Realizado (Regime de Caixa)]] = "", 0, MONTH(TblRegistroEntradas[[#This Row],[Data do Caixa Realizado (Regime de Caixa)]]))</f>
        <v>12</v>
      </c>
      <c r="J156" s="57">
        <f>IF(TblRegistroEntradas[[#This Row],[Data do Caixa Realizado (Regime de Caixa)]] = "", 0, YEAR(TblRegistroEntradas[[#This Row],[Data do Caixa Realizado (Regime de Caixa)]]))</f>
        <v>2018</v>
      </c>
      <c r="K156" s="57">
        <f>IF(TblRegistroEntradas[[#This Row],[Data da Competência (Data Nota Fiscal Emitida)]] = "", 0, MONTH(TblRegistroEntradas[[#This Row],[Data da Competência (Data Nota Fiscal Emitida)]]))</f>
        <v>10</v>
      </c>
      <c r="L156" s="57">
        <f>IF(TblRegistroEntradas[[#This Row],[Data da Competência (Data Nota Fiscal Emitida)]] = "", 0, YEAR(TblRegistroEntradas[[#This Row],[Data da Competência (Data Nota Fiscal Emitida)]]))</f>
        <v>2018</v>
      </c>
    </row>
    <row r="157" spans="2:12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7">
        <f>IF(TblRegistroEntradas[[#This Row],[Data do Caixa Realizado (Regime de Caixa)]] = "", 0, MONTH(TblRegistroEntradas[[#This Row],[Data do Caixa Realizado (Regime de Caixa)]]))</f>
        <v>11</v>
      </c>
      <c r="J157" s="57">
        <f>IF(TblRegistroEntradas[[#This Row],[Data do Caixa Realizado (Regime de Caixa)]] = "", 0, YEAR(TblRegistroEntradas[[#This Row],[Data do Caixa Realizado (Regime de Caixa)]]))</f>
        <v>2018</v>
      </c>
      <c r="K157" s="57">
        <f>IF(TblRegistroEntradas[[#This Row],[Data da Competência (Data Nota Fiscal Emitida)]] = "", 0, MONTH(TblRegistroEntradas[[#This Row],[Data da Competência (Data Nota Fiscal Emitida)]]))</f>
        <v>10</v>
      </c>
      <c r="L157" s="57">
        <f>IF(TblRegistroEntradas[[#This Row],[Data da Competência (Data Nota Fiscal Emitida)]] = "", 0, YEAR(TblRegistroEntradas[[#This Row],[Data da Competência (Data Nota Fiscal Emitida)]]))</f>
        <v>2018</v>
      </c>
    </row>
    <row r="158" spans="2:12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7">
        <f>IF(TblRegistroEntradas[[#This Row],[Data do Caixa Realizado (Regime de Caixa)]] = "", 0, MONTH(TblRegistroEntradas[[#This Row],[Data do Caixa Realizado (Regime de Caixa)]]))</f>
        <v>2</v>
      </c>
      <c r="J158" s="57">
        <f>IF(TblRegistroEntradas[[#This Row],[Data do Caixa Realizado (Regime de Caixa)]] = "", 0, YEAR(TblRegistroEntradas[[#This Row],[Data do Caixa Realizado (Regime de Caixa)]]))</f>
        <v>2019</v>
      </c>
      <c r="K158" s="57">
        <f>IF(TblRegistroEntradas[[#This Row],[Data da Competência (Data Nota Fiscal Emitida)]] = "", 0, MONTH(TblRegistroEntradas[[#This Row],[Data da Competência (Data Nota Fiscal Emitida)]]))</f>
        <v>11</v>
      </c>
      <c r="L158" s="57">
        <f>IF(TblRegistroEntradas[[#This Row],[Data da Competência (Data Nota Fiscal Emitida)]] = "", 0, YEAR(TblRegistroEntradas[[#This Row],[Data da Competência (Data Nota Fiscal Emitida)]]))</f>
        <v>2018</v>
      </c>
    </row>
    <row r="159" spans="2:12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7">
        <f>IF(TblRegistroEntradas[[#This Row],[Data do Caixa Realizado (Regime de Caixa)]] = "", 0, MONTH(TblRegistroEntradas[[#This Row],[Data do Caixa Realizado (Regime de Caixa)]]))</f>
        <v>11</v>
      </c>
      <c r="J159" s="57">
        <f>IF(TblRegistroEntradas[[#This Row],[Data do Caixa Realizado (Regime de Caixa)]] = "", 0, YEAR(TblRegistroEntradas[[#This Row],[Data do Caixa Realizado (Regime de Caixa)]]))</f>
        <v>2018</v>
      </c>
      <c r="K159" s="57">
        <f>IF(TblRegistroEntradas[[#This Row],[Data da Competência (Data Nota Fiscal Emitida)]] = "", 0, MONTH(TblRegistroEntradas[[#This Row],[Data da Competência (Data Nota Fiscal Emitida)]]))</f>
        <v>11</v>
      </c>
      <c r="L159" s="57">
        <f>IF(TblRegistroEntradas[[#This Row],[Data da Competência (Data Nota Fiscal Emitida)]] = "", 0, YEAR(TblRegistroEntradas[[#This Row],[Data da Competência (Data Nota Fiscal Emitida)]]))</f>
        <v>2018</v>
      </c>
    </row>
    <row r="160" spans="2:12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7">
        <f>IF(TblRegistroEntradas[[#This Row],[Data do Caixa Realizado (Regime de Caixa)]] = "", 0, MONTH(TblRegistroEntradas[[#This Row],[Data do Caixa Realizado (Regime de Caixa)]]))</f>
        <v>1</v>
      </c>
      <c r="J160" s="57">
        <f>IF(TblRegistroEntradas[[#This Row],[Data do Caixa Realizado (Regime de Caixa)]] = "", 0, YEAR(TblRegistroEntradas[[#This Row],[Data do Caixa Realizado (Regime de Caixa)]]))</f>
        <v>2019</v>
      </c>
      <c r="K160" s="57">
        <f>IF(TblRegistroEntradas[[#This Row],[Data da Competência (Data Nota Fiscal Emitida)]] = "", 0, MONTH(TblRegistroEntradas[[#This Row],[Data da Competência (Data Nota Fiscal Emitida)]]))</f>
        <v>11</v>
      </c>
      <c r="L160" s="57">
        <f>IF(TblRegistroEntradas[[#This Row],[Data da Competência (Data Nota Fiscal Emitida)]] = "", 0, YEAR(TblRegistroEntradas[[#This Row],[Data da Competência (Data Nota Fiscal Emitida)]]))</f>
        <v>2018</v>
      </c>
    </row>
    <row r="161" spans="2:12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7">
        <f>IF(TblRegistroEntradas[[#This Row],[Data do Caixa Realizado (Regime de Caixa)]] = "", 0, MONTH(TblRegistroEntradas[[#This Row],[Data do Caixa Realizado (Regime de Caixa)]]))</f>
        <v>2</v>
      </c>
      <c r="J161" s="57">
        <f>IF(TblRegistroEntradas[[#This Row],[Data do Caixa Realizado (Regime de Caixa)]] = "", 0, YEAR(TblRegistroEntradas[[#This Row],[Data do Caixa Realizado (Regime de Caixa)]]))</f>
        <v>2019</v>
      </c>
      <c r="K161" s="57">
        <f>IF(TblRegistroEntradas[[#This Row],[Data da Competência (Data Nota Fiscal Emitida)]] = "", 0, MONTH(TblRegistroEntradas[[#This Row],[Data da Competência (Data Nota Fiscal Emitida)]]))</f>
        <v>11</v>
      </c>
      <c r="L161" s="57">
        <f>IF(TblRegistroEntradas[[#This Row],[Data da Competência (Data Nota Fiscal Emitida)]] = "", 0, YEAR(TblRegistroEntradas[[#This Row],[Data da Competência (Data Nota Fiscal Emitida)]]))</f>
        <v>2018</v>
      </c>
    </row>
    <row r="162" spans="2:12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7">
        <f>IF(TblRegistroEntradas[[#This Row],[Data do Caixa Realizado (Regime de Caixa)]] = "", 0, MONTH(TblRegistroEntradas[[#This Row],[Data do Caixa Realizado (Regime de Caixa)]]))</f>
        <v>12</v>
      </c>
      <c r="J162" s="57">
        <f>IF(TblRegistroEntradas[[#This Row],[Data do Caixa Realizado (Regime de Caixa)]] = "", 0, YEAR(TblRegistroEntradas[[#This Row],[Data do Caixa Realizado (Regime de Caixa)]]))</f>
        <v>2018</v>
      </c>
      <c r="K162" s="57">
        <f>IF(TblRegistroEntradas[[#This Row],[Data da Competência (Data Nota Fiscal Emitida)]] = "", 0, MONTH(TblRegistroEntradas[[#This Row],[Data da Competência (Data Nota Fiscal Emitida)]]))</f>
        <v>11</v>
      </c>
      <c r="L162" s="57">
        <f>IF(TblRegistroEntradas[[#This Row],[Data da Competência (Data Nota Fiscal Emitida)]] = "", 0, YEAR(TblRegistroEntradas[[#This Row],[Data da Competência (Data Nota Fiscal Emitida)]]))</f>
        <v>2018</v>
      </c>
    </row>
    <row r="163" spans="2:12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7">
        <f>IF(TblRegistroEntradas[[#This Row],[Data do Caixa Realizado (Regime de Caixa)]] = "", 0, MONTH(TblRegistroEntradas[[#This Row],[Data do Caixa Realizado (Regime de Caixa)]]))</f>
        <v>12</v>
      </c>
      <c r="J163" s="57">
        <f>IF(TblRegistroEntradas[[#This Row],[Data do Caixa Realizado (Regime de Caixa)]] = "", 0, YEAR(TblRegistroEntradas[[#This Row],[Data do Caixa Realizado (Regime de Caixa)]]))</f>
        <v>2018</v>
      </c>
      <c r="K163" s="57">
        <f>IF(TblRegistroEntradas[[#This Row],[Data da Competência (Data Nota Fiscal Emitida)]] = "", 0, MONTH(TblRegistroEntradas[[#This Row],[Data da Competência (Data Nota Fiscal Emitida)]]))</f>
        <v>11</v>
      </c>
      <c r="L163" s="57">
        <f>IF(TblRegistroEntradas[[#This Row],[Data da Competência (Data Nota Fiscal Emitida)]] = "", 0, YEAR(TblRegistroEntradas[[#This Row],[Data da Competência (Data Nota Fiscal Emitida)]]))</f>
        <v>2018</v>
      </c>
    </row>
    <row r="164" spans="2:12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7">
        <f>IF(TblRegistroEntradas[[#This Row],[Data do Caixa Realizado (Regime de Caixa)]] = "", 0, MONTH(TblRegistroEntradas[[#This Row],[Data do Caixa Realizado (Regime de Caixa)]]))</f>
        <v>0</v>
      </c>
      <c r="J164" s="57">
        <f>IF(TblRegistroEntradas[[#This Row],[Data do Caixa Realizado (Regime de Caixa)]] = "", 0, YEAR(TblRegistroEntradas[[#This Row],[Data do Caixa Realizado (Regime de Caixa)]]))</f>
        <v>0</v>
      </c>
      <c r="K164" s="57">
        <f>IF(TblRegistroEntradas[[#This Row],[Data da Competência (Data Nota Fiscal Emitida)]] = "", 0, MONTH(TblRegistroEntradas[[#This Row],[Data da Competência (Data Nota Fiscal Emitida)]]))</f>
        <v>11</v>
      </c>
      <c r="L164" s="57">
        <f>IF(TblRegistroEntradas[[#This Row],[Data da Competência (Data Nota Fiscal Emitida)]] = "", 0, YEAR(TblRegistroEntradas[[#This Row],[Data da Competência (Data Nota Fiscal Emitida)]]))</f>
        <v>2018</v>
      </c>
    </row>
    <row r="165" spans="2:12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7">
        <f>IF(TblRegistroEntradas[[#This Row],[Data do Caixa Realizado (Regime de Caixa)]] = "", 0, MONTH(TblRegistroEntradas[[#This Row],[Data do Caixa Realizado (Regime de Caixa)]]))</f>
        <v>0</v>
      </c>
      <c r="J165" s="57">
        <f>IF(TblRegistroEntradas[[#This Row],[Data do Caixa Realizado (Regime de Caixa)]] = "", 0, YEAR(TblRegistroEntradas[[#This Row],[Data do Caixa Realizado (Regime de Caixa)]]))</f>
        <v>0</v>
      </c>
      <c r="K165" s="57">
        <f>IF(TblRegistroEntradas[[#This Row],[Data da Competência (Data Nota Fiscal Emitida)]] = "", 0, MONTH(TblRegistroEntradas[[#This Row],[Data da Competência (Data Nota Fiscal Emitida)]]))</f>
        <v>11</v>
      </c>
      <c r="L165" s="57">
        <f>IF(TblRegistroEntradas[[#This Row],[Data da Competência (Data Nota Fiscal Emitida)]] = "", 0, YEAR(TblRegistroEntradas[[#This Row],[Data da Competência (Data Nota Fiscal Emitida)]]))</f>
        <v>2018</v>
      </c>
    </row>
    <row r="166" spans="2:12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7">
        <f>IF(TblRegistroEntradas[[#This Row],[Data do Caixa Realizado (Regime de Caixa)]] = "", 0, MONTH(TblRegistroEntradas[[#This Row],[Data do Caixa Realizado (Regime de Caixa)]]))</f>
        <v>1</v>
      </c>
      <c r="J166" s="57">
        <f>IF(TblRegistroEntradas[[#This Row],[Data do Caixa Realizado (Regime de Caixa)]] = "", 0, YEAR(TblRegistroEntradas[[#This Row],[Data do Caixa Realizado (Regime de Caixa)]]))</f>
        <v>2019</v>
      </c>
      <c r="K166" s="57">
        <f>IF(TblRegistroEntradas[[#This Row],[Data da Competência (Data Nota Fiscal Emitida)]] = "", 0, MONTH(TblRegistroEntradas[[#This Row],[Data da Competência (Data Nota Fiscal Emitida)]]))</f>
        <v>11</v>
      </c>
      <c r="L166" s="57">
        <f>IF(TblRegistroEntradas[[#This Row],[Data da Competência (Data Nota Fiscal Emitida)]] = "", 0, YEAR(TblRegistroEntradas[[#This Row],[Data da Competência (Data Nota Fiscal Emitida)]]))</f>
        <v>2018</v>
      </c>
    </row>
    <row r="167" spans="2:12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7">
        <f>IF(TblRegistroEntradas[[#This Row],[Data do Caixa Realizado (Regime de Caixa)]] = "", 0, MONTH(TblRegistroEntradas[[#This Row],[Data do Caixa Realizado (Regime de Caixa)]]))</f>
        <v>0</v>
      </c>
      <c r="J167" s="57">
        <f>IF(TblRegistroEntradas[[#This Row],[Data do Caixa Realizado (Regime de Caixa)]] = "", 0, YEAR(TblRegistroEntradas[[#This Row],[Data do Caixa Realizado (Regime de Caixa)]]))</f>
        <v>0</v>
      </c>
      <c r="K167" s="57">
        <f>IF(TblRegistroEntradas[[#This Row],[Data da Competência (Data Nota Fiscal Emitida)]] = "", 0, MONTH(TblRegistroEntradas[[#This Row],[Data da Competência (Data Nota Fiscal Emitida)]]))</f>
        <v>11</v>
      </c>
      <c r="L167" s="57">
        <f>IF(TblRegistroEntradas[[#This Row],[Data da Competência (Data Nota Fiscal Emitida)]] = "", 0, YEAR(TblRegistroEntradas[[#This Row],[Data da Competência (Data Nota Fiscal Emitida)]]))</f>
        <v>2018</v>
      </c>
    </row>
    <row r="168" spans="2:12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7">
        <f>IF(TblRegistroEntradas[[#This Row],[Data do Caixa Realizado (Regime de Caixa)]] = "", 0, MONTH(TblRegistroEntradas[[#This Row],[Data do Caixa Realizado (Regime de Caixa)]]))</f>
        <v>3</v>
      </c>
      <c r="J168" s="57">
        <f>IF(TblRegistroEntradas[[#This Row],[Data do Caixa Realizado (Regime de Caixa)]] = "", 0, YEAR(TblRegistroEntradas[[#This Row],[Data do Caixa Realizado (Regime de Caixa)]]))</f>
        <v>2019</v>
      </c>
      <c r="K168" s="57">
        <f>IF(TblRegistroEntradas[[#This Row],[Data da Competência (Data Nota Fiscal Emitida)]] = "", 0, MONTH(TblRegistroEntradas[[#This Row],[Data da Competência (Data Nota Fiscal Emitida)]]))</f>
        <v>12</v>
      </c>
      <c r="L168" s="57">
        <f>IF(TblRegistroEntradas[[#This Row],[Data da Competência (Data Nota Fiscal Emitida)]] = "", 0, YEAR(TblRegistroEntradas[[#This Row],[Data da Competência (Data Nota Fiscal Emitida)]]))</f>
        <v>2018</v>
      </c>
    </row>
    <row r="169" spans="2:12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7">
        <f>IF(TblRegistroEntradas[[#This Row],[Data do Caixa Realizado (Regime de Caixa)]] = "", 0, MONTH(TblRegistroEntradas[[#This Row],[Data do Caixa Realizado (Regime de Caixa)]]))</f>
        <v>0</v>
      </c>
      <c r="J169" s="57">
        <f>IF(TblRegistroEntradas[[#This Row],[Data do Caixa Realizado (Regime de Caixa)]] = "", 0, YEAR(TblRegistroEntradas[[#This Row],[Data do Caixa Realizado (Regime de Caixa)]]))</f>
        <v>0</v>
      </c>
      <c r="K169" s="57">
        <f>IF(TblRegistroEntradas[[#This Row],[Data da Competência (Data Nota Fiscal Emitida)]] = "", 0, MONTH(TblRegistroEntradas[[#This Row],[Data da Competência (Data Nota Fiscal Emitida)]]))</f>
        <v>12</v>
      </c>
      <c r="L169" s="57">
        <f>IF(TblRegistroEntradas[[#This Row],[Data da Competência (Data Nota Fiscal Emitida)]] = "", 0, YEAR(TblRegistroEntradas[[#This Row],[Data da Competência (Data Nota Fiscal Emitida)]]))</f>
        <v>2018</v>
      </c>
    </row>
    <row r="170" spans="2:12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7">
        <f>IF(TblRegistroEntradas[[#This Row],[Data do Caixa Realizado (Regime de Caixa)]] = "", 0, MONTH(TblRegistroEntradas[[#This Row],[Data do Caixa Realizado (Regime de Caixa)]]))</f>
        <v>1</v>
      </c>
      <c r="J170" s="57">
        <f>IF(TblRegistroEntradas[[#This Row],[Data do Caixa Realizado (Regime de Caixa)]] = "", 0, YEAR(TblRegistroEntradas[[#This Row],[Data do Caixa Realizado (Regime de Caixa)]]))</f>
        <v>2019</v>
      </c>
      <c r="K170" s="57">
        <f>IF(TblRegistroEntradas[[#This Row],[Data da Competência (Data Nota Fiscal Emitida)]] = "", 0, MONTH(TblRegistroEntradas[[#This Row],[Data da Competência (Data Nota Fiscal Emitida)]]))</f>
        <v>12</v>
      </c>
      <c r="L170" s="57">
        <f>IF(TblRegistroEntradas[[#This Row],[Data da Competência (Data Nota Fiscal Emitida)]] = "", 0, YEAR(TblRegistroEntradas[[#This Row],[Data da Competência (Data Nota Fiscal Emitida)]]))</f>
        <v>2018</v>
      </c>
    </row>
    <row r="171" spans="2:12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7">
        <f>IF(TblRegistroEntradas[[#This Row],[Data do Caixa Realizado (Regime de Caixa)]] = "", 0, MONTH(TblRegistroEntradas[[#This Row],[Data do Caixa Realizado (Regime de Caixa)]]))</f>
        <v>12</v>
      </c>
      <c r="J171" s="57">
        <f>IF(TblRegistroEntradas[[#This Row],[Data do Caixa Realizado (Regime de Caixa)]] = "", 0, YEAR(TblRegistroEntradas[[#This Row],[Data do Caixa Realizado (Regime de Caixa)]]))</f>
        <v>2018</v>
      </c>
      <c r="K171" s="57">
        <f>IF(TblRegistroEntradas[[#This Row],[Data da Competência (Data Nota Fiscal Emitida)]] = "", 0, MONTH(TblRegistroEntradas[[#This Row],[Data da Competência (Data Nota Fiscal Emitida)]]))</f>
        <v>12</v>
      </c>
      <c r="L171" s="57">
        <f>IF(TblRegistroEntradas[[#This Row],[Data da Competência (Data Nota Fiscal Emitida)]] = "", 0, YEAR(TblRegistroEntradas[[#This Row],[Data da Competência (Data Nota Fiscal Emitida)]]))</f>
        <v>2018</v>
      </c>
    </row>
    <row r="172" spans="2:12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7">
        <f>IF(TblRegistroEntradas[[#This Row],[Data do Caixa Realizado (Regime de Caixa)]] = "", 0, MONTH(TblRegistroEntradas[[#This Row],[Data do Caixa Realizado (Regime de Caixa)]]))</f>
        <v>2</v>
      </c>
      <c r="J172" s="57">
        <f>IF(TblRegistroEntradas[[#This Row],[Data do Caixa Realizado (Regime de Caixa)]] = "", 0, YEAR(TblRegistroEntradas[[#This Row],[Data do Caixa Realizado (Regime de Caixa)]]))</f>
        <v>2019</v>
      </c>
      <c r="K172" s="57">
        <f>IF(TblRegistroEntradas[[#This Row],[Data da Competência (Data Nota Fiscal Emitida)]] = "", 0, MONTH(TblRegistroEntradas[[#This Row],[Data da Competência (Data Nota Fiscal Emitida)]]))</f>
        <v>12</v>
      </c>
      <c r="L172" s="57">
        <f>IF(TblRegistroEntradas[[#This Row],[Data da Competência (Data Nota Fiscal Emitida)]] = "", 0, YEAR(TblRegistroEntradas[[#This Row],[Data da Competência (Data Nota Fiscal Emitida)]]))</f>
        <v>2018</v>
      </c>
    </row>
    <row r="173" spans="2:12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7">
        <f>IF(TblRegistroEntradas[[#This Row],[Data do Caixa Realizado (Regime de Caixa)]] = "", 0, MONTH(TblRegistroEntradas[[#This Row],[Data do Caixa Realizado (Regime de Caixa)]]))</f>
        <v>3</v>
      </c>
      <c r="J173" s="57">
        <f>IF(TblRegistroEntradas[[#This Row],[Data do Caixa Realizado (Regime de Caixa)]] = "", 0, YEAR(TblRegistroEntradas[[#This Row],[Data do Caixa Realizado (Regime de Caixa)]]))</f>
        <v>2019</v>
      </c>
      <c r="K173" s="57">
        <f>IF(TblRegistroEntradas[[#This Row],[Data da Competência (Data Nota Fiscal Emitida)]] = "", 0, MONTH(TblRegistroEntradas[[#This Row],[Data da Competência (Data Nota Fiscal Emitida)]]))</f>
        <v>12</v>
      </c>
      <c r="L173" s="57">
        <f>IF(TblRegistroEntradas[[#This Row],[Data da Competência (Data Nota Fiscal Emitida)]] = "", 0, YEAR(TblRegistroEntradas[[#This Row],[Data da Competência (Data Nota Fiscal Emitida)]]))</f>
        <v>2018</v>
      </c>
    </row>
    <row r="174" spans="2:12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7">
        <f>IF(TblRegistroEntradas[[#This Row],[Data do Caixa Realizado (Regime de Caixa)]] = "", 0, MONTH(TblRegistroEntradas[[#This Row],[Data do Caixa Realizado (Regime de Caixa)]]))</f>
        <v>2</v>
      </c>
      <c r="J174" s="57">
        <f>IF(TblRegistroEntradas[[#This Row],[Data do Caixa Realizado (Regime de Caixa)]] = "", 0, YEAR(TblRegistroEntradas[[#This Row],[Data do Caixa Realizado (Regime de Caixa)]]))</f>
        <v>2019</v>
      </c>
      <c r="K174" s="57">
        <f>IF(TblRegistroEntradas[[#This Row],[Data da Competência (Data Nota Fiscal Emitida)]] = "", 0, MONTH(TblRegistroEntradas[[#This Row],[Data da Competência (Data Nota Fiscal Emitida)]]))</f>
        <v>12</v>
      </c>
      <c r="L174" s="57">
        <f>IF(TblRegistroEntradas[[#This Row],[Data da Competência (Data Nota Fiscal Emitida)]] = "", 0, YEAR(TblRegistroEntradas[[#This Row],[Data da Competência (Data Nota Fiscal Emitida)]]))</f>
        <v>2018</v>
      </c>
    </row>
    <row r="175" spans="2:12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7">
        <f>IF(TblRegistroEntradas[[#This Row],[Data do Caixa Realizado (Regime de Caixa)]] = "", 0, MONTH(TblRegistroEntradas[[#This Row],[Data do Caixa Realizado (Regime de Caixa)]]))</f>
        <v>1</v>
      </c>
      <c r="J175" s="57">
        <f>IF(TblRegistroEntradas[[#This Row],[Data do Caixa Realizado (Regime de Caixa)]] = "", 0, YEAR(TblRegistroEntradas[[#This Row],[Data do Caixa Realizado (Regime de Caixa)]]))</f>
        <v>2019</v>
      </c>
      <c r="K175" s="57">
        <f>IF(TblRegistroEntradas[[#This Row],[Data da Competência (Data Nota Fiscal Emitida)]] = "", 0, MONTH(TblRegistroEntradas[[#This Row],[Data da Competência (Data Nota Fiscal Emitida)]]))</f>
        <v>12</v>
      </c>
      <c r="L175" s="57">
        <f>IF(TblRegistroEntradas[[#This Row],[Data da Competência (Data Nota Fiscal Emitida)]] = "", 0, YEAR(TblRegistroEntradas[[#This Row],[Data da Competência (Data Nota Fiscal Emitida)]]))</f>
        <v>2018</v>
      </c>
    </row>
    <row r="176" spans="2:12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7">
        <f>IF(TblRegistroEntradas[[#This Row],[Data do Caixa Realizado (Regime de Caixa)]] = "", 0, MONTH(TblRegistroEntradas[[#This Row],[Data do Caixa Realizado (Regime de Caixa)]]))</f>
        <v>2</v>
      </c>
      <c r="J176" s="57">
        <f>IF(TblRegistroEntradas[[#This Row],[Data do Caixa Realizado (Regime de Caixa)]] = "", 0, YEAR(TblRegistroEntradas[[#This Row],[Data do Caixa Realizado (Regime de Caixa)]]))</f>
        <v>2019</v>
      </c>
      <c r="K176" s="57">
        <f>IF(TblRegistroEntradas[[#This Row],[Data da Competência (Data Nota Fiscal Emitida)]] = "", 0, MONTH(TblRegistroEntradas[[#This Row],[Data da Competência (Data Nota Fiscal Emitida)]]))</f>
        <v>1</v>
      </c>
      <c r="L176" s="57">
        <f>IF(TblRegistroEntradas[[#This Row],[Data da Competência (Data Nota Fiscal Emitida)]] = "", 0, YEAR(TblRegistroEntradas[[#This Row],[Data da Competência (Data Nota Fiscal Emitida)]]))</f>
        <v>2019</v>
      </c>
    </row>
    <row r="177" spans="2:12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7">
        <f>IF(TblRegistroEntradas[[#This Row],[Data do Caixa Realizado (Regime de Caixa)]] = "", 0, MONTH(TblRegistroEntradas[[#This Row],[Data do Caixa Realizado (Regime de Caixa)]]))</f>
        <v>2</v>
      </c>
      <c r="J177" s="57">
        <f>IF(TblRegistroEntradas[[#This Row],[Data do Caixa Realizado (Regime de Caixa)]] = "", 0, YEAR(TblRegistroEntradas[[#This Row],[Data do Caixa Realizado (Regime de Caixa)]]))</f>
        <v>2019</v>
      </c>
      <c r="K177" s="57">
        <f>IF(TblRegistroEntradas[[#This Row],[Data da Competência (Data Nota Fiscal Emitida)]] = "", 0, MONTH(TblRegistroEntradas[[#This Row],[Data da Competência (Data Nota Fiscal Emitida)]]))</f>
        <v>1</v>
      </c>
      <c r="L177" s="57">
        <f>IF(TblRegistroEntradas[[#This Row],[Data da Competência (Data Nota Fiscal Emitida)]] = "", 0, YEAR(TblRegistroEntradas[[#This Row],[Data da Competência (Data Nota Fiscal Emitida)]]))</f>
        <v>2019</v>
      </c>
    </row>
    <row r="178" spans="2:12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7">
        <f>IF(TblRegistroEntradas[[#This Row],[Data do Caixa Realizado (Regime de Caixa)]] = "", 0, MONTH(TblRegistroEntradas[[#This Row],[Data do Caixa Realizado (Regime de Caixa)]]))</f>
        <v>2</v>
      </c>
      <c r="J178" s="57">
        <f>IF(TblRegistroEntradas[[#This Row],[Data do Caixa Realizado (Regime de Caixa)]] = "", 0, YEAR(TblRegistroEntradas[[#This Row],[Data do Caixa Realizado (Regime de Caixa)]]))</f>
        <v>2019</v>
      </c>
      <c r="K178" s="57">
        <f>IF(TblRegistroEntradas[[#This Row],[Data da Competência (Data Nota Fiscal Emitida)]] = "", 0, MONTH(TblRegistroEntradas[[#This Row],[Data da Competência (Data Nota Fiscal Emitida)]]))</f>
        <v>1</v>
      </c>
      <c r="L178" s="57">
        <f>IF(TblRegistroEntradas[[#This Row],[Data da Competência (Data Nota Fiscal Emitida)]] = "", 0, YEAR(TblRegistroEntradas[[#This Row],[Data da Competência (Data Nota Fiscal Emitida)]]))</f>
        <v>2019</v>
      </c>
    </row>
    <row r="179" spans="2:12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7">
        <f>IF(TblRegistroEntradas[[#This Row],[Data do Caixa Realizado (Regime de Caixa)]] = "", 0, MONTH(TblRegistroEntradas[[#This Row],[Data do Caixa Realizado (Regime de Caixa)]]))</f>
        <v>5</v>
      </c>
      <c r="J179" s="57">
        <f>IF(TblRegistroEntradas[[#This Row],[Data do Caixa Realizado (Regime de Caixa)]] = "", 0, YEAR(TblRegistroEntradas[[#This Row],[Data do Caixa Realizado (Regime de Caixa)]]))</f>
        <v>2019</v>
      </c>
      <c r="K179" s="57">
        <f>IF(TblRegistroEntradas[[#This Row],[Data da Competência (Data Nota Fiscal Emitida)]] = "", 0, MONTH(TblRegistroEntradas[[#This Row],[Data da Competência (Data Nota Fiscal Emitida)]]))</f>
        <v>1</v>
      </c>
      <c r="L179" s="57">
        <f>IF(TblRegistroEntradas[[#This Row],[Data da Competência (Data Nota Fiscal Emitida)]] = "", 0, YEAR(TblRegistroEntradas[[#This Row],[Data da Competência (Data Nota Fiscal Emitida)]]))</f>
        <v>2019</v>
      </c>
    </row>
    <row r="180" spans="2:12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7">
        <f>IF(TblRegistroEntradas[[#This Row],[Data do Caixa Realizado (Regime de Caixa)]] = "", 0, MONTH(TblRegistroEntradas[[#This Row],[Data do Caixa Realizado (Regime de Caixa)]]))</f>
        <v>1</v>
      </c>
      <c r="J180" s="57">
        <f>IF(TblRegistroEntradas[[#This Row],[Data do Caixa Realizado (Regime de Caixa)]] = "", 0, YEAR(TblRegistroEntradas[[#This Row],[Data do Caixa Realizado (Regime de Caixa)]]))</f>
        <v>2019</v>
      </c>
      <c r="K180" s="57">
        <f>IF(TblRegistroEntradas[[#This Row],[Data da Competência (Data Nota Fiscal Emitida)]] = "", 0, MONTH(TblRegistroEntradas[[#This Row],[Data da Competência (Data Nota Fiscal Emitida)]]))</f>
        <v>1</v>
      </c>
      <c r="L180" s="57">
        <f>IF(TblRegistroEntradas[[#This Row],[Data da Competência (Data Nota Fiscal Emitida)]] = "", 0, YEAR(TblRegistroEntradas[[#This Row],[Data da Competência (Data Nota Fiscal Emitida)]]))</f>
        <v>2019</v>
      </c>
    </row>
    <row r="181" spans="2:12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7">
        <f>IF(TblRegistroEntradas[[#This Row],[Data do Caixa Realizado (Regime de Caixa)]] = "", 0, MONTH(TblRegistroEntradas[[#This Row],[Data do Caixa Realizado (Regime de Caixa)]]))</f>
        <v>2</v>
      </c>
      <c r="J181" s="57">
        <f>IF(TblRegistroEntradas[[#This Row],[Data do Caixa Realizado (Regime de Caixa)]] = "", 0, YEAR(TblRegistroEntradas[[#This Row],[Data do Caixa Realizado (Regime de Caixa)]]))</f>
        <v>2019</v>
      </c>
      <c r="K181" s="57">
        <f>IF(TblRegistroEntradas[[#This Row],[Data da Competência (Data Nota Fiscal Emitida)]] = "", 0, MONTH(TblRegistroEntradas[[#This Row],[Data da Competência (Data Nota Fiscal Emitida)]]))</f>
        <v>1</v>
      </c>
      <c r="L181" s="57">
        <f>IF(TblRegistroEntradas[[#This Row],[Data da Competência (Data Nota Fiscal Emitida)]] = "", 0, YEAR(TblRegistroEntradas[[#This Row],[Data da Competência (Data Nota Fiscal Emitida)]]))</f>
        <v>2019</v>
      </c>
    </row>
    <row r="182" spans="2:12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7">
        <f>IF(TblRegistroEntradas[[#This Row],[Data do Caixa Realizado (Regime de Caixa)]] = "", 0, MONTH(TblRegistroEntradas[[#This Row],[Data do Caixa Realizado (Regime de Caixa)]]))</f>
        <v>2</v>
      </c>
      <c r="J182" s="57">
        <f>IF(TblRegistroEntradas[[#This Row],[Data do Caixa Realizado (Regime de Caixa)]] = "", 0, YEAR(TblRegistroEntradas[[#This Row],[Data do Caixa Realizado (Regime de Caixa)]]))</f>
        <v>2019</v>
      </c>
      <c r="K182" s="57">
        <f>IF(TblRegistroEntradas[[#This Row],[Data da Competência (Data Nota Fiscal Emitida)]] = "", 0, MONTH(TblRegistroEntradas[[#This Row],[Data da Competência (Data Nota Fiscal Emitida)]]))</f>
        <v>1</v>
      </c>
      <c r="L182" s="57">
        <f>IF(TblRegistroEntradas[[#This Row],[Data da Competência (Data Nota Fiscal Emitida)]] = "", 0, YEAR(TblRegistroEntradas[[#This Row],[Data da Competência (Data Nota Fiscal Emitida)]]))</f>
        <v>2019</v>
      </c>
    </row>
    <row r="183" spans="2:12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7">
        <f>IF(TblRegistroEntradas[[#This Row],[Data do Caixa Realizado (Regime de Caixa)]] = "", 0, MONTH(TblRegistroEntradas[[#This Row],[Data do Caixa Realizado (Regime de Caixa)]]))</f>
        <v>2</v>
      </c>
      <c r="J183" s="57">
        <f>IF(TblRegistroEntradas[[#This Row],[Data do Caixa Realizado (Regime de Caixa)]] = "", 0, YEAR(TblRegistroEntradas[[#This Row],[Data do Caixa Realizado (Regime de Caixa)]]))</f>
        <v>2019</v>
      </c>
      <c r="K183" s="57">
        <f>IF(TblRegistroEntradas[[#This Row],[Data da Competência (Data Nota Fiscal Emitida)]] = "", 0, MONTH(TblRegistroEntradas[[#This Row],[Data da Competência (Data Nota Fiscal Emitida)]]))</f>
        <v>1</v>
      </c>
      <c r="L183" s="57">
        <f>IF(TblRegistroEntradas[[#This Row],[Data da Competência (Data Nota Fiscal Emitida)]] = "", 0, YEAR(TblRegistroEntradas[[#This Row],[Data da Competência (Data Nota Fiscal Emitida)]]))</f>
        <v>2019</v>
      </c>
    </row>
    <row r="184" spans="2:12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7">
        <f>IF(TblRegistroEntradas[[#This Row],[Data do Caixa Realizado (Regime de Caixa)]] = "", 0, MONTH(TblRegistroEntradas[[#This Row],[Data do Caixa Realizado (Regime de Caixa)]]))</f>
        <v>2</v>
      </c>
      <c r="J184" s="57">
        <f>IF(TblRegistroEntradas[[#This Row],[Data do Caixa Realizado (Regime de Caixa)]] = "", 0, YEAR(TblRegistroEntradas[[#This Row],[Data do Caixa Realizado (Regime de Caixa)]]))</f>
        <v>2019</v>
      </c>
      <c r="K184" s="57">
        <f>IF(TblRegistroEntradas[[#This Row],[Data da Competência (Data Nota Fiscal Emitida)]] = "", 0, MONTH(TblRegistroEntradas[[#This Row],[Data da Competência (Data Nota Fiscal Emitida)]]))</f>
        <v>1</v>
      </c>
      <c r="L184" s="57">
        <f>IF(TblRegistroEntradas[[#This Row],[Data da Competência (Data Nota Fiscal Emitida)]] = "", 0, YEAR(TblRegistroEntradas[[#This Row],[Data da Competência (Data Nota Fiscal Emitida)]]))</f>
        <v>2019</v>
      </c>
    </row>
    <row r="185" spans="2:12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7">
        <f>IF(TblRegistroEntradas[[#This Row],[Data do Caixa Realizado (Regime de Caixa)]] = "", 0, MONTH(TblRegistroEntradas[[#This Row],[Data do Caixa Realizado (Regime de Caixa)]]))</f>
        <v>3</v>
      </c>
      <c r="J185" s="57">
        <f>IF(TblRegistroEntradas[[#This Row],[Data do Caixa Realizado (Regime de Caixa)]] = "", 0, YEAR(TblRegistroEntradas[[#This Row],[Data do Caixa Realizado (Regime de Caixa)]]))</f>
        <v>2019</v>
      </c>
      <c r="K185" s="57">
        <f>IF(TblRegistroEntradas[[#This Row],[Data da Competência (Data Nota Fiscal Emitida)]] = "", 0, MONTH(TblRegistroEntradas[[#This Row],[Data da Competência (Data Nota Fiscal Emitida)]]))</f>
        <v>2</v>
      </c>
      <c r="L185" s="57">
        <f>IF(TblRegistroEntradas[[#This Row],[Data da Competência (Data Nota Fiscal Emitida)]] = "", 0, YEAR(TblRegistroEntradas[[#This Row],[Data da Competência (Data Nota Fiscal Emitida)]]))</f>
        <v>2019</v>
      </c>
    </row>
    <row r="186" spans="2:12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7">
        <f>IF(TblRegistroEntradas[[#This Row],[Data do Caixa Realizado (Regime de Caixa)]] = "", 0, MONTH(TblRegistroEntradas[[#This Row],[Data do Caixa Realizado (Regime de Caixa)]]))</f>
        <v>2</v>
      </c>
      <c r="J186" s="57">
        <f>IF(TblRegistroEntradas[[#This Row],[Data do Caixa Realizado (Regime de Caixa)]] = "", 0, YEAR(TblRegistroEntradas[[#This Row],[Data do Caixa Realizado (Regime de Caixa)]]))</f>
        <v>2019</v>
      </c>
      <c r="K186" s="57">
        <f>IF(TblRegistroEntradas[[#This Row],[Data da Competência (Data Nota Fiscal Emitida)]] = "", 0, MONTH(TblRegistroEntradas[[#This Row],[Data da Competência (Data Nota Fiscal Emitida)]]))</f>
        <v>2</v>
      </c>
      <c r="L186" s="57">
        <f>IF(TblRegistroEntradas[[#This Row],[Data da Competência (Data Nota Fiscal Emitida)]] = "", 0, YEAR(TblRegistroEntradas[[#This Row],[Data da Competência (Data Nota Fiscal Emitida)]]))</f>
        <v>2019</v>
      </c>
    </row>
    <row r="187" spans="2:12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7">
        <f>IF(TblRegistroEntradas[[#This Row],[Data do Caixa Realizado (Regime de Caixa)]] = "", 0, MONTH(TblRegistroEntradas[[#This Row],[Data do Caixa Realizado (Regime de Caixa)]]))</f>
        <v>3</v>
      </c>
      <c r="J187" s="57">
        <f>IF(TblRegistroEntradas[[#This Row],[Data do Caixa Realizado (Regime de Caixa)]] = "", 0, YEAR(TblRegistroEntradas[[#This Row],[Data do Caixa Realizado (Regime de Caixa)]]))</f>
        <v>2019</v>
      </c>
      <c r="K187" s="57">
        <f>IF(TblRegistroEntradas[[#This Row],[Data da Competência (Data Nota Fiscal Emitida)]] = "", 0, MONTH(TblRegistroEntradas[[#This Row],[Data da Competência (Data Nota Fiscal Emitida)]]))</f>
        <v>2</v>
      </c>
      <c r="L187" s="57">
        <f>IF(TblRegistroEntradas[[#This Row],[Data da Competência (Data Nota Fiscal Emitida)]] = "", 0, YEAR(TblRegistroEntradas[[#This Row],[Data da Competência (Data Nota Fiscal Emitida)]]))</f>
        <v>2019</v>
      </c>
    </row>
    <row r="188" spans="2:12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7">
        <f>IF(TblRegistroEntradas[[#This Row],[Data do Caixa Realizado (Regime de Caixa)]] = "", 0, MONTH(TblRegistroEntradas[[#This Row],[Data do Caixa Realizado (Regime de Caixa)]]))</f>
        <v>3</v>
      </c>
      <c r="J188" s="57">
        <f>IF(TblRegistroEntradas[[#This Row],[Data do Caixa Realizado (Regime de Caixa)]] = "", 0, YEAR(TblRegistroEntradas[[#This Row],[Data do Caixa Realizado (Regime de Caixa)]]))</f>
        <v>2019</v>
      </c>
      <c r="K188" s="57">
        <f>IF(TblRegistroEntradas[[#This Row],[Data da Competência (Data Nota Fiscal Emitida)]] = "", 0, MONTH(TblRegistroEntradas[[#This Row],[Data da Competência (Data Nota Fiscal Emitida)]]))</f>
        <v>2</v>
      </c>
      <c r="L188" s="57">
        <f>IF(TblRegistroEntradas[[#This Row],[Data da Competência (Data Nota Fiscal Emitida)]] = "", 0, YEAR(TblRegistroEntradas[[#This Row],[Data da Competência (Data Nota Fiscal Emitida)]]))</f>
        <v>2019</v>
      </c>
    </row>
    <row r="189" spans="2:12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7">
        <f>IF(TblRegistroEntradas[[#This Row],[Data do Caixa Realizado (Regime de Caixa)]] = "", 0, MONTH(TblRegistroEntradas[[#This Row],[Data do Caixa Realizado (Regime de Caixa)]]))</f>
        <v>3</v>
      </c>
      <c r="J189" s="57">
        <f>IF(TblRegistroEntradas[[#This Row],[Data do Caixa Realizado (Regime de Caixa)]] = "", 0, YEAR(TblRegistroEntradas[[#This Row],[Data do Caixa Realizado (Regime de Caixa)]]))</f>
        <v>2019</v>
      </c>
      <c r="K189" s="57">
        <f>IF(TblRegistroEntradas[[#This Row],[Data da Competência (Data Nota Fiscal Emitida)]] = "", 0, MONTH(TblRegistroEntradas[[#This Row],[Data da Competência (Data Nota Fiscal Emitida)]]))</f>
        <v>2</v>
      </c>
      <c r="L189" s="57">
        <f>IF(TblRegistroEntradas[[#This Row],[Data da Competência (Data Nota Fiscal Emitida)]] = "", 0, YEAR(TblRegistroEntradas[[#This Row],[Data da Competência (Data Nota Fiscal Emitida)]]))</f>
        <v>2019</v>
      </c>
    </row>
    <row r="190" spans="2:12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7">
        <f>IF(TblRegistroEntradas[[#This Row],[Data do Caixa Realizado (Regime de Caixa)]] = "", 0, MONTH(TblRegistroEntradas[[#This Row],[Data do Caixa Realizado (Regime de Caixa)]]))</f>
        <v>4</v>
      </c>
      <c r="J190" s="57">
        <f>IF(TblRegistroEntradas[[#This Row],[Data do Caixa Realizado (Regime de Caixa)]] = "", 0, YEAR(TblRegistroEntradas[[#This Row],[Data do Caixa Realizado (Regime de Caixa)]]))</f>
        <v>2019</v>
      </c>
      <c r="K190" s="57">
        <f>IF(TblRegistroEntradas[[#This Row],[Data da Competência (Data Nota Fiscal Emitida)]] = "", 0, MONTH(TblRegistroEntradas[[#This Row],[Data da Competência (Data Nota Fiscal Emitida)]]))</f>
        <v>2</v>
      </c>
      <c r="L190" s="57">
        <f>IF(TblRegistroEntradas[[#This Row],[Data da Competência (Data Nota Fiscal Emitida)]] = "", 0, YEAR(TblRegistroEntradas[[#This Row],[Data da Competência (Data Nota Fiscal Emitida)]]))</f>
        <v>2019</v>
      </c>
    </row>
    <row r="191" spans="2:12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7">
        <f>IF(TblRegistroEntradas[[#This Row],[Data do Caixa Realizado (Regime de Caixa)]] = "", 0, MONTH(TblRegistroEntradas[[#This Row],[Data do Caixa Realizado (Regime de Caixa)]]))</f>
        <v>2</v>
      </c>
      <c r="J191" s="57">
        <f>IF(TblRegistroEntradas[[#This Row],[Data do Caixa Realizado (Regime de Caixa)]] = "", 0, YEAR(TblRegistroEntradas[[#This Row],[Data do Caixa Realizado (Regime de Caixa)]]))</f>
        <v>2019</v>
      </c>
      <c r="K191" s="57">
        <f>IF(TblRegistroEntradas[[#This Row],[Data da Competência (Data Nota Fiscal Emitida)]] = "", 0, MONTH(TblRegistroEntradas[[#This Row],[Data da Competência (Data Nota Fiscal Emitida)]]))</f>
        <v>2</v>
      </c>
      <c r="L191" s="57">
        <f>IF(TblRegistroEntradas[[#This Row],[Data da Competência (Data Nota Fiscal Emitida)]] = "", 0, YEAR(TblRegistroEntradas[[#This Row],[Data da Competência (Data Nota Fiscal Emitida)]]))</f>
        <v>2019</v>
      </c>
    </row>
    <row r="192" spans="2:12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7">
        <f>IF(TblRegistroEntradas[[#This Row],[Data do Caixa Realizado (Regime de Caixa)]] = "", 0, MONTH(TblRegistroEntradas[[#This Row],[Data do Caixa Realizado (Regime de Caixa)]]))</f>
        <v>0</v>
      </c>
      <c r="J192" s="57">
        <f>IF(TblRegistroEntradas[[#This Row],[Data do Caixa Realizado (Regime de Caixa)]] = "", 0, YEAR(TblRegistroEntradas[[#This Row],[Data do Caixa Realizado (Regime de Caixa)]]))</f>
        <v>0</v>
      </c>
      <c r="K192" s="57">
        <f>IF(TblRegistroEntradas[[#This Row],[Data da Competência (Data Nota Fiscal Emitida)]] = "", 0, MONTH(TblRegistroEntradas[[#This Row],[Data da Competência (Data Nota Fiscal Emitida)]]))</f>
        <v>2</v>
      </c>
      <c r="L192" s="57">
        <f>IF(TblRegistroEntradas[[#This Row],[Data da Competência (Data Nota Fiscal Emitida)]] = "", 0, YEAR(TblRegistroEntradas[[#This Row],[Data da Competência (Data Nota Fiscal Emitida)]]))</f>
        <v>2019</v>
      </c>
    </row>
    <row r="193" spans="2:12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7">
        <f>IF(TblRegistroEntradas[[#This Row],[Data do Caixa Realizado (Regime de Caixa)]] = "", 0, MONTH(TblRegistroEntradas[[#This Row],[Data do Caixa Realizado (Regime de Caixa)]]))</f>
        <v>4</v>
      </c>
      <c r="J193" s="57">
        <f>IF(TblRegistroEntradas[[#This Row],[Data do Caixa Realizado (Regime de Caixa)]] = "", 0, YEAR(TblRegistroEntradas[[#This Row],[Data do Caixa Realizado (Regime de Caixa)]]))</f>
        <v>2019</v>
      </c>
      <c r="K193" s="57">
        <f>IF(TblRegistroEntradas[[#This Row],[Data da Competência (Data Nota Fiscal Emitida)]] = "", 0, MONTH(TblRegistroEntradas[[#This Row],[Data da Competência (Data Nota Fiscal Emitida)]]))</f>
        <v>2</v>
      </c>
      <c r="L193" s="57">
        <f>IF(TblRegistroEntradas[[#This Row],[Data da Competência (Data Nota Fiscal Emitida)]] = "", 0, YEAR(TblRegistroEntradas[[#This Row],[Data da Competência (Data Nota Fiscal Emitida)]]))</f>
        <v>2019</v>
      </c>
    </row>
    <row r="194" spans="2:12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7">
        <f>IF(TblRegistroEntradas[[#This Row],[Data do Caixa Realizado (Regime de Caixa)]] = "", 0, MONTH(TblRegistroEntradas[[#This Row],[Data do Caixa Realizado (Regime de Caixa)]]))</f>
        <v>3</v>
      </c>
      <c r="J194" s="57">
        <f>IF(TblRegistroEntradas[[#This Row],[Data do Caixa Realizado (Regime de Caixa)]] = "", 0, YEAR(TblRegistroEntradas[[#This Row],[Data do Caixa Realizado (Regime de Caixa)]]))</f>
        <v>2019</v>
      </c>
      <c r="K194" s="57">
        <f>IF(TblRegistroEntradas[[#This Row],[Data da Competência (Data Nota Fiscal Emitida)]] = "", 0, MONTH(TblRegistroEntradas[[#This Row],[Data da Competência (Data Nota Fiscal Emitida)]]))</f>
        <v>2</v>
      </c>
      <c r="L194" s="57">
        <f>IF(TblRegistroEntradas[[#This Row],[Data da Competência (Data Nota Fiscal Emitida)]] = "", 0, YEAR(TblRegistroEntradas[[#This Row],[Data da Competência (Data Nota Fiscal Emitida)]]))</f>
        <v>2019</v>
      </c>
    </row>
    <row r="195" spans="2:12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7">
        <f>IF(TblRegistroEntradas[[#This Row],[Data do Caixa Realizado (Regime de Caixa)]] = "", 0, MONTH(TblRegistroEntradas[[#This Row],[Data do Caixa Realizado (Regime de Caixa)]]))</f>
        <v>3</v>
      </c>
      <c r="J195" s="57">
        <f>IF(TblRegistroEntradas[[#This Row],[Data do Caixa Realizado (Regime de Caixa)]] = "", 0, YEAR(TblRegistroEntradas[[#This Row],[Data do Caixa Realizado (Regime de Caixa)]]))</f>
        <v>2019</v>
      </c>
      <c r="K195" s="57">
        <f>IF(TblRegistroEntradas[[#This Row],[Data da Competência (Data Nota Fiscal Emitida)]] = "", 0, MONTH(TblRegistroEntradas[[#This Row],[Data da Competência (Data Nota Fiscal Emitida)]]))</f>
        <v>2</v>
      </c>
      <c r="L195" s="57">
        <f>IF(TblRegistroEntradas[[#This Row],[Data da Competência (Data Nota Fiscal Emitida)]] = "", 0, YEAR(TblRegistroEntradas[[#This Row],[Data da Competência (Data Nota Fiscal Emitida)]]))</f>
        <v>2019</v>
      </c>
    </row>
    <row r="196" spans="2:12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7">
        <f>IF(TblRegistroEntradas[[#This Row],[Data do Caixa Realizado (Regime de Caixa)]] = "", 0, MONTH(TblRegistroEntradas[[#This Row],[Data do Caixa Realizado (Regime de Caixa)]]))</f>
        <v>6</v>
      </c>
      <c r="J196" s="57">
        <f>IF(TblRegistroEntradas[[#This Row],[Data do Caixa Realizado (Regime de Caixa)]] = "", 0, YEAR(TblRegistroEntradas[[#This Row],[Data do Caixa Realizado (Regime de Caixa)]]))</f>
        <v>2019</v>
      </c>
      <c r="K196" s="57">
        <f>IF(TblRegistroEntradas[[#This Row],[Data da Competência (Data Nota Fiscal Emitida)]] = "", 0, MONTH(TblRegistroEntradas[[#This Row],[Data da Competência (Data Nota Fiscal Emitida)]]))</f>
        <v>2</v>
      </c>
      <c r="L196" s="57">
        <f>IF(TblRegistroEntradas[[#This Row],[Data da Competência (Data Nota Fiscal Emitida)]] = "", 0, YEAR(TblRegistroEntradas[[#This Row],[Data da Competência (Data Nota Fiscal Emitida)]]))</f>
        <v>2019</v>
      </c>
    </row>
    <row r="197" spans="2:12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7">
        <f>IF(TblRegistroEntradas[[#This Row],[Data do Caixa Realizado (Regime de Caixa)]] = "", 0, MONTH(TblRegistroEntradas[[#This Row],[Data do Caixa Realizado (Regime de Caixa)]]))</f>
        <v>4</v>
      </c>
      <c r="J197" s="57">
        <f>IF(TblRegistroEntradas[[#This Row],[Data do Caixa Realizado (Regime de Caixa)]] = "", 0, YEAR(TblRegistroEntradas[[#This Row],[Data do Caixa Realizado (Regime de Caixa)]]))</f>
        <v>2019</v>
      </c>
      <c r="K197" s="57">
        <f>IF(TblRegistroEntradas[[#This Row],[Data da Competência (Data Nota Fiscal Emitida)]] = "", 0, MONTH(TblRegistroEntradas[[#This Row],[Data da Competência (Data Nota Fiscal Emitida)]]))</f>
        <v>3</v>
      </c>
      <c r="L197" s="57">
        <f>IF(TblRegistroEntradas[[#This Row],[Data da Competência (Data Nota Fiscal Emitida)]] = "", 0, YEAR(TblRegistroEntradas[[#This Row],[Data da Competência (Data Nota Fiscal Emitida)]]))</f>
        <v>2019</v>
      </c>
    </row>
    <row r="198" spans="2:12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7">
        <f>IF(TblRegistroEntradas[[#This Row],[Data do Caixa Realizado (Regime de Caixa)]] = "", 0, MONTH(TblRegistroEntradas[[#This Row],[Data do Caixa Realizado (Regime de Caixa)]]))</f>
        <v>5</v>
      </c>
      <c r="J198" s="57">
        <f>IF(TblRegistroEntradas[[#This Row],[Data do Caixa Realizado (Regime de Caixa)]] = "", 0, YEAR(TblRegistroEntradas[[#This Row],[Data do Caixa Realizado (Regime de Caixa)]]))</f>
        <v>2019</v>
      </c>
      <c r="K198" s="57">
        <f>IF(TblRegistroEntradas[[#This Row],[Data da Competência (Data Nota Fiscal Emitida)]] = "", 0, MONTH(TblRegistroEntradas[[#This Row],[Data da Competência (Data Nota Fiscal Emitida)]]))</f>
        <v>3</v>
      </c>
      <c r="L198" s="57">
        <f>IF(TblRegistroEntradas[[#This Row],[Data da Competência (Data Nota Fiscal Emitida)]] = "", 0, YEAR(TblRegistroEntradas[[#This Row],[Data da Competência (Data Nota Fiscal Emitida)]]))</f>
        <v>2019</v>
      </c>
    </row>
    <row r="199" spans="2:12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7">
        <f>IF(TblRegistroEntradas[[#This Row],[Data do Caixa Realizado (Regime de Caixa)]] = "", 0, MONTH(TblRegistroEntradas[[#This Row],[Data do Caixa Realizado (Regime de Caixa)]]))</f>
        <v>4</v>
      </c>
      <c r="J199" s="57">
        <f>IF(TblRegistroEntradas[[#This Row],[Data do Caixa Realizado (Regime de Caixa)]] = "", 0, YEAR(TblRegistroEntradas[[#This Row],[Data do Caixa Realizado (Regime de Caixa)]]))</f>
        <v>2019</v>
      </c>
      <c r="K199" s="57">
        <f>IF(TblRegistroEntradas[[#This Row],[Data da Competência (Data Nota Fiscal Emitida)]] = "", 0, MONTH(TblRegistroEntradas[[#This Row],[Data da Competência (Data Nota Fiscal Emitida)]]))</f>
        <v>3</v>
      </c>
      <c r="L199" s="57">
        <f>IF(TblRegistroEntradas[[#This Row],[Data da Competência (Data Nota Fiscal Emitida)]] = "", 0, YEAR(TblRegistroEntradas[[#This Row],[Data da Competência (Data Nota Fiscal Emitida)]]))</f>
        <v>2019</v>
      </c>
    </row>
    <row r="200" spans="2:12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7">
        <f>IF(TblRegistroEntradas[[#This Row],[Data do Caixa Realizado (Regime de Caixa)]] = "", 0, MONTH(TblRegistroEntradas[[#This Row],[Data do Caixa Realizado (Regime de Caixa)]]))</f>
        <v>4</v>
      </c>
      <c r="J200" s="57">
        <f>IF(TblRegistroEntradas[[#This Row],[Data do Caixa Realizado (Regime de Caixa)]] = "", 0, YEAR(TblRegistroEntradas[[#This Row],[Data do Caixa Realizado (Regime de Caixa)]]))</f>
        <v>2019</v>
      </c>
      <c r="K200" s="57">
        <f>IF(TblRegistroEntradas[[#This Row],[Data da Competência (Data Nota Fiscal Emitida)]] = "", 0, MONTH(TblRegistroEntradas[[#This Row],[Data da Competência (Data Nota Fiscal Emitida)]]))</f>
        <v>3</v>
      </c>
      <c r="L200" s="57">
        <f>IF(TblRegistroEntradas[[#This Row],[Data da Competência (Data Nota Fiscal Emitida)]] = "", 0, YEAR(TblRegistroEntradas[[#This Row],[Data da Competência (Data Nota Fiscal Emitida)]]))</f>
        <v>2019</v>
      </c>
    </row>
    <row r="201" spans="2:12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7">
        <f>IF(TblRegistroEntradas[[#This Row],[Data do Caixa Realizado (Regime de Caixa)]] = "", 0, MONTH(TblRegistroEntradas[[#This Row],[Data do Caixa Realizado (Regime de Caixa)]]))</f>
        <v>3</v>
      </c>
      <c r="J201" s="57">
        <f>IF(TblRegistroEntradas[[#This Row],[Data do Caixa Realizado (Regime de Caixa)]] = "", 0, YEAR(TblRegistroEntradas[[#This Row],[Data do Caixa Realizado (Regime de Caixa)]]))</f>
        <v>2019</v>
      </c>
      <c r="K201" s="57">
        <f>IF(TblRegistroEntradas[[#This Row],[Data da Competência (Data Nota Fiscal Emitida)]] = "", 0, MONTH(TblRegistroEntradas[[#This Row],[Data da Competência (Data Nota Fiscal Emitida)]]))</f>
        <v>3</v>
      </c>
      <c r="L201" s="57">
        <f>IF(TblRegistroEntradas[[#This Row],[Data da Competência (Data Nota Fiscal Emitida)]] = "", 0, YEAR(TblRegistroEntradas[[#This Row],[Data da Competência (Data Nota Fiscal Emitida)]]))</f>
        <v>2019</v>
      </c>
    </row>
    <row r="202" spans="2:12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7">
        <f>IF(TblRegistroEntradas[[#This Row],[Data do Caixa Realizado (Regime de Caixa)]] = "", 0, MONTH(TblRegistroEntradas[[#This Row],[Data do Caixa Realizado (Regime de Caixa)]]))</f>
        <v>5</v>
      </c>
      <c r="J202" s="57">
        <f>IF(TblRegistroEntradas[[#This Row],[Data do Caixa Realizado (Regime de Caixa)]] = "", 0, YEAR(TblRegistroEntradas[[#This Row],[Data do Caixa Realizado (Regime de Caixa)]]))</f>
        <v>2019</v>
      </c>
      <c r="K202" s="57">
        <f>IF(TblRegistroEntradas[[#This Row],[Data da Competência (Data Nota Fiscal Emitida)]] = "", 0, MONTH(TblRegistroEntradas[[#This Row],[Data da Competência (Data Nota Fiscal Emitida)]]))</f>
        <v>3</v>
      </c>
      <c r="L202" s="57">
        <f>IF(TblRegistroEntradas[[#This Row],[Data da Competência (Data Nota Fiscal Emitida)]] = "", 0, YEAR(TblRegistroEntradas[[#This Row],[Data da Competência (Data Nota Fiscal Emitida)]]))</f>
        <v>2019</v>
      </c>
    </row>
    <row r="203" spans="2:12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7">
        <f>IF(TblRegistroEntradas[[#This Row],[Data do Caixa Realizado (Regime de Caixa)]] = "", 0, MONTH(TblRegistroEntradas[[#This Row],[Data do Caixa Realizado (Regime de Caixa)]]))</f>
        <v>6</v>
      </c>
      <c r="J203" s="57">
        <f>IF(TblRegistroEntradas[[#This Row],[Data do Caixa Realizado (Regime de Caixa)]] = "", 0, YEAR(TblRegistroEntradas[[#This Row],[Data do Caixa Realizado (Regime de Caixa)]]))</f>
        <v>2019</v>
      </c>
      <c r="K203" s="57">
        <f>IF(TblRegistroEntradas[[#This Row],[Data da Competência (Data Nota Fiscal Emitida)]] = "", 0, MONTH(TblRegistroEntradas[[#This Row],[Data da Competência (Data Nota Fiscal Emitida)]]))</f>
        <v>3</v>
      </c>
      <c r="L203" s="57">
        <f>IF(TblRegistroEntradas[[#This Row],[Data da Competência (Data Nota Fiscal Emitida)]] = "", 0, YEAR(TblRegistroEntradas[[#This Row],[Data da Competência (Data Nota Fiscal Emitida)]]))</f>
        <v>2019</v>
      </c>
    </row>
    <row r="204" spans="2:12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7">
        <f>IF(TblRegistroEntradas[[#This Row],[Data do Caixa Realizado (Regime de Caixa)]] = "", 0, MONTH(TblRegistroEntradas[[#This Row],[Data do Caixa Realizado (Regime de Caixa)]]))</f>
        <v>0</v>
      </c>
      <c r="J204" s="57">
        <f>IF(TblRegistroEntradas[[#This Row],[Data do Caixa Realizado (Regime de Caixa)]] = "", 0, YEAR(TblRegistroEntradas[[#This Row],[Data do Caixa Realizado (Regime de Caixa)]]))</f>
        <v>0</v>
      </c>
      <c r="K204" s="57">
        <f>IF(TblRegistroEntradas[[#This Row],[Data da Competência (Data Nota Fiscal Emitida)]] = "", 0, MONTH(TblRegistroEntradas[[#This Row],[Data da Competência (Data Nota Fiscal Emitida)]]))</f>
        <v>3</v>
      </c>
      <c r="L204" s="57">
        <f>IF(TblRegistroEntradas[[#This Row],[Data da Competência (Data Nota Fiscal Emitida)]] = "", 0, YEAR(TblRegistroEntradas[[#This Row],[Data da Competência (Data Nota Fiscal Emitida)]]))</f>
        <v>2019</v>
      </c>
    </row>
    <row r="205" spans="2:12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7">
        <f>IF(TblRegistroEntradas[[#This Row],[Data do Caixa Realizado (Regime de Caixa)]] = "", 0, MONTH(TblRegistroEntradas[[#This Row],[Data do Caixa Realizado (Regime de Caixa)]]))</f>
        <v>4</v>
      </c>
      <c r="J205" s="57">
        <f>IF(TblRegistroEntradas[[#This Row],[Data do Caixa Realizado (Regime de Caixa)]] = "", 0, YEAR(TblRegistroEntradas[[#This Row],[Data do Caixa Realizado (Regime de Caixa)]]))</f>
        <v>2019</v>
      </c>
      <c r="K205" s="57">
        <f>IF(TblRegistroEntradas[[#This Row],[Data da Competência (Data Nota Fiscal Emitida)]] = "", 0, MONTH(TblRegistroEntradas[[#This Row],[Data da Competência (Data Nota Fiscal Emitida)]]))</f>
        <v>4</v>
      </c>
      <c r="L205" s="57">
        <f>IF(TblRegistroEntradas[[#This Row],[Data da Competência (Data Nota Fiscal Emitida)]] = "", 0, YEAR(TblRegistroEntradas[[#This Row],[Data da Competência (Data Nota Fiscal Emitida)]]))</f>
        <v>2019</v>
      </c>
    </row>
    <row r="206" spans="2:12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7">
        <f>IF(TblRegistroEntradas[[#This Row],[Data do Caixa Realizado (Regime de Caixa)]] = "", 0, MONTH(TblRegistroEntradas[[#This Row],[Data do Caixa Realizado (Regime de Caixa)]]))</f>
        <v>5</v>
      </c>
      <c r="J206" s="57">
        <f>IF(TblRegistroEntradas[[#This Row],[Data do Caixa Realizado (Regime de Caixa)]] = "", 0, YEAR(TblRegistroEntradas[[#This Row],[Data do Caixa Realizado (Regime de Caixa)]]))</f>
        <v>2019</v>
      </c>
      <c r="K206" s="57">
        <f>IF(TblRegistroEntradas[[#This Row],[Data da Competência (Data Nota Fiscal Emitida)]] = "", 0, MONTH(TblRegistroEntradas[[#This Row],[Data da Competência (Data Nota Fiscal Emitida)]]))</f>
        <v>4</v>
      </c>
      <c r="L206" s="57">
        <f>IF(TblRegistroEntradas[[#This Row],[Data da Competência (Data Nota Fiscal Emitida)]] = "", 0, YEAR(TblRegistroEntradas[[#This Row],[Data da Competência (Data Nota Fiscal Emitida)]]))</f>
        <v>2019</v>
      </c>
    </row>
    <row r="207" spans="2:12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7">
        <f>IF(TblRegistroEntradas[[#This Row],[Data do Caixa Realizado (Regime de Caixa)]] = "", 0, MONTH(TblRegistroEntradas[[#This Row],[Data do Caixa Realizado (Regime de Caixa)]]))</f>
        <v>6</v>
      </c>
      <c r="J207" s="57">
        <f>IF(TblRegistroEntradas[[#This Row],[Data do Caixa Realizado (Regime de Caixa)]] = "", 0, YEAR(TblRegistroEntradas[[#This Row],[Data do Caixa Realizado (Regime de Caixa)]]))</f>
        <v>2019</v>
      </c>
      <c r="K207" s="57">
        <f>IF(TblRegistroEntradas[[#This Row],[Data da Competência (Data Nota Fiscal Emitida)]] = "", 0, MONTH(TblRegistroEntradas[[#This Row],[Data da Competência (Data Nota Fiscal Emitida)]]))</f>
        <v>4</v>
      </c>
      <c r="L207" s="57">
        <f>IF(TblRegistroEntradas[[#This Row],[Data da Competência (Data Nota Fiscal Emitida)]] = "", 0, YEAR(TblRegistroEntradas[[#This Row],[Data da Competência (Data Nota Fiscal Emitida)]]))</f>
        <v>2019</v>
      </c>
    </row>
    <row r="208" spans="2:12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7">
        <f>IF(TblRegistroEntradas[[#This Row],[Data do Caixa Realizado (Regime de Caixa)]] = "", 0, MONTH(TblRegistroEntradas[[#This Row],[Data do Caixa Realizado (Regime de Caixa)]]))</f>
        <v>8</v>
      </c>
      <c r="J208" s="57">
        <f>IF(TblRegistroEntradas[[#This Row],[Data do Caixa Realizado (Regime de Caixa)]] = "", 0, YEAR(TblRegistroEntradas[[#This Row],[Data do Caixa Realizado (Regime de Caixa)]]))</f>
        <v>2019</v>
      </c>
      <c r="K208" s="57">
        <f>IF(TblRegistroEntradas[[#This Row],[Data da Competência (Data Nota Fiscal Emitida)]] = "", 0, MONTH(TblRegistroEntradas[[#This Row],[Data da Competência (Data Nota Fiscal Emitida)]]))</f>
        <v>4</v>
      </c>
      <c r="L208" s="57">
        <f>IF(TblRegistroEntradas[[#This Row],[Data da Competência (Data Nota Fiscal Emitida)]] = "", 0, YEAR(TblRegistroEntradas[[#This Row],[Data da Competência (Data Nota Fiscal Emitida)]]))</f>
        <v>2019</v>
      </c>
    </row>
    <row r="209" spans="2:12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7">
        <f>IF(TblRegistroEntradas[[#This Row],[Data do Caixa Realizado (Regime de Caixa)]] = "", 0, MONTH(TblRegistroEntradas[[#This Row],[Data do Caixa Realizado (Regime de Caixa)]]))</f>
        <v>5</v>
      </c>
      <c r="J209" s="57">
        <f>IF(TblRegistroEntradas[[#This Row],[Data do Caixa Realizado (Regime de Caixa)]] = "", 0, YEAR(TblRegistroEntradas[[#This Row],[Data do Caixa Realizado (Regime de Caixa)]]))</f>
        <v>2019</v>
      </c>
      <c r="K209" s="57">
        <f>IF(TblRegistroEntradas[[#This Row],[Data da Competência (Data Nota Fiscal Emitida)]] = "", 0, MONTH(TblRegistroEntradas[[#This Row],[Data da Competência (Data Nota Fiscal Emitida)]]))</f>
        <v>4</v>
      </c>
      <c r="L209" s="57">
        <f>IF(TblRegistroEntradas[[#This Row],[Data da Competência (Data Nota Fiscal Emitida)]] = "", 0, YEAR(TblRegistroEntradas[[#This Row],[Data da Competência (Data Nota Fiscal Emitida)]]))</f>
        <v>2019</v>
      </c>
    </row>
    <row r="210" spans="2:12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7">
        <f>IF(TblRegistroEntradas[[#This Row],[Data do Caixa Realizado (Regime de Caixa)]] = "", 0, MONTH(TblRegistroEntradas[[#This Row],[Data do Caixa Realizado (Regime de Caixa)]]))</f>
        <v>4</v>
      </c>
      <c r="J210" s="57">
        <f>IF(TblRegistroEntradas[[#This Row],[Data do Caixa Realizado (Regime de Caixa)]] = "", 0, YEAR(TblRegistroEntradas[[#This Row],[Data do Caixa Realizado (Regime de Caixa)]]))</f>
        <v>2019</v>
      </c>
      <c r="K210" s="57">
        <f>IF(TblRegistroEntradas[[#This Row],[Data da Competência (Data Nota Fiscal Emitida)]] = "", 0, MONTH(TblRegistroEntradas[[#This Row],[Data da Competência (Data Nota Fiscal Emitida)]]))</f>
        <v>4</v>
      </c>
      <c r="L210" s="57">
        <f>IF(TblRegistroEntradas[[#This Row],[Data da Competência (Data Nota Fiscal Emitida)]] = "", 0, YEAR(TblRegistroEntradas[[#This Row],[Data da Competência (Data Nota Fiscal Emitida)]]))</f>
        <v>2019</v>
      </c>
    </row>
    <row r="211" spans="2:12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7">
        <f>IF(TblRegistroEntradas[[#This Row],[Data do Caixa Realizado (Regime de Caixa)]] = "", 0, MONTH(TblRegistroEntradas[[#This Row],[Data do Caixa Realizado (Regime de Caixa)]]))</f>
        <v>4</v>
      </c>
      <c r="J211" s="57">
        <f>IF(TblRegistroEntradas[[#This Row],[Data do Caixa Realizado (Regime de Caixa)]] = "", 0, YEAR(TblRegistroEntradas[[#This Row],[Data do Caixa Realizado (Regime de Caixa)]]))</f>
        <v>2019</v>
      </c>
      <c r="K211" s="57">
        <f>IF(TblRegistroEntradas[[#This Row],[Data da Competência (Data Nota Fiscal Emitida)]] = "", 0, MONTH(TblRegistroEntradas[[#This Row],[Data da Competência (Data Nota Fiscal Emitida)]]))</f>
        <v>4</v>
      </c>
      <c r="L211" s="57">
        <f>IF(TblRegistroEntradas[[#This Row],[Data da Competência (Data Nota Fiscal Emitida)]] = "", 0, YEAR(TblRegistroEntradas[[#This Row],[Data da Competência (Data Nota Fiscal Emitida)]]))</f>
        <v>2019</v>
      </c>
    </row>
    <row r="212" spans="2:12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7">
        <f>IF(TblRegistroEntradas[[#This Row],[Data do Caixa Realizado (Regime de Caixa)]] = "", 0, MONTH(TblRegistroEntradas[[#This Row],[Data do Caixa Realizado (Regime de Caixa)]]))</f>
        <v>5</v>
      </c>
      <c r="J212" s="57">
        <f>IF(TblRegistroEntradas[[#This Row],[Data do Caixa Realizado (Regime de Caixa)]] = "", 0, YEAR(TblRegistroEntradas[[#This Row],[Data do Caixa Realizado (Regime de Caixa)]]))</f>
        <v>2019</v>
      </c>
      <c r="K212" s="57">
        <f>IF(TblRegistroEntradas[[#This Row],[Data da Competência (Data Nota Fiscal Emitida)]] = "", 0, MONTH(TblRegistroEntradas[[#This Row],[Data da Competência (Data Nota Fiscal Emitida)]]))</f>
        <v>4</v>
      </c>
      <c r="L212" s="57">
        <f>IF(TblRegistroEntradas[[#This Row],[Data da Competência (Data Nota Fiscal Emitida)]] = "", 0, YEAR(TblRegistroEntradas[[#This Row],[Data da Competência (Data Nota Fiscal Emitida)]]))</f>
        <v>2019</v>
      </c>
    </row>
    <row r="213" spans="2:12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7">
        <f>IF(TblRegistroEntradas[[#This Row],[Data do Caixa Realizado (Regime de Caixa)]] = "", 0, MONTH(TblRegistroEntradas[[#This Row],[Data do Caixa Realizado (Regime de Caixa)]]))</f>
        <v>6</v>
      </c>
      <c r="J213" s="57">
        <f>IF(TblRegistroEntradas[[#This Row],[Data do Caixa Realizado (Regime de Caixa)]] = "", 0, YEAR(TblRegistroEntradas[[#This Row],[Data do Caixa Realizado (Regime de Caixa)]]))</f>
        <v>2019</v>
      </c>
      <c r="K213" s="57">
        <f>IF(TblRegistroEntradas[[#This Row],[Data da Competência (Data Nota Fiscal Emitida)]] = "", 0, MONTH(TblRegistroEntradas[[#This Row],[Data da Competência (Data Nota Fiscal Emitida)]]))</f>
        <v>4</v>
      </c>
      <c r="L213" s="57">
        <f>IF(TblRegistroEntradas[[#This Row],[Data da Competência (Data Nota Fiscal Emitida)]] = "", 0, YEAR(TblRegistroEntradas[[#This Row],[Data da Competência (Data Nota Fiscal Emitida)]]))</f>
        <v>2019</v>
      </c>
    </row>
    <row r="214" spans="2:12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7">
        <f>IF(TblRegistroEntradas[[#This Row],[Data do Caixa Realizado (Regime de Caixa)]] = "", 0, MONTH(TblRegistroEntradas[[#This Row],[Data do Caixa Realizado (Regime de Caixa)]]))</f>
        <v>5</v>
      </c>
      <c r="J214" s="57">
        <f>IF(TblRegistroEntradas[[#This Row],[Data do Caixa Realizado (Regime de Caixa)]] = "", 0, YEAR(TblRegistroEntradas[[#This Row],[Data do Caixa Realizado (Regime de Caixa)]]))</f>
        <v>2019</v>
      </c>
      <c r="K214" s="57">
        <f>IF(TblRegistroEntradas[[#This Row],[Data da Competência (Data Nota Fiscal Emitida)]] = "", 0, MONTH(TblRegistroEntradas[[#This Row],[Data da Competência (Data Nota Fiscal Emitida)]]))</f>
        <v>4</v>
      </c>
      <c r="L214" s="57">
        <f>IF(TblRegistroEntradas[[#This Row],[Data da Competência (Data Nota Fiscal Emitida)]] = "", 0, YEAR(TblRegistroEntradas[[#This Row],[Data da Competência (Data Nota Fiscal Emitida)]]))</f>
        <v>2019</v>
      </c>
    </row>
    <row r="215" spans="2:12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7">
        <f>IF(TblRegistroEntradas[[#This Row],[Data do Caixa Realizado (Regime de Caixa)]] = "", 0, MONTH(TblRegistroEntradas[[#This Row],[Data do Caixa Realizado (Regime de Caixa)]]))</f>
        <v>5</v>
      </c>
      <c r="J215" s="57">
        <f>IF(TblRegistroEntradas[[#This Row],[Data do Caixa Realizado (Regime de Caixa)]] = "", 0, YEAR(TblRegistroEntradas[[#This Row],[Data do Caixa Realizado (Regime de Caixa)]]))</f>
        <v>2019</v>
      </c>
      <c r="K215" s="57">
        <f>IF(TblRegistroEntradas[[#This Row],[Data da Competência (Data Nota Fiscal Emitida)]] = "", 0, MONTH(TblRegistroEntradas[[#This Row],[Data da Competência (Data Nota Fiscal Emitida)]]))</f>
        <v>4</v>
      </c>
      <c r="L215" s="57">
        <f>IF(TblRegistroEntradas[[#This Row],[Data da Competência (Data Nota Fiscal Emitida)]] = "", 0, YEAR(TblRegistroEntradas[[#This Row],[Data da Competência (Data Nota Fiscal Emitida)]]))</f>
        <v>2019</v>
      </c>
    </row>
    <row r="216" spans="2:12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7">
        <f>IF(TblRegistroEntradas[[#This Row],[Data do Caixa Realizado (Regime de Caixa)]] = "", 0, MONTH(TblRegistroEntradas[[#This Row],[Data do Caixa Realizado (Regime de Caixa)]]))</f>
        <v>5</v>
      </c>
      <c r="J216" s="57">
        <f>IF(TblRegistroEntradas[[#This Row],[Data do Caixa Realizado (Regime de Caixa)]] = "", 0, YEAR(TblRegistroEntradas[[#This Row],[Data do Caixa Realizado (Regime de Caixa)]]))</f>
        <v>2019</v>
      </c>
      <c r="K216" s="57">
        <f>IF(TblRegistroEntradas[[#This Row],[Data da Competência (Data Nota Fiscal Emitida)]] = "", 0, MONTH(TblRegistroEntradas[[#This Row],[Data da Competência (Data Nota Fiscal Emitida)]]))</f>
        <v>5</v>
      </c>
      <c r="L216" s="57">
        <f>IF(TblRegistroEntradas[[#This Row],[Data da Competência (Data Nota Fiscal Emitida)]] = "", 0, YEAR(TblRegistroEntradas[[#This Row],[Data da Competência (Data Nota Fiscal Emitida)]]))</f>
        <v>2019</v>
      </c>
    </row>
    <row r="217" spans="2:12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7">
        <f>IF(TblRegistroEntradas[[#This Row],[Data do Caixa Realizado (Regime de Caixa)]] = "", 0, MONTH(TblRegistroEntradas[[#This Row],[Data do Caixa Realizado (Regime de Caixa)]]))</f>
        <v>6</v>
      </c>
      <c r="J217" s="57">
        <f>IF(TblRegistroEntradas[[#This Row],[Data do Caixa Realizado (Regime de Caixa)]] = "", 0, YEAR(TblRegistroEntradas[[#This Row],[Data do Caixa Realizado (Regime de Caixa)]]))</f>
        <v>2019</v>
      </c>
      <c r="K217" s="57">
        <f>IF(TblRegistroEntradas[[#This Row],[Data da Competência (Data Nota Fiscal Emitida)]] = "", 0, MONTH(TblRegistroEntradas[[#This Row],[Data da Competência (Data Nota Fiscal Emitida)]]))</f>
        <v>5</v>
      </c>
      <c r="L217" s="57">
        <f>IF(TblRegistroEntradas[[#This Row],[Data da Competência (Data Nota Fiscal Emitida)]] = "", 0, YEAR(TblRegistroEntradas[[#This Row],[Data da Competência (Data Nota Fiscal Emitida)]]))</f>
        <v>2019</v>
      </c>
    </row>
    <row r="218" spans="2:12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7">
        <f>IF(TblRegistroEntradas[[#This Row],[Data do Caixa Realizado (Regime de Caixa)]] = "", 0, MONTH(TblRegistroEntradas[[#This Row],[Data do Caixa Realizado (Regime de Caixa)]]))</f>
        <v>6</v>
      </c>
      <c r="J218" s="57">
        <f>IF(TblRegistroEntradas[[#This Row],[Data do Caixa Realizado (Regime de Caixa)]] = "", 0, YEAR(TblRegistroEntradas[[#This Row],[Data do Caixa Realizado (Regime de Caixa)]]))</f>
        <v>2019</v>
      </c>
      <c r="K218" s="57">
        <f>IF(TblRegistroEntradas[[#This Row],[Data da Competência (Data Nota Fiscal Emitida)]] = "", 0, MONTH(TblRegistroEntradas[[#This Row],[Data da Competência (Data Nota Fiscal Emitida)]]))</f>
        <v>5</v>
      </c>
      <c r="L218" s="57">
        <f>IF(TblRegistroEntradas[[#This Row],[Data da Competência (Data Nota Fiscal Emitida)]] = "", 0, YEAR(TblRegistroEntradas[[#This Row],[Data da Competência (Data Nota Fiscal Emitida)]]))</f>
        <v>2019</v>
      </c>
    </row>
    <row r="219" spans="2:12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7">
        <f>IF(TblRegistroEntradas[[#This Row],[Data do Caixa Realizado (Regime de Caixa)]] = "", 0, MONTH(TblRegistroEntradas[[#This Row],[Data do Caixa Realizado (Regime de Caixa)]]))</f>
        <v>5</v>
      </c>
      <c r="J219" s="57">
        <f>IF(TblRegistroEntradas[[#This Row],[Data do Caixa Realizado (Regime de Caixa)]] = "", 0, YEAR(TblRegistroEntradas[[#This Row],[Data do Caixa Realizado (Regime de Caixa)]]))</f>
        <v>2019</v>
      </c>
      <c r="K219" s="57">
        <f>IF(TblRegistroEntradas[[#This Row],[Data da Competência (Data Nota Fiscal Emitida)]] = "", 0, MONTH(TblRegistroEntradas[[#This Row],[Data da Competência (Data Nota Fiscal Emitida)]]))</f>
        <v>5</v>
      </c>
      <c r="L219" s="57">
        <f>IF(TblRegistroEntradas[[#This Row],[Data da Competência (Data Nota Fiscal Emitida)]] = "", 0, YEAR(TblRegistroEntradas[[#This Row],[Data da Competência (Data Nota Fiscal Emitida)]]))</f>
        <v>2019</v>
      </c>
    </row>
    <row r="220" spans="2:12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7">
        <f>IF(TblRegistroEntradas[[#This Row],[Data do Caixa Realizado (Regime de Caixa)]] = "", 0, MONTH(TblRegistroEntradas[[#This Row],[Data do Caixa Realizado (Regime de Caixa)]]))</f>
        <v>0</v>
      </c>
      <c r="J220" s="57">
        <f>IF(TblRegistroEntradas[[#This Row],[Data do Caixa Realizado (Regime de Caixa)]] = "", 0, YEAR(TblRegistroEntradas[[#This Row],[Data do Caixa Realizado (Regime de Caixa)]]))</f>
        <v>0</v>
      </c>
      <c r="K220" s="57">
        <f>IF(TblRegistroEntradas[[#This Row],[Data da Competência (Data Nota Fiscal Emitida)]] = "", 0, MONTH(TblRegistroEntradas[[#This Row],[Data da Competência (Data Nota Fiscal Emitida)]]))</f>
        <v>5</v>
      </c>
      <c r="L220" s="57">
        <f>IF(TblRegistroEntradas[[#This Row],[Data da Competência (Data Nota Fiscal Emitida)]] = "", 0, YEAR(TblRegistroEntradas[[#This Row],[Data da Competência (Data Nota Fiscal Emitida)]]))</f>
        <v>2019</v>
      </c>
    </row>
    <row r="221" spans="2:12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7">
        <f>IF(TblRegistroEntradas[[#This Row],[Data do Caixa Realizado (Regime de Caixa)]] = "", 0, MONTH(TblRegistroEntradas[[#This Row],[Data do Caixa Realizado (Regime de Caixa)]]))</f>
        <v>6</v>
      </c>
      <c r="J221" s="57">
        <f>IF(TblRegistroEntradas[[#This Row],[Data do Caixa Realizado (Regime de Caixa)]] = "", 0, YEAR(TblRegistroEntradas[[#This Row],[Data do Caixa Realizado (Regime de Caixa)]]))</f>
        <v>2019</v>
      </c>
      <c r="K221" s="57">
        <f>IF(TblRegistroEntradas[[#This Row],[Data da Competência (Data Nota Fiscal Emitida)]] = "", 0, MONTH(TblRegistroEntradas[[#This Row],[Data da Competência (Data Nota Fiscal Emitida)]]))</f>
        <v>5</v>
      </c>
      <c r="L221" s="57">
        <f>IF(TblRegistroEntradas[[#This Row],[Data da Competência (Data Nota Fiscal Emitida)]] = "", 0, YEAR(TblRegistroEntradas[[#This Row],[Data da Competência (Data Nota Fiscal Emitida)]]))</f>
        <v>2019</v>
      </c>
    </row>
    <row r="222" spans="2:12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7">
        <f>IF(TblRegistroEntradas[[#This Row],[Data do Caixa Realizado (Regime de Caixa)]] = "", 0, MONTH(TblRegistroEntradas[[#This Row],[Data do Caixa Realizado (Regime de Caixa)]]))</f>
        <v>8</v>
      </c>
      <c r="J222" s="57">
        <f>IF(TblRegistroEntradas[[#This Row],[Data do Caixa Realizado (Regime de Caixa)]] = "", 0, YEAR(TblRegistroEntradas[[#This Row],[Data do Caixa Realizado (Regime de Caixa)]]))</f>
        <v>2019</v>
      </c>
      <c r="K222" s="57">
        <f>IF(TblRegistroEntradas[[#This Row],[Data da Competência (Data Nota Fiscal Emitida)]] = "", 0, MONTH(TblRegistroEntradas[[#This Row],[Data da Competência (Data Nota Fiscal Emitida)]]))</f>
        <v>5</v>
      </c>
      <c r="L222" s="57">
        <f>IF(TblRegistroEntradas[[#This Row],[Data da Competência (Data Nota Fiscal Emitida)]] = "", 0, YEAR(TblRegistroEntradas[[#This Row],[Data da Competência (Data Nota Fiscal Emitida)]]))</f>
        <v>2019</v>
      </c>
    </row>
    <row r="223" spans="2:12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7">
        <f>IF(TblRegistroEntradas[[#This Row],[Data do Caixa Realizado (Regime de Caixa)]] = "", 0, MONTH(TblRegistroEntradas[[#This Row],[Data do Caixa Realizado (Regime de Caixa)]]))</f>
        <v>6</v>
      </c>
      <c r="J223" s="57">
        <f>IF(TblRegistroEntradas[[#This Row],[Data do Caixa Realizado (Regime de Caixa)]] = "", 0, YEAR(TblRegistroEntradas[[#This Row],[Data do Caixa Realizado (Regime de Caixa)]]))</f>
        <v>2019</v>
      </c>
      <c r="K223" s="57">
        <f>IF(TblRegistroEntradas[[#This Row],[Data da Competência (Data Nota Fiscal Emitida)]] = "", 0, MONTH(TblRegistroEntradas[[#This Row],[Data da Competência (Data Nota Fiscal Emitida)]]))</f>
        <v>5</v>
      </c>
      <c r="L223" s="57">
        <f>IF(TblRegistroEntradas[[#This Row],[Data da Competência (Data Nota Fiscal Emitida)]] = "", 0, YEAR(TblRegistroEntradas[[#This Row],[Data da Competência (Data Nota Fiscal Emitida)]]))</f>
        <v>2019</v>
      </c>
    </row>
    <row r="224" spans="2:12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7">
        <f>IF(TblRegistroEntradas[[#This Row],[Data do Caixa Realizado (Regime de Caixa)]] = "", 0, MONTH(TblRegistroEntradas[[#This Row],[Data do Caixa Realizado (Regime de Caixa)]]))</f>
        <v>5</v>
      </c>
      <c r="J224" s="57">
        <f>IF(TblRegistroEntradas[[#This Row],[Data do Caixa Realizado (Regime de Caixa)]] = "", 0, YEAR(TblRegistroEntradas[[#This Row],[Data do Caixa Realizado (Regime de Caixa)]]))</f>
        <v>2019</v>
      </c>
      <c r="K224" s="57">
        <f>IF(TblRegistroEntradas[[#This Row],[Data da Competência (Data Nota Fiscal Emitida)]] = "", 0, MONTH(TblRegistroEntradas[[#This Row],[Data da Competência (Data Nota Fiscal Emitida)]]))</f>
        <v>5</v>
      </c>
      <c r="L224" s="57">
        <f>IF(TblRegistroEntradas[[#This Row],[Data da Competência (Data Nota Fiscal Emitida)]] = "", 0, YEAR(TblRegistroEntradas[[#This Row],[Data da Competência (Data Nota Fiscal Emitida)]]))</f>
        <v>2019</v>
      </c>
    </row>
    <row r="225" spans="2:12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7">
        <f>IF(TblRegistroEntradas[[#This Row],[Data do Caixa Realizado (Regime de Caixa)]] = "", 0, MONTH(TblRegistroEntradas[[#This Row],[Data do Caixa Realizado (Regime de Caixa)]]))</f>
        <v>8</v>
      </c>
      <c r="J225" s="57">
        <f>IF(TblRegistroEntradas[[#This Row],[Data do Caixa Realizado (Regime de Caixa)]] = "", 0, YEAR(TblRegistroEntradas[[#This Row],[Data do Caixa Realizado (Regime de Caixa)]]))</f>
        <v>2019</v>
      </c>
      <c r="K225" s="57">
        <f>IF(TblRegistroEntradas[[#This Row],[Data da Competência (Data Nota Fiscal Emitida)]] = "", 0, MONTH(TblRegistroEntradas[[#This Row],[Data da Competência (Data Nota Fiscal Emitida)]]))</f>
        <v>5</v>
      </c>
      <c r="L225" s="57">
        <f>IF(TblRegistroEntradas[[#This Row],[Data da Competência (Data Nota Fiscal Emitida)]] = "", 0, YEAR(TblRegistroEntradas[[#This Row],[Data da Competência (Data Nota Fiscal Emitida)]]))</f>
        <v>2019</v>
      </c>
    </row>
    <row r="226" spans="2:12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7">
        <f>IF(TblRegistroEntradas[[#This Row],[Data do Caixa Realizado (Regime de Caixa)]] = "", 0, MONTH(TblRegistroEntradas[[#This Row],[Data do Caixa Realizado (Regime de Caixa)]]))</f>
        <v>7</v>
      </c>
      <c r="J226" s="57">
        <f>IF(TblRegistroEntradas[[#This Row],[Data do Caixa Realizado (Regime de Caixa)]] = "", 0, YEAR(TblRegistroEntradas[[#This Row],[Data do Caixa Realizado (Regime de Caixa)]]))</f>
        <v>2019</v>
      </c>
      <c r="K226" s="57">
        <f>IF(TblRegistroEntradas[[#This Row],[Data da Competência (Data Nota Fiscal Emitida)]] = "", 0, MONTH(TblRegistroEntradas[[#This Row],[Data da Competência (Data Nota Fiscal Emitida)]]))</f>
        <v>5</v>
      </c>
      <c r="L226" s="57">
        <f>IF(TblRegistroEntradas[[#This Row],[Data da Competência (Data Nota Fiscal Emitida)]] = "", 0, YEAR(TblRegistroEntradas[[#This Row],[Data da Competência (Data Nota Fiscal Emitida)]]))</f>
        <v>2019</v>
      </c>
    </row>
    <row r="227" spans="2:12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7">
        <f>IF(TblRegistroEntradas[[#This Row],[Data do Caixa Realizado (Regime de Caixa)]] = "", 0, MONTH(TblRegistroEntradas[[#This Row],[Data do Caixa Realizado (Regime de Caixa)]]))</f>
        <v>7</v>
      </c>
      <c r="J227" s="57">
        <f>IF(TblRegistroEntradas[[#This Row],[Data do Caixa Realizado (Regime de Caixa)]] = "", 0, YEAR(TblRegistroEntradas[[#This Row],[Data do Caixa Realizado (Regime de Caixa)]]))</f>
        <v>2019</v>
      </c>
      <c r="K227" s="57">
        <f>IF(TblRegistroEntradas[[#This Row],[Data da Competência (Data Nota Fiscal Emitida)]] = "", 0, MONTH(TblRegistroEntradas[[#This Row],[Data da Competência (Data Nota Fiscal Emitida)]]))</f>
        <v>6</v>
      </c>
      <c r="L227" s="57">
        <f>IF(TblRegistroEntradas[[#This Row],[Data da Competência (Data Nota Fiscal Emitida)]] = "", 0, YEAR(TblRegistroEntradas[[#This Row],[Data da Competência (Data Nota Fiscal Emitida)]]))</f>
        <v>2019</v>
      </c>
    </row>
    <row r="228" spans="2:12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7">
        <f>IF(TblRegistroEntradas[[#This Row],[Data do Caixa Realizado (Regime de Caixa)]] = "", 0, MONTH(TblRegistroEntradas[[#This Row],[Data do Caixa Realizado (Regime de Caixa)]]))</f>
        <v>6</v>
      </c>
      <c r="J228" s="57">
        <f>IF(TblRegistroEntradas[[#This Row],[Data do Caixa Realizado (Regime de Caixa)]] = "", 0, YEAR(TblRegistroEntradas[[#This Row],[Data do Caixa Realizado (Regime de Caixa)]]))</f>
        <v>2019</v>
      </c>
      <c r="K228" s="57">
        <f>IF(TblRegistroEntradas[[#This Row],[Data da Competência (Data Nota Fiscal Emitida)]] = "", 0, MONTH(TblRegistroEntradas[[#This Row],[Data da Competência (Data Nota Fiscal Emitida)]]))</f>
        <v>6</v>
      </c>
      <c r="L228" s="57">
        <f>IF(TblRegistroEntradas[[#This Row],[Data da Competência (Data Nota Fiscal Emitida)]] = "", 0, YEAR(TblRegistroEntradas[[#This Row],[Data da Competência (Data Nota Fiscal Emitida)]]))</f>
        <v>2019</v>
      </c>
    </row>
    <row r="229" spans="2:12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7">
        <f>IF(TblRegistroEntradas[[#This Row],[Data do Caixa Realizado (Regime de Caixa)]] = "", 0, MONTH(TblRegistroEntradas[[#This Row],[Data do Caixa Realizado (Regime de Caixa)]]))</f>
        <v>0</v>
      </c>
      <c r="J229" s="57">
        <f>IF(TblRegistroEntradas[[#This Row],[Data do Caixa Realizado (Regime de Caixa)]] = "", 0, YEAR(TblRegistroEntradas[[#This Row],[Data do Caixa Realizado (Regime de Caixa)]]))</f>
        <v>0</v>
      </c>
      <c r="K229" s="57">
        <f>IF(TblRegistroEntradas[[#This Row],[Data da Competência (Data Nota Fiscal Emitida)]] = "", 0, MONTH(TblRegistroEntradas[[#This Row],[Data da Competência (Data Nota Fiscal Emitida)]]))</f>
        <v>6</v>
      </c>
      <c r="L229" s="57">
        <f>IF(TblRegistroEntradas[[#This Row],[Data da Competência (Data Nota Fiscal Emitida)]] = "", 0, YEAR(TblRegistroEntradas[[#This Row],[Data da Competência (Data Nota Fiscal Emitida)]]))</f>
        <v>2019</v>
      </c>
    </row>
    <row r="230" spans="2:12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7">
        <f>IF(TblRegistroEntradas[[#This Row],[Data do Caixa Realizado (Regime de Caixa)]] = "", 0, MONTH(TblRegistroEntradas[[#This Row],[Data do Caixa Realizado (Regime de Caixa)]]))</f>
        <v>7</v>
      </c>
      <c r="J230" s="57">
        <f>IF(TblRegistroEntradas[[#This Row],[Data do Caixa Realizado (Regime de Caixa)]] = "", 0, YEAR(TblRegistroEntradas[[#This Row],[Data do Caixa Realizado (Regime de Caixa)]]))</f>
        <v>2019</v>
      </c>
      <c r="K230" s="57">
        <f>IF(TblRegistroEntradas[[#This Row],[Data da Competência (Data Nota Fiscal Emitida)]] = "", 0, MONTH(TblRegistroEntradas[[#This Row],[Data da Competência (Data Nota Fiscal Emitida)]]))</f>
        <v>6</v>
      </c>
      <c r="L230" s="57">
        <f>IF(TblRegistroEntradas[[#This Row],[Data da Competência (Data Nota Fiscal Emitida)]] = "", 0, YEAR(TblRegistroEntradas[[#This Row],[Data da Competência (Data Nota Fiscal Emitida)]]))</f>
        <v>2019</v>
      </c>
    </row>
    <row r="231" spans="2:12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7">
        <f>IF(TblRegistroEntradas[[#This Row],[Data do Caixa Realizado (Regime de Caixa)]] = "", 0, MONTH(TblRegistroEntradas[[#This Row],[Data do Caixa Realizado (Regime de Caixa)]]))</f>
        <v>7</v>
      </c>
      <c r="J231" s="57">
        <f>IF(TblRegistroEntradas[[#This Row],[Data do Caixa Realizado (Regime de Caixa)]] = "", 0, YEAR(TblRegistroEntradas[[#This Row],[Data do Caixa Realizado (Regime de Caixa)]]))</f>
        <v>2019</v>
      </c>
      <c r="K231" s="57">
        <f>IF(TblRegistroEntradas[[#This Row],[Data da Competência (Data Nota Fiscal Emitida)]] = "", 0, MONTH(TblRegistroEntradas[[#This Row],[Data da Competência (Data Nota Fiscal Emitida)]]))</f>
        <v>6</v>
      </c>
      <c r="L231" s="57">
        <f>IF(TblRegistroEntradas[[#This Row],[Data da Competência (Data Nota Fiscal Emitida)]] = "", 0, YEAR(TblRegistroEntradas[[#This Row],[Data da Competência (Data Nota Fiscal Emitida)]]))</f>
        <v>2019</v>
      </c>
    </row>
    <row r="232" spans="2:12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7">
        <f>IF(TblRegistroEntradas[[#This Row],[Data do Caixa Realizado (Regime de Caixa)]] = "", 0, MONTH(TblRegistroEntradas[[#This Row],[Data do Caixa Realizado (Regime de Caixa)]]))</f>
        <v>10</v>
      </c>
      <c r="J232" s="57">
        <f>IF(TblRegistroEntradas[[#This Row],[Data do Caixa Realizado (Regime de Caixa)]] = "", 0, YEAR(TblRegistroEntradas[[#This Row],[Data do Caixa Realizado (Regime de Caixa)]]))</f>
        <v>2019</v>
      </c>
      <c r="K232" s="57">
        <f>IF(TblRegistroEntradas[[#This Row],[Data da Competência (Data Nota Fiscal Emitida)]] = "", 0, MONTH(TblRegistroEntradas[[#This Row],[Data da Competência (Data Nota Fiscal Emitida)]]))</f>
        <v>6</v>
      </c>
      <c r="L232" s="57">
        <f>IF(TblRegistroEntradas[[#This Row],[Data da Competência (Data Nota Fiscal Emitida)]] = "", 0, YEAR(TblRegistroEntradas[[#This Row],[Data da Competência (Data Nota Fiscal Emitida)]]))</f>
        <v>2019</v>
      </c>
    </row>
    <row r="233" spans="2:12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7">
        <f>IF(TblRegistroEntradas[[#This Row],[Data do Caixa Realizado (Regime de Caixa)]] = "", 0, MONTH(TblRegistroEntradas[[#This Row],[Data do Caixa Realizado (Regime de Caixa)]]))</f>
        <v>6</v>
      </c>
      <c r="J233" s="57">
        <f>IF(TblRegistroEntradas[[#This Row],[Data do Caixa Realizado (Regime de Caixa)]] = "", 0, YEAR(TblRegistroEntradas[[#This Row],[Data do Caixa Realizado (Regime de Caixa)]]))</f>
        <v>2019</v>
      </c>
      <c r="K233" s="57">
        <f>IF(TblRegistroEntradas[[#This Row],[Data da Competência (Data Nota Fiscal Emitida)]] = "", 0, MONTH(TblRegistroEntradas[[#This Row],[Data da Competência (Data Nota Fiscal Emitida)]]))</f>
        <v>6</v>
      </c>
      <c r="L233" s="57">
        <f>IF(TblRegistroEntradas[[#This Row],[Data da Competência (Data Nota Fiscal Emitida)]] = "", 0, YEAR(TblRegistroEntradas[[#This Row],[Data da Competência (Data Nota Fiscal Emitida)]]))</f>
        <v>2019</v>
      </c>
    </row>
    <row r="234" spans="2:12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7">
        <f>IF(TblRegistroEntradas[[#This Row],[Data do Caixa Realizado (Regime de Caixa)]] = "", 0, MONTH(TblRegistroEntradas[[#This Row],[Data do Caixa Realizado (Regime de Caixa)]]))</f>
        <v>0</v>
      </c>
      <c r="J234" s="57">
        <f>IF(TblRegistroEntradas[[#This Row],[Data do Caixa Realizado (Regime de Caixa)]] = "", 0, YEAR(TblRegistroEntradas[[#This Row],[Data do Caixa Realizado (Regime de Caixa)]]))</f>
        <v>0</v>
      </c>
      <c r="K234" s="57">
        <f>IF(TblRegistroEntradas[[#This Row],[Data da Competência (Data Nota Fiscal Emitida)]] = "", 0, MONTH(TblRegistroEntradas[[#This Row],[Data da Competência (Data Nota Fiscal Emitida)]]))</f>
        <v>6</v>
      </c>
      <c r="L234" s="57">
        <f>IF(TblRegistroEntradas[[#This Row],[Data da Competência (Data Nota Fiscal Emitida)]] = "", 0, YEAR(TblRegistroEntradas[[#This Row],[Data da Competência (Data Nota Fiscal Emitida)]]))</f>
        <v>2019</v>
      </c>
    </row>
    <row r="235" spans="2:12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7">
        <f>IF(TblRegistroEntradas[[#This Row],[Data do Caixa Realizado (Regime de Caixa)]] = "", 0, MONTH(TblRegistroEntradas[[#This Row],[Data do Caixa Realizado (Regime de Caixa)]]))</f>
        <v>9</v>
      </c>
      <c r="J235" s="57">
        <f>IF(TblRegistroEntradas[[#This Row],[Data do Caixa Realizado (Regime de Caixa)]] = "", 0, YEAR(TblRegistroEntradas[[#This Row],[Data do Caixa Realizado (Regime de Caixa)]]))</f>
        <v>2019</v>
      </c>
      <c r="K235" s="57">
        <f>IF(TblRegistroEntradas[[#This Row],[Data da Competência (Data Nota Fiscal Emitida)]] = "", 0, MONTH(TblRegistroEntradas[[#This Row],[Data da Competência (Data Nota Fiscal Emitida)]]))</f>
        <v>6</v>
      </c>
      <c r="L235" s="57">
        <f>IF(TblRegistroEntradas[[#This Row],[Data da Competência (Data Nota Fiscal Emitida)]] = "", 0, YEAR(TblRegistroEntradas[[#This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2" width="17.44140625" style="58" customWidth="1"/>
    <col min="13" max="13" width="3.77734375" style="2" customWidth="1"/>
    <col min="14" max="19" width="0" style="2" hidden="1" customWidth="1"/>
    <col min="20" max="16384" width="8.88671875" style="2" hidden="1"/>
  </cols>
  <sheetData>
    <row r="1" spans="2:13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4"/>
      <c r="J1" s="54"/>
      <c r="K1" s="54"/>
      <c r="L1" s="54"/>
      <c r="M1" s="6"/>
    </row>
    <row r="2" spans="2:13" ht="18" customHeight="1" x14ac:dyDescent="0.25">
      <c r="B2" s="35"/>
      <c r="C2" s="35"/>
      <c r="D2" s="35"/>
      <c r="E2" s="7"/>
      <c r="F2" s="7"/>
      <c r="G2" s="7"/>
      <c r="H2" s="16"/>
      <c r="I2" s="55"/>
      <c r="J2" s="55"/>
      <c r="K2" s="55"/>
      <c r="L2" s="55"/>
      <c r="M2" s="6"/>
    </row>
    <row r="3" spans="2:13" ht="19.95" customHeight="1" x14ac:dyDescent="0.25">
      <c r="B3" s="35"/>
      <c r="C3" s="35"/>
      <c r="D3" s="35"/>
      <c r="E3" s="7"/>
      <c r="F3" s="7"/>
      <c r="G3" s="7"/>
      <c r="H3" s="16"/>
      <c r="I3" s="55"/>
      <c r="J3" s="55"/>
      <c r="K3" s="55"/>
      <c r="L3" s="55"/>
      <c r="M3" s="6"/>
    </row>
    <row r="4" spans="2:13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9" t="s">
        <v>538</v>
      </c>
      <c r="J4" s="59" t="s">
        <v>539</v>
      </c>
      <c r="K4" s="59" t="s">
        <v>540</v>
      </c>
      <c r="L4" s="59" t="s">
        <v>541</v>
      </c>
      <c r="M4" s="6"/>
    </row>
    <row r="5" spans="2:13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7">
        <f>IF(TblRegistroSaidas[[#This Row],[Data do Caixa Realizado (Regime de Caixa)]] = "", 0, MONTH(TblRegistroSaidas[[#This Row],[Data do Caixa Realizado (Regime de Caixa)]]))</f>
        <v>10</v>
      </c>
      <c r="J5" s="57">
        <f>IF(TblRegistroSaidas[[#This Row],[Data do Caixa Realizado (Regime de Caixa)]] = "", 0, YEAR(TblRegistroSaidas[[#This Row],[Data do Caixa Realizado (Regime de Caixa)]]))</f>
        <v>2017</v>
      </c>
      <c r="K5" s="57">
        <f>IF(TblRegistroSaidas[[#This Row],[Data da Competência (Data Nota Fiscal Emitida)]] = "", 0, MONTH(TblRegistroSaidas[[#This Row],[Data da Competência (Data Nota Fiscal Emitida)]]))</f>
        <v>8</v>
      </c>
      <c r="L5" s="57">
        <f>IF(TblRegistroSaidas[[#This Row],[Data da Competência (Data Nota Fiscal Emitida)]] = "", 0, YEAR(TblRegistroSaidas[[#This Row],[Data da Competência (Data Nota Fiscal Emitida)]]))</f>
        <v>2017</v>
      </c>
    </row>
    <row r="6" spans="2:13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7">
        <f>IF(TblRegistroSaidas[[#This Row],[Data do Caixa Realizado (Regime de Caixa)]] = "", 0, MONTH(TblRegistroSaidas[[#This Row],[Data do Caixa Realizado (Regime de Caixa)]]))</f>
        <v>9</v>
      </c>
      <c r="J6" s="57">
        <f>IF(TblRegistroSaidas[[#This Row],[Data do Caixa Realizado (Regime de Caixa)]] = "", 0, YEAR(TblRegistroSaidas[[#This Row],[Data do Caixa Realizado (Regime de Caixa)]]))</f>
        <v>2017</v>
      </c>
      <c r="K6" s="57">
        <f>IF(TblRegistroSaidas[[#This Row],[Data da Competência (Data Nota Fiscal Emitida)]] = "", 0, MONTH(TblRegistroSaidas[[#This Row],[Data da Competência (Data Nota Fiscal Emitida)]]))</f>
        <v>8</v>
      </c>
      <c r="L6" s="57">
        <f>IF(TblRegistroSaidas[[#This Row],[Data da Competência (Data Nota Fiscal Emitida)]] = "", 0, YEAR(TblRegistroSaidas[[#This Row],[Data da Competência (Data Nota Fiscal Emitida)]]))</f>
        <v>2017</v>
      </c>
    </row>
    <row r="7" spans="2:13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7">
        <f>IF(TblRegistroSaidas[[#This Row],[Data do Caixa Realizado (Regime de Caixa)]] = "", 0, MONTH(TblRegistroSaidas[[#This Row],[Data do Caixa Realizado (Regime de Caixa)]]))</f>
        <v>9</v>
      </c>
      <c r="J7" s="57">
        <f>IF(TblRegistroSaidas[[#This Row],[Data do Caixa Realizado (Regime de Caixa)]] = "", 0, YEAR(TblRegistroSaidas[[#This Row],[Data do Caixa Realizado (Regime de Caixa)]]))</f>
        <v>2017</v>
      </c>
      <c r="K7" s="57">
        <f>IF(TblRegistroSaidas[[#This Row],[Data da Competência (Data Nota Fiscal Emitida)]] = "", 0, MONTH(TblRegistroSaidas[[#This Row],[Data da Competência (Data Nota Fiscal Emitida)]]))</f>
        <v>8</v>
      </c>
      <c r="L7" s="57">
        <f>IF(TblRegistroSaidas[[#This Row],[Data da Competência (Data Nota Fiscal Emitida)]] = "", 0, YEAR(TblRegistroSaidas[[#This Row],[Data da Competência (Data Nota Fiscal Emitida)]]))</f>
        <v>2017</v>
      </c>
    </row>
    <row r="8" spans="2:13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7">
        <f>IF(TblRegistroSaidas[[#This Row],[Data do Caixa Realizado (Regime de Caixa)]] = "", 0, MONTH(TblRegistroSaidas[[#This Row],[Data do Caixa Realizado (Regime de Caixa)]]))</f>
        <v>9</v>
      </c>
      <c r="J8" s="57">
        <f>IF(TblRegistroSaidas[[#This Row],[Data do Caixa Realizado (Regime de Caixa)]] = "", 0, YEAR(TblRegistroSaidas[[#This Row],[Data do Caixa Realizado (Regime de Caixa)]]))</f>
        <v>2017</v>
      </c>
      <c r="K8" s="57">
        <f>IF(TblRegistroSaidas[[#This Row],[Data da Competência (Data Nota Fiscal Emitida)]] = "", 0, MONTH(TblRegistroSaidas[[#This Row],[Data da Competência (Data Nota Fiscal Emitida)]]))</f>
        <v>8</v>
      </c>
      <c r="L8" s="57">
        <f>IF(TblRegistroSaidas[[#This Row],[Data da Competência (Data Nota Fiscal Emitida)]] = "", 0, YEAR(TblRegistroSaidas[[#This Row],[Data da Competência (Data Nota Fiscal Emitida)]]))</f>
        <v>2017</v>
      </c>
    </row>
    <row r="9" spans="2:13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7">
        <f>IF(TblRegistroSaidas[[#This Row],[Data do Caixa Realizado (Regime de Caixa)]] = "", 0, MONTH(TblRegistroSaidas[[#This Row],[Data do Caixa Realizado (Regime de Caixa)]]))</f>
        <v>9</v>
      </c>
      <c r="J9" s="57">
        <f>IF(TblRegistroSaidas[[#This Row],[Data do Caixa Realizado (Regime de Caixa)]] = "", 0, YEAR(TblRegistroSaidas[[#This Row],[Data do Caixa Realizado (Regime de Caixa)]]))</f>
        <v>2017</v>
      </c>
      <c r="K9" s="57">
        <f>IF(TblRegistroSaidas[[#This Row],[Data da Competência (Data Nota Fiscal Emitida)]] = "", 0, MONTH(TblRegistroSaidas[[#This Row],[Data da Competência (Data Nota Fiscal Emitida)]]))</f>
        <v>8</v>
      </c>
      <c r="L9" s="57">
        <f>IF(TblRegistroSaidas[[#This Row],[Data da Competência (Data Nota Fiscal Emitida)]] = "", 0, YEAR(TblRegistroSaidas[[#This Row],[Data da Competência (Data Nota Fiscal Emitida)]]))</f>
        <v>2017</v>
      </c>
    </row>
    <row r="10" spans="2:13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7">
        <f>IF(TblRegistroSaidas[[#This Row],[Data do Caixa Realizado (Regime de Caixa)]] = "", 0, MONTH(TblRegistroSaidas[[#This Row],[Data do Caixa Realizado (Regime de Caixa)]]))</f>
        <v>9</v>
      </c>
      <c r="J10" s="57">
        <f>IF(TblRegistroSaidas[[#This Row],[Data do Caixa Realizado (Regime de Caixa)]] = "", 0, YEAR(TblRegistroSaidas[[#This Row],[Data do Caixa Realizado (Regime de Caixa)]]))</f>
        <v>2017</v>
      </c>
      <c r="K10" s="57">
        <f>IF(TblRegistroSaidas[[#This Row],[Data da Competência (Data Nota Fiscal Emitida)]] = "", 0, MONTH(TblRegistroSaidas[[#This Row],[Data da Competência (Data Nota Fiscal Emitida)]]))</f>
        <v>8</v>
      </c>
      <c r="L10" s="57">
        <f>IF(TblRegistroSaidas[[#This Row],[Data da Competência (Data Nota Fiscal Emitida)]] = "", 0, YEAR(TblRegistroSaidas[[#This Row],[Data da Competência (Data Nota Fiscal Emitida)]]))</f>
        <v>2017</v>
      </c>
    </row>
    <row r="11" spans="2:13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7">
        <f>IF(TblRegistroSaidas[[#This Row],[Data do Caixa Realizado (Regime de Caixa)]] = "", 0, MONTH(TblRegistroSaidas[[#This Row],[Data do Caixa Realizado (Regime de Caixa)]]))</f>
        <v>10</v>
      </c>
      <c r="J11" s="57">
        <f>IF(TblRegistroSaidas[[#This Row],[Data do Caixa Realizado (Regime de Caixa)]] = "", 0, YEAR(TblRegistroSaidas[[#This Row],[Data do Caixa Realizado (Regime de Caixa)]]))</f>
        <v>2017</v>
      </c>
      <c r="K11" s="57">
        <f>IF(TblRegistroSaidas[[#This Row],[Data da Competência (Data Nota Fiscal Emitida)]] = "", 0, MONTH(TblRegistroSaidas[[#This Row],[Data da Competência (Data Nota Fiscal Emitida)]]))</f>
        <v>8</v>
      </c>
      <c r="L11" s="57">
        <f>IF(TblRegistroSaidas[[#This Row],[Data da Competência (Data Nota Fiscal Emitida)]] = "", 0, YEAR(TblRegistroSaidas[[#This Row],[Data da Competência (Data Nota Fiscal Emitida)]]))</f>
        <v>2017</v>
      </c>
    </row>
    <row r="12" spans="2:13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7">
        <f>IF(TblRegistroSaidas[[#This Row],[Data do Caixa Realizado (Regime de Caixa)]] = "", 0, MONTH(TblRegistroSaidas[[#This Row],[Data do Caixa Realizado (Regime de Caixa)]]))</f>
        <v>9</v>
      </c>
      <c r="J12" s="57">
        <f>IF(TblRegistroSaidas[[#This Row],[Data do Caixa Realizado (Regime de Caixa)]] = "", 0, YEAR(TblRegistroSaidas[[#This Row],[Data do Caixa Realizado (Regime de Caixa)]]))</f>
        <v>2017</v>
      </c>
      <c r="K12" s="57">
        <f>IF(TblRegistroSaidas[[#This Row],[Data da Competência (Data Nota Fiscal Emitida)]] = "", 0, MONTH(TblRegistroSaidas[[#This Row],[Data da Competência (Data Nota Fiscal Emitida)]]))</f>
        <v>9</v>
      </c>
      <c r="L12" s="57">
        <f>IF(TblRegistroSaidas[[#This Row],[Data da Competência (Data Nota Fiscal Emitida)]] = "", 0, YEAR(TblRegistroSaidas[[#This Row],[Data da Competência (Data Nota Fiscal Emitida)]]))</f>
        <v>2017</v>
      </c>
    </row>
    <row r="13" spans="2:13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7">
        <f>IF(TblRegistroSaidas[[#This Row],[Data do Caixa Realizado (Regime de Caixa)]] = "", 0, MONTH(TblRegistroSaidas[[#This Row],[Data do Caixa Realizado (Regime de Caixa)]]))</f>
        <v>9</v>
      </c>
      <c r="J13" s="57">
        <f>IF(TblRegistroSaidas[[#This Row],[Data do Caixa Realizado (Regime de Caixa)]] = "", 0, YEAR(TblRegistroSaidas[[#This Row],[Data do Caixa Realizado (Regime de Caixa)]]))</f>
        <v>2017</v>
      </c>
      <c r="K13" s="57">
        <f>IF(TblRegistroSaidas[[#This Row],[Data da Competência (Data Nota Fiscal Emitida)]] = "", 0, MONTH(TblRegistroSaidas[[#This Row],[Data da Competência (Data Nota Fiscal Emitida)]]))</f>
        <v>9</v>
      </c>
      <c r="L13" s="57">
        <f>IF(TblRegistroSaidas[[#This Row],[Data da Competência (Data Nota Fiscal Emitida)]] = "", 0, YEAR(TblRegistroSaidas[[#This Row],[Data da Competência (Data Nota Fiscal Emitida)]]))</f>
        <v>2017</v>
      </c>
    </row>
    <row r="14" spans="2:13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7">
        <f>IF(TblRegistroSaidas[[#This Row],[Data do Caixa Realizado (Regime de Caixa)]] = "", 0, MONTH(TblRegistroSaidas[[#This Row],[Data do Caixa Realizado (Regime de Caixa)]]))</f>
        <v>0</v>
      </c>
      <c r="J14" s="57">
        <f>IF(TblRegistroSaidas[[#This Row],[Data do Caixa Realizado (Regime de Caixa)]] = "", 0, YEAR(TblRegistroSaidas[[#This Row],[Data do Caixa Realizado (Regime de Caixa)]]))</f>
        <v>0</v>
      </c>
      <c r="K14" s="57">
        <f>IF(TblRegistroSaidas[[#This Row],[Data da Competência (Data Nota Fiscal Emitida)]] = "", 0, MONTH(TblRegistroSaidas[[#This Row],[Data da Competência (Data Nota Fiscal Emitida)]]))</f>
        <v>9</v>
      </c>
      <c r="L14" s="57">
        <f>IF(TblRegistroSaidas[[#This Row],[Data da Competência (Data Nota Fiscal Emitida)]] = "", 0, YEAR(TblRegistroSaidas[[#This Row],[Data da Competência (Data Nota Fiscal Emitida)]]))</f>
        <v>2017</v>
      </c>
    </row>
    <row r="15" spans="2:13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7">
        <f>IF(TblRegistroSaidas[[#This Row],[Data do Caixa Realizado (Regime de Caixa)]] = "", 0, MONTH(TblRegistroSaidas[[#This Row],[Data do Caixa Realizado (Regime de Caixa)]]))</f>
        <v>0</v>
      </c>
      <c r="J15" s="57">
        <f>IF(TblRegistroSaidas[[#This Row],[Data do Caixa Realizado (Regime de Caixa)]] = "", 0, YEAR(TblRegistroSaidas[[#This Row],[Data do Caixa Realizado (Regime de Caixa)]]))</f>
        <v>0</v>
      </c>
      <c r="K15" s="57">
        <f>IF(TblRegistroSaidas[[#This Row],[Data da Competência (Data Nota Fiscal Emitida)]] = "", 0, MONTH(TblRegistroSaidas[[#This Row],[Data da Competência (Data Nota Fiscal Emitida)]]))</f>
        <v>9</v>
      </c>
      <c r="L15" s="57">
        <f>IF(TblRegistroSaidas[[#This Row],[Data da Competência (Data Nota Fiscal Emitida)]] = "", 0, YEAR(TblRegistroSaidas[[#This Row],[Data da Competência (Data Nota Fiscal Emitida)]]))</f>
        <v>2017</v>
      </c>
    </row>
    <row r="16" spans="2:13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7">
        <f>IF(TblRegistroSaidas[[#This Row],[Data do Caixa Realizado (Regime de Caixa)]] = "", 0, MONTH(TblRegistroSaidas[[#This Row],[Data do Caixa Realizado (Regime de Caixa)]]))</f>
        <v>10</v>
      </c>
      <c r="J16" s="57">
        <f>IF(TblRegistroSaidas[[#This Row],[Data do Caixa Realizado (Regime de Caixa)]] = "", 0, YEAR(TblRegistroSaidas[[#This Row],[Data do Caixa Realizado (Regime de Caixa)]]))</f>
        <v>2017</v>
      </c>
      <c r="K16" s="57">
        <f>IF(TblRegistroSaidas[[#This Row],[Data da Competência (Data Nota Fiscal Emitida)]] = "", 0, MONTH(TblRegistroSaidas[[#This Row],[Data da Competência (Data Nota Fiscal Emitida)]]))</f>
        <v>9</v>
      </c>
      <c r="L16" s="57">
        <f>IF(TblRegistroSaidas[[#This Row],[Data da Competência (Data Nota Fiscal Emitida)]] = "", 0, YEAR(TblRegistroSaidas[[#This Row],[Data da Competência (Data Nota Fiscal Emitida)]]))</f>
        <v>2017</v>
      </c>
    </row>
    <row r="17" spans="2:12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7">
        <f>IF(TblRegistroSaidas[[#This Row],[Data do Caixa Realizado (Regime de Caixa)]] = "", 0, MONTH(TblRegistroSaidas[[#This Row],[Data do Caixa Realizado (Regime de Caixa)]]))</f>
        <v>9</v>
      </c>
      <c r="J17" s="57">
        <f>IF(TblRegistroSaidas[[#This Row],[Data do Caixa Realizado (Regime de Caixa)]] = "", 0, YEAR(TblRegistroSaidas[[#This Row],[Data do Caixa Realizado (Regime de Caixa)]]))</f>
        <v>2017</v>
      </c>
      <c r="K17" s="57">
        <f>IF(TblRegistroSaidas[[#This Row],[Data da Competência (Data Nota Fiscal Emitida)]] = "", 0, MONTH(TblRegistroSaidas[[#This Row],[Data da Competência (Data Nota Fiscal Emitida)]]))</f>
        <v>9</v>
      </c>
      <c r="L17" s="57">
        <f>IF(TblRegistroSaidas[[#This Row],[Data da Competência (Data Nota Fiscal Emitida)]] = "", 0, YEAR(TblRegistroSaidas[[#This Row],[Data da Competência (Data Nota Fiscal Emitida)]]))</f>
        <v>2017</v>
      </c>
    </row>
    <row r="18" spans="2:12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7">
        <f>IF(TblRegistroSaidas[[#This Row],[Data do Caixa Realizado (Regime de Caixa)]] = "", 0, MONTH(TblRegistroSaidas[[#This Row],[Data do Caixa Realizado (Regime de Caixa)]]))</f>
        <v>9</v>
      </c>
      <c r="J18" s="57">
        <f>IF(TblRegistroSaidas[[#This Row],[Data do Caixa Realizado (Regime de Caixa)]] = "", 0, YEAR(TblRegistroSaidas[[#This Row],[Data do Caixa Realizado (Regime de Caixa)]]))</f>
        <v>2017</v>
      </c>
      <c r="K18" s="57">
        <f>IF(TblRegistroSaidas[[#This Row],[Data da Competência (Data Nota Fiscal Emitida)]] = "", 0, MONTH(TblRegistroSaidas[[#This Row],[Data da Competência (Data Nota Fiscal Emitida)]]))</f>
        <v>9</v>
      </c>
      <c r="L18" s="57">
        <f>IF(TblRegistroSaidas[[#This Row],[Data da Competência (Data Nota Fiscal Emitida)]] = "", 0, YEAR(TblRegistroSaidas[[#This Row],[Data da Competência (Data Nota Fiscal Emitida)]]))</f>
        <v>2017</v>
      </c>
    </row>
    <row r="19" spans="2:12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7">
        <f>IF(TblRegistroSaidas[[#This Row],[Data do Caixa Realizado (Regime de Caixa)]] = "", 0, MONTH(TblRegistroSaidas[[#This Row],[Data do Caixa Realizado (Regime de Caixa)]]))</f>
        <v>11</v>
      </c>
      <c r="J19" s="57">
        <f>IF(TblRegistroSaidas[[#This Row],[Data do Caixa Realizado (Regime de Caixa)]] = "", 0, YEAR(TblRegistroSaidas[[#This Row],[Data do Caixa Realizado (Regime de Caixa)]]))</f>
        <v>2017</v>
      </c>
      <c r="K19" s="57">
        <f>IF(TblRegistroSaidas[[#This Row],[Data da Competência (Data Nota Fiscal Emitida)]] = "", 0, MONTH(TblRegistroSaidas[[#This Row],[Data da Competência (Data Nota Fiscal Emitida)]]))</f>
        <v>9</v>
      </c>
      <c r="L19" s="57">
        <f>IF(TblRegistroSaidas[[#This Row],[Data da Competência (Data Nota Fiscal Emitida)]] = "", 0, YEAR(TblRegistroSaidas[[#This Row],[Data da Competência (Data Nota Fiscal Emitida)]]))</f>
        <v>2017</v>
      </c>
    </row>
    <row r="20" spans="2:12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7">
        <f>IF(TblRegistroSaidas[[#This Row],[Data do Caixa Realizado (Regime de Caixa)]] = "", 0, MONTH(TblRegistroSaidas[[#This Row],[Data do Caixa Realizado (Regime de Caixa)]]))</f>
        <v>10</v>
      </c>
      <c r="J20" s="57">
        <f>IF(TblRegistroSaidas[[#This Row],[Data do Caixa Realizado (Regime de Caixa)]] = "", 0, YEAR(TblRegistroSaidas[[#This Row],[Data do Caixa Realizado (Regime de Caixa)]]))</f>
        <v>2017</v>
      </c>
      <c r="K20" s="57">
        <f>IF(TblRegistroSaidas[[#This Row],[Data da Competência (Data Nota Fiscal Emitida)]] = "", 0, MONTH(TblRegistroSaidas[[#This Row],[Data da Competência (Data Nota Fiscal Emitida)]]))</f>
        <v>9</v>
      </c>
      <c r="L20" s="57">
        <f>IF(TblRegistroSaidas[[#This Row],[Data da Competência (Data Nota Fiscal Emitida)]] = "", 0, YEAR(TblRegistroSaidas[[#This Row],[Data da Competência (Data Nota Fiscal Emitida)]]))</f>
        <v>2017</v>
      </c>
    </row>
    <row r="21" spans="2:12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7">
        <f>IF(TblRegistroSaidas[[#This Row],[Data do Caixa Realizado (Regime de Caixa)]] = "", 0, MONTH(TblRegistroSaidas[[#This Row],[Data do Caixa Realizado (Regime de Caixa)]]))</f>
        <v>10</v>
      </c>
      <c r="J21" s="57">
        <f>IF(TblRegistroSaidas[[#This Row],[Data do Caixa Realizado (Regime de Caixa)]] = "", 0, YEAR(TblRegistroSaidas[[#This Row],[Data do Caixa Realizado (Regime de Caixa)]]))</f>
        <v>2017</v>
      </c>
      <c r="K21" s="57">
        <f>IF(TblRegistroSaidas[[#This Row],[Data da Competência (Data Nota Fiscal Emitida)]] = "", 0, MONTH(TblRegistroSaidas[[#This Row],[Data da Competência (Data Nota Fiscal Emitida)]]))</f>
        <v>9</v>
      </c>
      <c r="L21" s="57">
        <f>IF(TblRegistroSaidas[[#This Row],[Data da Competência (Data Nota Fiscal Emitida)]] = "", 0, YEAR(TblRegistroSaidas[[#This Row],[Data da Competência (Data Nota Fiscal Emitida)]]))</f>
        <v>2017</v>
      </c>
    </row>
    <row r="22" spans="2:12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7">
        <f>IF(TblRegistroSaidas[[#This Row],[Data do Caixa Realizado (Regime de Caixa)]] = "", 0, MONTH(TblRegistroSaidas[[#This Row],[Data do Caixa Realizado (Regime de Caixa)]]))</f>
        <v>1</v>
      </c>
      <c r="J22" s="57">
        <f>IF(TblRegistroSaidas[[#This Row],[Data do Caixa Realizado (Regime de Caixa)]] = "", 0, YEAR(TblRegistroSaidas[[#This Row],[Data do Caixa Realizado (Regime de Caixa)]]))</f>
        <v>2018</v>
      </c>
      <c r="K22" s="57">
        <f>IF(TblRegistroSaidas[[#This Row],[Data da Competência (Data Nota Fiscal Emitida)]] = "", 0, MONTH(TblRegistroSaidas[[#This Row],[Data da Competência (Data Nota Fiscal Emitida)]]))</f>
        <v>9</v>
      </c>
      <c r="L22" s="57">
        <f>IF(TblRegistroSaidas[[#This Row],[Data da Competência (Data Nota Fiscal Emitida)]] = "", 0, YEAR(TblRegistroSaidas[[#This Row],[Data da Competência (Data Nota Fiscal Emitida)]]))</f>
        <v>2017</v>
      </c>
    </row>
    <row r="23" spans="2:12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7">
        <f>IF(TblRegistroSaidas[[#This Row],[Data do Caixa Realizado (Regime de Caixa)]] = "", 0, MONTH(TblRegistroSaidas[[#This Row],[Data do Caixa Realizado (Regime de Caixa)]]))</f>
        <v>11</v>
      </c>
      <c r="J23" s="57">
        <f>IF(TblRegistroSaidas[[#This Row],[Data do Caixa Realizado (Regime de Caixa)]] = "", 0, YEAR(TblRegistroSaidas[[#This Row],[Data do Caixa Realizado (Regime de Caixa)]]))</f>
        <v>2017</v>
      </c>
      <c r="K23" s="57">
        <f>IF(TblRegistroSaidas[[#This Row],[Data da Competência (Data Nota Fiscal Emitida)]] = "", 0, MONTH(TblRegistroSaidas[[#This Row],[Data da Competência (Data Nota Fiscal Emitida)]]))</f>
        <v>10</v>
      </c>
      <c r="L23" s="57">
        <f>IF(TblRegistroSaidas[[#This Row],[Data da Competência (Data Nota Fiscal Emitida)]] = "", 0, YEAR(TblRegistroSaidas[[#This Row],[Data da Competência (Data Nota Fiscal Emitida)]]))</f>
        <v>2017</v>
      </c>
    </row>
    <row r="24" spans="2:12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7">
        <f>IF(TblRegistroSaidas[[#This Row],[Data do Caixa Realizado (Regime de Caixa)]] = "", 0, MONTH(TblRegistroSaidas[[#This Row],[Data do Caixa Realizado (Regime de Caixa)]]))</f>
        <v>0</v>
      </c>
      <c r="J24" s="57">
        <f>IF(TblRegistroSaidas[[#This Row],[Data do Caixa Realizado (Regime de Caixa)]] = "", 0, YEAR(TblRegistroSaidas[[#This Row],[Data do Caixa Realizado (Regime de Caixa)]]))</f>
        <v>0</v>
      </c>
      <c r="K24" s="57">
        <f>IF(TblRegistroSaidas[[#This Row],[Data da Competência (Data Nota Fiscal Emitida)]] = "", 0, MONTH(TblRegistroSaidas[[#This Row],[Data da Competência (Data Nota Fiscal Emitida)]]))</f>
        <v>10</v>
      </c>
      <c r="L24" s="57">
        <f>IF(TblRegistroSaidas[[#This Row],[Data da Competência (Data Nota Fiscal Emitida)]] = "", 0, YEAR(TblRegistroSaidas[[#This Row],[Data da Competência (Data Nota Fiscal Emitida)]]))</f>
        <v>2017</v>
      </c>
    </row>
    <row r="25" spans="2:12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7">
        <f>IF(TblRegistroSaidas[[#This Row],[Data do Caixa Realizado (Regime de Caixa)]] = "", 0, MONTH(TblRegistroSaidas[[#This Row],[Data do Caixa Realizado (Regime de Caixa)]]))</f>
        <v>10</v>
      </c>
      <c r="J25" s="57">
        <f>IF(TblRegistroSaidas[[#This Row],[Data do Caixa Realizado (Regime de Caixa)]] = "", 0, YEAR(TblRegistroSaidas[[#This Row],[Data do Caixa Realizado (Regime de Caixa)]]))</f>
        <v>2017</v>
      </c>
      <c r="K25" s="57">
        <f>IF(TblRegistroSaidas[[#This Row],[Data da Competência (Data Nota Fiscal Emitida)]] = "", 0, MONTH(TblRegistroSaidas[[#This Row],[Data da Competência (Data Nota Fiscal Emitida)]]))</f>
        <v>10</v>
      </c>
      <c r="L25" s="57">
        <f>IF(TblRegistroSaidas[[#This Row],[Data da Competência (Data Nota Fiscal Emitida)]] = "", 0, YEAR(TblRegistroSaidas[[#This Row],[Data da Competência (Data Nota Fiscal Emitida)]]))</f>
        <v>2017</v>
      </c>
    </row>
    <row r="26" spans="2:12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7">
        <f>IF(TblRegistroSaidas[[#This Row],[Data do Caixa Realizado (Regime de Caixa)]] = "", 0, MONTH(TblRegistroSaidas[[#This Row],[Data do Caixa Realizado (Regime de Caixa)]]))</f>
        <v>11</v>
      </c>
      <c r="J26" s="57">
        <f>IF(TblRegistroSaidas[[#This Row],[Data do Caixa Realizado (Regime de Caixa)]] = "", 0, YEAR(TblRegistroSaidas[[#This Row],[Data do Caixa Realizado (Regime de Caixa)]]))</f>
        <v>2017</v>
      </c>
      <c r="K26" s="57">
        <f>IF(TblRegistroSaidas[[#This Row],[Data da Competência (Data Nota Fiscal Emitida)]] = "", 0, MONTH(TblRegistroSaidas[[#This Row],[Data da Competência (Data Nota Fiscal Emitida)]]))</f>
        <v>10</v>
      </c>
      <c r="L26" s="57">
        <f>IF(TblRegistroSaidas[[#This Row],[Data da Competência (Data Nota Fiscal Emitida)]] = "", 0, YEAR(TblRegistroSaidas[[#This Row],[Data da Competência (Data Nota Fiscal Emitida)]]))</f>
        <v>2017</v>
      </c>
    </row>
    <row r="27" spans="2:12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7">
        <f>IF(TblRegistroSaidas[[#This Row],[Data do Caixa Realizado (Regime de Caixa)]] = "", 0, MONTH(TblRegistroSaidas[[#This Row],[Data do Caixa Realizado (Regime de Caixa)]]))</f>
        <v>2</v>
      </c>
      <c r="J27" s="57">
        <f>IF(TblRegistroSaidas[[#This Row],[Data do Caixa Realizado (Regime de Caixa)]] = "", 0, YEAR(TblRegistroSaidas[[#This Row],[Data do Caixa Realizado (Regime de Caixa)]]))</f>
        <v>2018</v>
      </c>
      <c r="K27" s="57">
        <f>IF(TblRegistroSaidas[[#This Row],[Data da Competência (Data Nota Fiscal Emitida)]] = "", 0, MONTH(TblRegistroSaidas[[#This Row],[Data da Competência (Data Nota Fiscal Emitida)]]))</f>
        <v>10</v>
      </c>
      <c r="L27" s="57">
        <f>IF(TblRegistroSaidas[[#This Row],[Data da Competência (Data Nota Fiscal Emitida)]] = "", 0, YEAR(TblRegistroSaidas[[#This Row],[Data da Competência (Data Nota Fiscal Emitida)]]))</f>
        <v>2017</v>
      </c>
    </row>
    <row r="28" spans="2:12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7">
        <f>IF(TblRegistroSaidas[[#This Row],[Data do Caixa Realizado (Regime de Caixa)]] = "", 0, MONTH(TblRegistroSaidas[[#This Row],[Data do Caixa Realizado (Regime de Caixa)]]))</f>
        <v>11</v>
      </c>
      <c r="J28" s="57">
        <f>IF(TblRegistroSaidas[[#This Row],[Data do Caixa Realizado (Regime de Caixa)]] = "", 0, YEAR(TblRegistroSaidas[[#This Row],[Data do Caixa Realizado (Regime de Caixa)]]))</f>
        <v>2017</v>
      </c>
      <c r="K28" s="57">
        <f>IF(TblRegistroSaidas[[#This Row],[Data da Competência (Data Nota Fiscal Emitida)]] = "", 0, MONTH(TblRegistroSaidas[[#This Row],[Data da Competência (Data Nota Fiscal Emitida)]]))</f>
        <v>10</v>
      </c>
      <c r="L28" s="57">
        <f>IF(TblRegistroSaidas[[#This Row],[Data da Competência (Data Nota Fiscal Emitida)]] = "", 0, YEAR(TblRegistroSaidas[[#This Row],[Data da Competência (Data Nota Fiscal Emitida)]]))</f>
        <v>2017</v>
      </c>
    </row>
    <row r="29" spans="2:12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7">
        <f>IF(TblRegistroSaidas[[#This Row],[Data do Caixa Realizado (Regime de Caixa)]] = "", 0, MONTH(TblRegistroSaidas[[#This Row],[Data do Caixa Realizado (Regime de Caixa)]]))</f>
        <v>11</v>
      </c>
      <c r="J29" s="57">
        <f>IF(TblRegistroSaidas[[#This Row],[Data do Caixa Realizado (Regime de Caixa)]] = "", 0, YEAR(TblRegistroSaidas[[#This Row],[Data do Caixa Realizado (Regime de Caixa)]]))</f>
        <v>2017</v>
      </c>
      <c r="K29" s="57">
        <f>IF(TblRegistroSaidas[[#This Row],[Data da Competência (Data Nota Fiscal Emitida)]] = "", 0, MONTH(TblRegistroSaidas[[#This Row],[Data da Competência (Data Nota Fiscal Emitida)]]))</f>
        <v>10</v>
      </c>
      <c r="L29" s="57">
        <f>IF(TblRegistroSaidas[[#This Row],[Data da Competência (Data Nota Fiscal Emitida)]] = "", 0, YEAR(TblRegistroSaidas[[#This Row],[Data da Competência (Data Nota Fiscal Emitida)]]))</f>
        <v>2017</v>
      </c>
    </row>
    <row r="30" spans="2:12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7">
        <f>IF(TblRegistroSaidas[[#This Row],[Data do Caixa Realizado (Regime de Caixa)]] = "", 0, MONTH(TblRegistroSaidas[[#This Row],[Data do Caixa Realizado (Regime de Caixa)]]))</f>
        <v>10</v>
      </c>
      <c r="J30" s="57">
        <f>IF(TblRegistroSaidas[[#This Row],[Data do Caixa Realizado (Regime de Caixa)]] = "", 0, YEAR(TblRegistroSaidas[[#This Row],[Data do Caixa Realizado (Regime de Caixa)]]))</f>
        <v>2017</v>
      </c>
      <c r="K30" s="57">
        <f>IF(TblRegistroSaidas[[#This Row],[Data da Competência (Data Nota Fiscal Emitida)]] = "", 0, MONTH(TblRegistroSaidas[[#This Row],[Data da Competência (Data Nota Fiscal Emitida)]]))</f>
        <v>10</v>
      </c>
      <c r="L30" s="57">
        <f>IF(TblRegistroSaidas[[#This Row],[Data da Competência (Data Nota Fiscal Emitida)]] = "", 0, YEAR(TblRegistroSaidas[[#This Row],[Data da Competência (Data Nota Fiscal Emitida)]]))</f>
        <v>2017</v>
      </c>
    </row>
    <row r="31" spans="2:12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7">
        <f>IF(TblRegistroSaidas[[#This Row],[Data do Caixa Realizado (Regime de Caixa)]] = "", 0, MONTH(TblRegistroSaidas[[#This Row],[Data do Caixa Realizado (Regime de Caixa)]]))</f>
        <v>1</v>
      </c>
      <c r="J31" s="57">
        <f>IF(TblRegistroSaidas[[#This Row],[Data do Caixa Realizado (Regime de Caixa)]] = "", 0, YEAR(TblRegistroSaidas[[#This Row],[Data do Caixa Realizado (Regime de Caixa)]]))</f>
        <v>2018</v>
      </c>
      <c r="K31" s="57">
        <f>IF(TblRegistroSaidas[[#This Row],[Data da Competência (Data Nota Fiscal Emitida)]] = "", 0, MONTH(TblRegistroSaidas[[#This Row],[Data da Competência (Data Nota Fiscal Emitida)]]))</f>
        <v>10</v>
      </c>
      <c r="L31" s="57">
        <f>IF(TblRegistroSaidas[[#This Row],[Data da Competência (Data Nota Fiscal Emitida)]] = "", 0, YEAR(TblRegistroSaidas[[#This Row],[Data da Competência (Data Nota Fiscal Emitida)]]))</f>
        <v>2017</v>
      </c>
    </row>
    <row r="32" spans="2:12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7">
        <f>IF(TblRegistroSaidas[[#This Row],[Data do Caixa Realizado (Regime de Caixa)]] = "", 0, MONTH(TblRegistroSaidas[[#This Row],[Data do Caixa Realizado (Regime de Caixa)]]))</f>
        <v>12</v>
      </c>
      <c r="J32" s="57">
        <f>IF(TblRegistroSaidas[[#This Row],[Data do Caixa Realizado (Regime de Caixa)]] = "", 0, YEAR(TblRegistroSaidas[[#This Row],[Data do Caixa Realizado (Regime de Caixa)]]))</f>
        <v>2017</v>
      </c>
      <c r="K32" s="57">
        <f>IF(TblRegistroSaidas[[#This Row],[Data da Competência (Data Nota Fiscal Emitida)]] = "", 0, MONTH(TblRegistroSaidas[[#This Row],[Data da Competência (Data Nota Fiscal Emitida)]]))</f>
        <v>11</v>
      </c>
      <c r="L32" s="57">
        <f>IF(TblRegistroSaidas[[#This Row],[Data da Competência (Data Nota Fiscal Emitida)]] = "", 0, YEAR(TblRegistroSaidas[[#This Row],[Data da Competência (Data Nota Fiscal Emitida)]]))</f>
        <v>2017</v>
      </c>
    </row>
    <row r="33" spans="2:12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7">
        <f>IF(TblRegistroSaidas[[#This Row],[Data do Caixa Realizado (Regime de Caixa)]] = "", 0, MONTH(TblRegistroSaidas[[#This Row],[Data do Caixa Realizado (Regime de Caixa)]]))</f>
        <v>11</v>
      </c>
      <c r="J33" s="57">
        <f>IF(TblRegistroSaidas[[#This Row],[Data do Caixa Realizado (Regime de Caixa)]] = "", 0, YEAR(TblRegistroSaidas[[#This Row],[Data do Caixa Realizado (Regime de Caixa)]]))</f>
        <v>2017</v>
      </c>
      <c r="K33" s="57">
        <f>IF(TblRegistroSaidas[[#This Row],[Data da Competência (Data Nota Fiscal Emitida)]] = "", 0, MONTH(TblRegistroSaidas[[#This Row],[Data da Competência (Data Nota Fiscal Emitida)]]))</f>
        <v>11</v>
      </c>
      <c r="L33" s="57">
        <f>IF(TblRegistroSaidas[[#This Row],[Data da Competência (Data Nota Fiscal Emitida)]] = "", 0, YEAR(TblRegistroSaidas[[#This Row],[Data da Competência (Data Nota Fiscal Emitida)]]))</f>
        <v>2017</v>
      </c>
    </row>
    <row r="34" spans="2:12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7">
        <f>IF(TblRegistroSaidas[[#This Row],[Data do Caixa Realizado (Regime de Caixa)]] = "", 0, MONTH(TblRegistroSaidas[[#This Row],[Data do Caixa Realizado (Regime de Caixa)]]))</f>
        <v>12</v>
      </c>
      <c r="J34" s="57">
        <f>IF(TblRegistroSaidas[[#This Row],[Data do Caixa Realizado (Regime de Caixa)]] = "", 0, YEAR(TblRegistroSaidas[[#This Row],[Data do Caixa Realizado (Regime de Caixa)]]))</f>
        <v>2017</v>
      </c>
      <c r="K34" s="57">
        <f>IF(TblRegistroSaidas[[#This Row],[Data da Competência (Data Nota Fiscal Emitida)]] = "", 0, MONTH(TblRegistroSaidas[[#This Row],[Data da Competência (Data Nota Fiscal Emitida)]]))</f>
        <v>11</v>
      </c>
      <c r="L34" s="57">
        <f>IF(TblRegistroSaidas[[#This Row],[Data da Competência (Data Nota Fiscal Emitida)]] = "", 0, YEAR(TblRegistroSaidas[[#This Row],[Data da Competência (Data Nota Fiscal Emitida)]]))</f>
        <v>2017</v>
      </c>
    </row>
    <row r="35" spans="2:12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7">
        <f>IF(TblRegistroSaidas[[#This Row],[Data do Caixa Realizado (Regime de Caixa)]] = "", 0, MONTH(TblRegistroSaidas[[#This Row],[Data do Caixa Realizado (Regime de Caixa)]]))</f>
        <v>12</v>
      </c>
      <c r="J35" s="57">
        <f>IF(TblRegistroSaidas[[#This Row],[Data do Caixa Realizado (Regime de Caixa)]] = "", 0, YEAR(TblRegistroSaidas[[#This Row],[Data do Caixa Realizado (Regime de Caixa)]]))</f>
        <v>2017</v>
      </c>
      <c r="K35" s="57">
        <f>IF(TblRegistroSaidas[[#This Row],[Data da Competência (Data Nota Fiscal Emitida)]] = "", 0, MONTH(TblRegistroSaidas[[#This Row],[Data da Competência (Data Nota Fiscal Emitida)]]))</f>
        <v>11</v>
      </c>
      <c r="L35" s="57">
        <f>IF(TblRegistroSaidas[[#This Row],[Data da Competência (Data Nota Fiscal Emitida)]] = "", 0, YEAR(TblRegistroSaidas[[#This Row],[Data da Competência (Data Nota Fiscal Emitida)]]))</f>
        <v>2017</v>
      </c>
    </row>
    <row r="36" spans="2:12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7">
        <f>IF(TblRegistroSaidas[[#This Row],[Data do Caixa Realizado (Regime de Caixa)]] = "", 0, MONTH(TblRegistroSaidas[[#This Row],[Data do Caixa Realizado (Regime de Caixa)]]))</f>
        <v>12</v>
      </c>
      <c r="J36" s="57">
        <f>IF(TblRegistroSaidas[[#This Row],[Data do Caixa Realizado (Regime de Caixa)]] = "", 0, YEAR(TblRegistroSaidas[[#This Row],[Data do Caixa Realizado (Regime de Caixa)]]))</f>
        <v>2017</v>
      </c>
      <c r="K36" s="57">
        <f>IF(TblRegistroSaidas[[#This Row],[Data da Competência (Data Nota Fiscal Emitida)]] = "", 0, MONTH(TblRegistroSaidas[[#This Row],[Data da Competência (Data Nota Fiscal Emitida)]]))</f>
        <v>11</v>
      </c>
      <c r="L36" s="57">
        <f>IF(TblRegistroSaidas[[#This Row],[Data da Competência (Data Nota Fiscal Emitida)]] = "", 0, YEAR(TblRegistroSaidas[[#This Row],[Data da Competência (Data Nota Fiscal Emitida)]]))</f>
        <v>2017</v>
      </c>
    </row>
    <row r="37" spans="2:12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7">
        <f>IF(TblRegistroSaidas[[#This Row],[Data do Caixa Realizado (Regime de Caixa)]] = "", 0, MONTH(TblRegistroSaidas[[#This Row],[Data do Caixa Realizado (Regime de Caixa)]]))</f>
        <v>12</v>
      </c>
      <c r="J37" s="57">
        <f>IF(TblRegistroSaidas[[#This Row],[Data do Caixa Realizado (Regime de Caixa)]] = "", 0, YEAR(TblRegistroSaidas[[#This Row],[Data do Caixa Realizado (Regime de Caixa)]]))</f>
        <v>2017</v>
      </c>
      <c r="K37" s="57">
        <f>IF(TblRegistroSaidas[[#This Row],[Data da Competência (Data Nota Fiscal Emitida)]] = "", 0, MONTH(TblRegistroSaidas[[#This Row],[Data da Competência (Data Nota Fiscal Emitida)]]))</f>
        <v>11</v>
      </c>
      <c r="L37" s="57">
        <f>IF(TblRegistroSaidas[[#This Row],[Data da Competência (Data Nota Fiscal Emitida)]] = "", 0, YEAR(TblRegistroSaidas[[#This Row],[Data da Competência (Data Nota Fiscal Emitida)]]))</f>
        <v>2017</v>
      </c>
    </row>
    <row r="38" spans="2:12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7">
        <f>IF(TblRegistroSaidas[[#This Row],[Data do Caixa Realizado (Regime de Caixa)]] = "", 0, MONTH(TblRegistroSaidas[[#This Row],[Data do Caixa Realizado (Regime de Caixa)]]))</f>
        <v>1</v>
      </c>
      <c r="J38" s="57">
        <f>IF(TblRegistroSaidas[[#This Row],[Data do Caixa Realizado (Regime de Caixa)]] = "", 0, YEAR(TblRegistroSaidas[[#This Row],[Data do Caixa Realizado (Regime de Caixa)]]))</f>
        <v>2018</v>
      </c>
      <c r="K38" s="57">
        <f>IF(TblRegistroSaidas[[#This Row],[Data da Competência (Data Nota Fiscal Emitida)]] = "", 0, MONTH(TblRegistroSaidas[[#This Row],[Data da Competência (Data Nota Fiscal Emitida)]]))</f>
        <v>11</v>
      </c>
      <c r="L38" s="57">
        <f>IF(TblRegistroSaidas[[#This Row],[Data da Competência (Data Nota Fiscal Emitida)]] = "", 0, YEAR(TblRegistroSaidas[[#This Row],[Data da Competência (Data Nota Fiscal Emitida)]]))</f>
        <v>2017</v>
      </c>
    </row>
    <row r="39" spans="2:12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7">
        <f>IF(TblRegistroSaidas[[#This Row],[Data do Caixa Realizado (Regime de Caixa)]] = "", 0, MONTH(TblRegistroSaidas[[#This Row],[Data do Caixa Realizado (Regime de Caixa)]]))</f>
        <v>12</v>
      </c>
      <c r="J39" s="57">
        <f>IF(TblRegistroSaidas[[#This Row],[Data do Caixa Realizado (Regime de Caixa)]] = "", 0, YEAR(TblRegistroSaidas[[#This Row],[Data do Caixa Realizado (Regime de Caixa)]]))</f>
        <v>2017</v>
      </c>
      <c r="K39" s="57">
        <f>IF(TblRegistroSaidas[[#This Row],[Data da Competência (Data Nota Fiscal Emitida)]] = "", 0, MONTH(TblRegistroSaidas[[#This Row],[Data da Competência (Data Nota Fiscal Emitida)]]))</f>
        <v>11</v>
      </c>
      <c r="L39" s="57">
        <f>IF(TblRegistroSaidas[[#This Row],[Data da Competência (Data Nota Fiscal Emitida)]] = "", 0, YEAR(TblRegistroSaidas[[#This Row],[Data da Competência (Data Nota Fiscal Emitida)]]))</f>
        <v>2017</v>
      </c>
    </row>
    <row r="40" spans="2:12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7">
        <f>IF(TblRegistroSaidas[[#This Row],[Data do Caixa Realizado (Regime de Caixa)]] = "", 0, MONTH(TblRegistroSaidas[[#This Row],[Data do Caixa Realizado (Regime de Caixa)]]))</f>
        <v>12</v>
      </c>
      <c r="J40" s="57">
        <f>IF(TblRegistroSaidas[[#This Row],[Data do Caixa Realizado (Regime de Caixa)]] = "", 0, YEAR(TblRegistroSaidas[[#This Row],[Data do Caixa Realizado (Regime de Caixa)]]))</f>
        <v>2017</v>
      </c>
      <c r="K40" s="57">
        <f>IF(TblRegistroSaidas[[#This Row],[Data da Competência (Data Nota Fiscal Emitida)]] = "", 0, MONTH(TblRegistroSaidas[[#This Row],[Data da Competência (Data Nota Fiscal Emitida)]]))</f>
        <v>11</v>
      </c>
      <c r="L40" s="57">
        <f>IF(TblRegistroSaidas[[#This Row],[Data da Competência (Data Nota Fiscal Emitida)]] = "", 0, YEAR(TblRegistroSaidas[[#This Row],[Data da Competência (Data Nota Fiscal Emitida)]]))</f>
        <v>2017</v>
      </c>
    </row>
    <row r="41" spans="2:12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7">
        <f>IF(TblRegistroSaidas[[#This Row],[Data do Caixa Realizado (Regime de Caixa)]] = "", 0, MONTH(TblRegistroSaidas[[#This Row],[Data do Caixa Realizado (Regime de Caixa)]]))</f>
        <v>0</v>
      </c>
      <c r="J41" s="57">
        <f>IF(TblRegistroSaidas[[#This Row],[Data do Caixa Realizado (Regime de Caixa)]] = "", 0, YEAR(TblRegistroSaidas[[#This Row],[Data do Caixa Realizado (Regime de Caixa)]]))</f>
        <v>0</v>
      </c>
      <c r="K41" s="57">
        <f>IF(TblRegistroSaidas[[#This Row],[Data da Competência (Data Nota Fiscal Emitida)]] = "", 0, MONTH(TblRegistroSaidas[[#This Row],[Data da Competência (Data Nota Fiscal Emitida)]]))</f>
        <v>11</v>
      </c>
      <c r="L41" s="57">
        <f>IF(TblRegistroSaidas[[#This Row],[Data da Competência (Data Nota Fiscal Emitida)]] = "", 0, YEAR(TblRegistroSaidas[[#This Row],[Data da Competência (Data Nota Fiscal Emitida)]]))</f>
        <v>2017</v>
      </c>
    </row>
    <row r="42" spans="2:12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7">
        <f>IF(TblRegistroSaidas[[#This Row],[Data do Caixa Realizado (Regime de Caixa)]] = "", 0, MONTH(TblRegistroSaidas[[#This Row],[Data do Caixa Realizado (Regime de Caixa)]]))</f>
        <v>0</v>
      </c>
      <c r="J42" s="57">
        <f>IF(TblRegistroSaidas[[#This Row],[Data do Caixa Realizado (Regime de Caixa)]] = "", 0, YEAR(TblRegistroSaidas[[#This Row],[Data do Caixa Realizado (Regime de Caixa)]]))</f>
        <v>0</v>
      </c>
      <c r="K42" s="57">
        <f>IF(TblRegistroSaidas[[#This Row],[Data da Competência (Data Nota Fiscal Emitida)]] = "", 0, MONTH(TblRegistroSaidas[[#This Row],[Data da Competência (Data Nota Fiscal Emitida)]]))</f>
        <v>11</v>
      </c>
      <c r="L42" s="57">
        <f>IF(TblRegistroSaidas[[#This Row],[Data da Competência (Data Nota Fiscal Emitida)]] = "", 0, YEAR(TblRegistroSaidas[[#This Row],[Data da Competência (Data Nota Fiscal Emitida)]]))</f>
        <v>2017</v>
      </c>
    </row>
    <row r="43" spans="2:12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7">
        <f>IF(TblRegistroSaidas[[#This Row],[Data do Caixa Realizado (Regime de Caixa)]] = "", 0, MONTH(TblRegistroSaidas[[#This Row],[Data do Caixa Realizado (Regime de Caixa)]]))</f>
        <v>2</v>
      </c>
      <c r="J43" s="57">
        <f>IF(TblRegistroSaidas[[#This Row],[Data do Caixa Realizado (Regime de Caixa)]] = "", 0, YEAR(TblRegistroSaidas[[#This Row],[Data do Caixa Realizado (Regime de Caixa)]]))</f>
        <v>2018</v>
      </c>
      <c r="K43" s="57">
        <f>IF(TblRegistroSaidas[[#This Row],[Data da Competência (Data Nota Fiscal Emitida)]] = "", 0, MONTH(TblRegistroSaidas[[#This Row],[Data da Competência (Data Nota Fiscal Emitida)]]))</f>
        <v>12</v>
      </c>
      <c r="L43" s="57">
        <f>IF(TblRegistroSaidas[[#This Row],[Data da Competência (Data Nota Fiscal Emitida)]] = "", 0, YEAR(TblRegistroSaidas[[#This Row],[Data da Competência (Data Nota Fiscal Emitida)]]))</f>
        <v>2017</v>
      </c>
    </row>
    <row r="44" spans="2:12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7">
        <f>IF(TblRegistroSaidas[[#This Row],[Data do Caixa Realizado (Regime de Caixa)]] = "", 0, MONTH(TblRegistroSaidas[[#This Row],[Data do Caixa Realizado (Regime de Caixa)]]))</f>
        <v>1</v>
      </c>
      <c r="J44" s="57">
        <f>IF(TblRegistroSaidas[[#This Row],[Data do Caixa Realizado (Regime de Caixa)]] = "", 0, YEAR(TblRegistroSaidas[[#This Row],[Data do Caixa Realizado (Regime de Caixa)]]))</f>
        <v>2018</v>
      </c>
      <c r="K44" s="57">
        <f>IF(TblRegistroSaidas[[#This Row],[Data da Competência (Data Nota Fiscal Emitida)]] = "", 0, MONTH(TblRegistroSaidas[[#This Row],[Data da Competência (Data Nota Fiscal Emitida)]]))</f>
        <v>12</v>
      </c>
      <c r="L44" s="57">
        <f>IF(TblRegistroSaidas[[#This Row],[Data da Competência (Data Nota Fiscal Emitida)]] = "", 0, YEAR(TblRegistroSaidas[[#This Row],[Data da Competência (Data Nota Fiscal Emitida)]]))</f>
        <v>2017</v>
      </c>
    </row>
    <row r="45" spans="2:12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7">
        <f>IF(TblRegistroSaidas[[#This Row],[Data do Caixa Realizado (Regime de Caixa)]] = "", 0, MONTH(TblRegistroSaidas[[#This Row],[Data do Caixa Realizado (Regime de Caixa)]]))</f>
        <v>1</v>
      </c>
      <c r="J45" s="57">
        <f>IF(TblRegistroSaidas[[#This Row],[Data do Caixa Realizado (Regime de Caixa)]] = "", 0, YEAR(TblRegistroSaidas[[#This Row],[Data do Caixa Realizado (Regime de Caixa)]]))</f>
        <v>2018</v>
      </c>
      <c r="K45" s="57">
        <f>IF(TblRegistroSaidas[[#This Row],[Data da Competência (Data Nota Fiscal Emitida)]] = "", 0, MONTH(TblRegistroSaidas[[#This Row],[Data da Competência (Data Nota Fiscal Emitida)]]))</f>
        <v>12</v>
      </c>
      <c r="L45" s="57">
        <f>IF(TblRegistroSaidas[[#This Row],[Data da Competência (Data Nota Fiscal Emitida)]] = "", 0, YEAR(TblRegistroSaidas[[#This Row],[Data da Competência (Data Nota Fiscal Emitida)]]))</f>
        <v>2017</v>
      </c>
    </row>
    <row r="46" spans="2:12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7">
        <f>IF(TblRegistroSaidas[[#This Row],[Data do Caixa Realizado (Regime de Caixa)]] = "", 0, MONTH(TblRegistroSaidas[[#This Row],[Data do Caixa Realizado (Regime de Caixa)]]))</f>
        <v>1</v>
      </c>
      <c r="J46" s="57">
        <f>IF(TblRegistroSaidas[[#This Row],[Data do Caixa Realizado (Regime de Caixa)]] = "", 0, YEAR(TblRegistroSaidas[[#This Row],[Data do Caixa Realizado (Regime de Caixa)]]))</f>
        <v>2018</v>
      </c>
      <c r="K46" s="57">
        <f>IF(TblRegistroSaidas[[#This Row],[Data da Competência (Data Nota Fiscal Emitida)]] = "", 0, MONTH(TblRegistroSaidas[[#This Row],[Data da Competência (Data Nota Fiscal Emitida)]]))</f>
        <v>12</v>
      </c>
      <c r="L46" s="57">
        <f>IF(TblRegistroSaidas[[#This Row],[Data da Competência (Data Nota Fiscal Emitida)]] = "", 0, YEAR(TblRegistroSaidas[[#This Row],[Data da Competência (Data Nota Fiscal Emitida)]]))</f>
        <v>2017</v>
      </c>
    </row>
    <row r="47" spans="2:12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7">
        <f>IF(TblRegistroSaidas[[#This Row],[Data do Caixa Realizado (Regime de Caixa)]] = "", 0, MONTH(TblRegistroSaidas[[#This Row],[Data do Caixa Realizado (Regime de Caixa)]]))</f>
        <v>12</v>
      </c>
      <c r="J47" s="57">
        <f>IF(TblRegistroSaidas[[#This Row],[Data do Caixa Realizado (Regime de Caixa)]] = "", 0, YEAR(TblRegistroSaidas[[#This Row],[Data do Caixa Realizado (Regime de Caixa)]]))</f>
        <v>2017</v>
      </c>
      <c r="K47" s="57">
        <f>IF(TblRegistroSaidas[[#This Row],[Data da Competência (Data Nota Fiscal Emitida)]] = "", 0, MONTH(TblRegistroSaidas[[#This Row],[Data da Competência (Data Nota Fiscal Emitida)]]))</f>
        <v>12</v>
      </c>
      <c r="L47" s="57">
        <f>IF(TblRegistroSaidas[[#This Row],[Data da Competência (Data Nota Fiscal Emitida)]] = "", 0, YEAR(TblRegistroSaidas[[#This Row],[Data da Competência (Data Nota Fiscal Emitida)]]))</f>
        <v>2017</v>
      </c>
    </row>
    <row r="48" spans="2:12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7">
        <f>IF(TblRegistroSaidas[[#This Row],[Data do Caixa Realizado (Regime de Caixa)]] = "", 0, MONTH(TblRegistroSaidas[[#This Row],[Data do Caixa Realizado (Regime de Caixa)]]))</f>
        <v>2</v>
      </c>
      <c r="J48" s="57">
        <f>IF(TblRegistroSaidas[[#This Row],[Data do Caixa Realizado (Regime de Caixa)]] = "", 0, YEAR(TblRegistroSaidas[[#This Row],[Data do Caixa Realizado (Regime de Caixa)]]))</f>
        <v>2018</v>
      </c>
      <c r="K48" s="57">
        <f>IF(TblRegistroSaidas[[#This Row],[Data da Competência (Data Nota Fiscal Emitida)]] = "", 0, MONTH(TblRegistroSaidas[[#This Row],[Data da Competência (Data Nota Fiscal Emitida)]]))</f>
        <v>12</v>
      </c>
      <c r="L48" s="57">
        <f>IF(TblRegistroSaidas[[#This Row],[Data da Competência (Data Nota Fiscal Emitida)]] = "", 0, YEAR(TblRegistroSaidas[[#This Row],[Data da Competência (Data Nota Fiscal Emitida)]]))</f>
        <v>2017</v>
      </c>
    </row>
    <row r="49" spans="2:12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7">
        <f>IF(TblRegistroSaidas[[#This Row],[Data do Caixa Realizado (Regime de Caixa)]] = "", 0, MONTH(TblRegistroSaidas[[#This Row],[Data do Caixa Realizado (Regime de Caixa)]]))</f>
        <v>12</v>
      </c>
      <c r="J49" s="57">
        <f>IF(TblRegistroSaidas[[#This Row],[Data do Caixa Realizado (Regime de Caixa)]] = "", 0, YEAR(TblRegistroSaidas[[#This Row],[Data do Caixa Realizado (Regime de Caixa)]]))</f>
        <v>2017</v>
      </c>
      <c r="K49" s="57">
        <f>IF(TblRegistroSaidas[[#This Row],[Data da Competência (Data Nota Fiscal Emitida)]] = "", 0, MONTH(TblRegistroSaidas[[#This Row],[Data da Competência (Data Nota Fiscal Emitida)]]))</f>
        <v>12</v>
      </c>
      <c r="L49" s="57">
        <f>IF(TblRegistroSaidas[[#This Row],[Data da Competência (Data Nota Fiscal Emitida)]] = "", 0, YEAR(TblRegistroSaidas[[#This Row],[Data da Competência (Data Nota Fiscal Emitida)]]))</f>
        <v>2017</v>
      </c>
    </row>
    <row r="50" spans="2:12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7">
        <f>IF(TblRegistroSaidas[[#This Row],[Data do Caixa Realizado (Regime de Caixa)]] = "", 0, MONTH(TblRegistroSaidas[[#This Row],[Data do Caixa Realizado (Regime de Caixa)]]))</f>
        <v>1</v>
      </c>
      <c r="J50" s="57">
        <f>IF(TblRegistroSaidas[[#This Row],[Data do Caixa Realizado (Regime de Caixa)]] = "", 0, YEAR(TblRegistroSaidas[[#This Row],[Data do Caixa Realizado (Regime de Caixa)]]))</f>
        <v>2018</v>
      </c>
      <c r="K50" s="57">
        <f>IF(TblRegistroSaidas[[#This Row],[Data da Competência (Data Nota Fiscal Emitida)]] = "", 0, MONTH(TblRegistroSaidas[[#This Row],[Data da Competência (Data Nota Fiscal Emitida)]]))</f>
        <v>12</v>
      </c>
      <c r="L50" s="57">
        <f>IF(TblRegistroSaidas[[#This Row],[Data da Competência (Data Nota Fiscal Emitida)]] = "", 0, YEAR(TblRegistroSaidas[[#This Row],[Data da Competência (Data Nota Fiscal Emitida)]]))</f>
        <v>2017</v>
      </c>
    </row>
    <row r="51" spans="2:12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7">
        <f>IF(TblRegistroSaidas[[#This Row],[Data do Caixa Realizado (Regime de Caixa)]] = "", 0, MONTH(TblRegistroSaidas[[#This Row],[Data do Caixa Realizado (Regime de Caixa)]]))</f>
        <v>2</v>
      </c>
      <c r="J51" s="57">
        <f>IF(TblRegistroSaidas[[#This Row],[Data do Caixa Realizado (Regime de Caixa)]] = "", 0, YEAR(TblRegistroSaidas[[#This Row],[Data do Caixa Realizado (Regime de Caixa)]]))</f>
        <v>2018</v>
      </c>
      <c r="K51" s="57">
        <f>IF(TblRegistroSaidas[[#This Row],[Data da Competência (Data Nota Fiscal Emitida)]] = "", 0, MONTH(TblRegistroSaidas[[#This Row],[Data da Competência (Data Nota Fiscal Emitida)]]))</f>
        <v>12</v>
      </c>
      <c r="L51" s="57">
        <f>IF(TblRegistroSaidas[[#This Row],[Data da Competência (Data Nota Fiscal Emitida)]] = "", 0, YEAR(TblRegistroSaidas[[#This Row],[Data da Competência (Data Nota Fiscal Emitida)]]))</f>
        <v>2017</v>
      </c>
    </row>
    <row r="52" spans="2:12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7">
        <f>IF(TblRegistroSaidas[[#This Row],[Data do Caixa Realizado (Regime de Caixa)]] = "", 0, MONTH(TblRegistroSaidas[[#This Row],[Data do Caixa Realizado (Regime de Caixa)]]))</f>
        <v>2</v>
      </c>
      <c r="J52" s="57">
        <f>IF(TblRegistroSaidas[[#This Row],[Data do Caixa Realizado (Regime de Caixa)]] = "", 0, YEAR(TblRegistroSaidas[[#This Row],[Data do Caixa Realizado (Regime de Caixa)]]))</f>
        <v>2018</v>
      </c>
      <c r="K52" s="57">
        <f>IF(TblRegistroSaidas[[#This Row],[Data da Competência (Data Nota Fiscal Emitida)]] = "", 0, MONTH(TblRegistroSaidas[[#This Row],[Data da Competência (Data Nota Fiscal Emitida)]]))</f>
        <v>12</v>
      </c>
      <c r="L52" s="57">
        <f>IF(TblRegistroSaidas[[#This Row],[Data da Competência (Data Nota Fiscal Emitida)]] = "", 0, YEAR(TblRegistroSaidas[[#This Row],[Data da Competência (Data Nota Fiscal Emitida)]]))</f>
        <v>2017</v>
      </c>
    </row>
    <row r="53" spans="2:12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7">
        <f>IF(TblRegistroSaidas[[#This Row],[Data do Caixa Realizado (Regime de Caixa)]] = "", 0, MONTH(TblRegistroSaidas[[#This Row],[Data do Caixa Realizado (Regime de Caixa)]]))</f>
        <v>1</v>
      </c>
      <c r="J53" s="57">
        <f>IF(TblRegistroSaidas[[#This Row],[Data do Caixa Realizado (Regime de Caixa)]] = "", 0, YEAR(TblRegistroSaidas[[#This Row],[Data do Caixa Realizado (Regime de Caixa)]]))</f>
        <v>2018</v>
      </c>
      <c r="K53" s="57">
        <f>IF(TblRegistroSaidas[[#This Row],[Data da Competência (Data Nota Fiscal Emitida)]] = "", 0, MONTH(TblRegistroSaidas[[#This Row],[Data da Competência (Data Nota Fiscal Emitida)]]))</f>
        <v>12</v>
      </c>
      <c r="L53" s="57">
        <f>IF(TblRegistroSaidas[[#This Row],[Data da Competência (Data Nota Fiscal Emitida)]] = "", 0, YEAR(TblRegistroSaidas[[#This Row],[Data da Competência (Data Nota Fiscal Emitida)]]))</f>
        <v>2017</v>
      </c>
    </row>
    <row r="54" spans="2:12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7">
        <f>IF(TblRegistroSaidas[[#This Row],[Data do Caixa Realizado (Regime de Caixa)]] = "", 0, MONTH(TblRegistroSaidas[[#This Row],[Data do Caixa Realizado (Regime de Caixa)]]))</f>
        <v>2</v>
      </c>
      <c r="J54" s="57">
        <f>IF(TblRegistroSaidas[[#This Row],[Data do Caixa Realizado (Regime de Caixa)]] = "", 0, YEAR(TblRegistroSaidas[[#This Row],[Data do Caixa Realizado (Regime de Caixa)]]))</f>
        <v>2018</v>
      </c>
      <c r="K54" s="57">
        <f>IF(TblRegistroSaidas[[#This Row],[Data da Competência (Data Nota Fiscal Emitida)]] = "", 0, MONTH(TblRegistroSaidas[[#This Row],[Data da Competência (Data Nota Fiscal Emitida)]]))</f>
        <v>12</v>
      </c>
      <c r="L54" s="57">
        <f>IF(TblRegistroSaidas[[#This Row],[Data da Competência (Data Nota Fiscal Emitida)]] = "", 0, YEAR(TblRegistroSaidas[[#This Row],[Data da Competência (Data Nota Fiscal Emitida)]]))</f>
        <v>2017</v>
      </c>
    </row>
    <row r="55" spans="2:12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7">
        <f>IF(TblRegistroSaidas[[#This Row],[Data do Caixa Realizado (Regime de Caixa)]] = "", 0, MONTH(TblRegistroSaidas[[#This Row],[Data do Caixa Realizado (Regime de Caixa)]]))</f>
        <v>3</v>
      </c>
      <c r="J55" s="57">
        <f>IF(TblRegistroSaidas[[#This Row],[Data do Caixa Realizado (Regime de Caixa)]] = "", 0, YEAR(TblRegistroSaidas[[#This Row],[Data do Caixa Realizado (Regime de Caixa)]]))</f>
        <v>2018</v>
      </c>
      <c r="K55" s="57">
        <f>IF(TblRegistroSaidas[[#This Row],[Data da Competência (Data Nota Fiscal Emitida)]] = "", 0, MONTH(TblRegistroSaidas[[#This Row],[Data da Competência (Data Nota Fiscal Emitida)]]))</f>
        <v>12</v>
      </c>
      <c r="L55" s="57">
        <f>IF(TblRegistroSaidas[[#This Row],[Data da Competência (Data Nota Fiscal Emitida)]] = "", 0, YEAR(TblRegistroSaidas[[#This Row],[Data da Competência (Data Nota Fiscal Emitida)]]))</f>
        <v>2017</v>
      </c>
    </row>
    <row r="56" spans="2:12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7">
        <f>IF(TblRegistroSaidas[[#This Row],[Data do Caixa Realizado (Regime de Caixa)]] = "", 0, MONTH(TblRegistroSaidas[[#This Row],[Data do Caixa Realizado (Regime de Caixa)]]))</f>
        <v>2</v>
      </c>
      <c r="J56" s="57">
        <f>IF(TblRegistroSaidas[[#This Row],[Data do Caixa Realizado (Regime de Caixa)]] = "", 0, YEAR(TblRegistroSaidas[[#This Row],[Data do Caixa Realizado (Regime de Caixa)]]))</f>
        <v>2018</v>
      </c>
      <c r="K56" s="57">
        <f>IF(TblRegistroSaidas[[#This Row],[Data da Competência (Data Nota Fiscal Emitida)]] = "", 0, MONTH(TblRegistroSaidas[[#This Row],[Data da Competência (Data Nota Fiscal Emitida)]]))</f>
        <v>1</v>
      </c>
      <c r="L56" s="57">
        <f>IF(TblRegistroSaidas[[#This Row],[Data da Competência (Data Nota Fiscal Emitida)]] = "", 0, YEAR(TblRegistroSaidas[[#This Row],[Data da Competência (Data Nota Fiscal Emitida)]]))</f>
        <v>2018</v>
      </c>
    </row>
    <row r="57" spans="2:12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7">
        <f>IF(TblRegistroSaidas[[#This Row],[Data do Caixa Realizado (Regime de Caixa)]] = "", 0, MONTH(TblRegistroSaidas[[#This Row],[Data do Caixa Realizado (Regime de Caixa)]]))</f>
        <v>1</v>
      </c>
      <c r="J57" s="57">
        <f>IF(TblRegistroSaidas[[#This Row],[Data do Caixa Realizado (Regime de Caixa)]] = "", 0, YEAR(TblRegistroSaidas[[#This Row],[Data do Caixa Realizado (Regime de Caixa)]]))</f>
        <v>2018</v>
      </c>
      <c r="K57" s="57">
        <f>IF(TblRegistroSaidas[[#This Row],[Data da Competência (Data Nota Fiscal Emitida)]] = "", 0, MONTH(TblRegistroSaidas[[#This Row],[Data da Competência (Data Nota Fiscal Emitida)]]))</f>
        <v>1</v>
      </c>
      <c r="L57" s="57">
        <f>IF(TblRegistroSaidas[[#This Row],[Data da Competência (Data Nota Fiscal Emitida)]] = "", 0, YEAR(TblRegistroSaidas[[#This Row],[Data da Competência (Data Nota Fiscal Emitida)]]))</f>
        <v>2018</v>
      </c>
    </row>
    <row r="58" spans="2:12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7">
        <f>IF(TblRegistroSaidas[[#This Row],[Data do Caixa Realizado (Regime de Caixa)]] = "", 0, MONTH(TblRegistroSaidas[[#This Row],[Data do Caixa Realizado (Regime de Caixa)]]))</f>
        <v>1</v>
      </c>
      <c r="J58" s="57">
        <f>IF(TblRegistroSaidas[[#This Row],[Data do Caixa Realizado (Regime de Caixa)]] = "", 0, YEAR(TblRegistroSaidas[[#This Row],[Data do Caixa Realizado (Regime de Caixa)]]))</f>
        <v>2018</v>
      </c>
      <c r="K58" s="57">
        <f>IF(TblRegistroSaidas[[#This Row],[Data da Competência (Data Nota Fiscal Emitida)]] = "", 0, MONTH(TblRegistroSaidas[[#This Row],[Data da Competência (Data Nota Fiscal Emitida)]]))</f>
        <v>1</v>
      </c>
      <c r="L58" s="57">
        <f>IF(TblRegistroSaidas[[#This Row],[Data da Competência (Data Nota Fiscal Emitida)]] = "", 0, YEAR(TblRegistroSaidas[[#This Row],[Data da Competência (Data Nota Fiscal Emitida)]]))</f>
        <v>2018</v>
      </c>
    </row>
    <row r="59" spans="2:12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7">
        <f>IF(TblRegistroSaidas[[#This Row],[Data do Caixa Realizado (Regime de Caixa)]] = "", 0, MONTH(TblRegistroSaidas[[#This Row],[Data do Caixa Realizado (Regime de Caixa)]]))</f>
        <v>1</v>
      </c>
      <c r="J59" s="57">
        <f>IF(TblRegistroSaidas[[#This Row],[Data do Caixa Realizado (Regime de Caixa)]] = "", 0, YEAR(TblRegistroSaidas[[#This Row],[Data do Caixa Realizado (Regime de Caixa)]]))</f>
        <v>2018</v>
      </c>
      <c r="K59" s="57">
        <f>IF(TblRegistroSaidas[[#This Row],[Data da Competência (Data Nota Fiscal Emitida)]] = "", 0, MONTH(TblRegistroSaidas[[#This Row],[Data da Competência (Data Nota Fiscal Emitida)]]))</f>
        <v>1</v>
      </c>
      <c r="L59" s="57">
        <f>IF(TblRegistroSaidas[[#This Row],[Data da Competência (Data Nota Fiscal Emitida)]] = "", 0, YEAR(TblRegistroSaidas[[#This Row],[Data da Competência (Data Nota Fiscal Emitida)]]))</f>
        <v>2018</v>
      </c>
    </row>
    <row r="60" spans="2:12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7">
        <f>IF(TblRegistroSaidas[[#This Row],[Data do Caixa Realizado (Regime de Caixa)]] = "", 0, MONTH(TblRegistroSaidas[[#This Row],[Data do Caixa Realizado (Regime de Caixa)]]))</f>
        <v>3</v>
      </c>
      <c r="J60" s="57">
        <f>IF(TblRegistroSaidas[[#This Row],[Data do Caixa Realizado (Regime de Caixa)]] = "", 0, YEAR(TblRegistroSaidas[[#This Row],[Data do Caixa Realizado (Regime de Caixa)]]))</f>
        <v>2018</v>
      </c>
      <c r="K60" s="57">
        <f>IF(TblRegistroSaidas[[#This Row],[Data da Competência (Data Nota Fiscal Emitida)]] = "", 0, MONTH(TblRegistroSaidas[[#This Row],[Data da Competência (Data Nota Fiscal Emitida)]]))</f>
        <v>1</v>
      </c>
      <c r="L60" s="57">
        <f>IF(TblRegistroSaidas[[#This Row],[Data da Competência (Data Nota Fiscal Emitida)]] = "", 0, YEAR(TblRegistroSaidas[[#This Row],[Data da Competência (Data Nota Fiscal Emitida)]]))</f>
        <v>2018</v>
      </c>
    </row>
    <row r="61" spans="2:12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7">
        <f>IF(TblRegistroSaidas[[#This Row],[Data do Caixa Realizado (Regime de Caixa)]] = "", 0, MONTH(TblRegistroSaidas[[#This Row],[Data do Caixa Realizado (Regime de Caixa)]]))</f>
        <v>2</v>
      </c>
      <c r="J61" s="57">
        <f>IF(TblRegistroSaidas[[#This Row],[Data do Caixa Realizado (Regime de Caixa)]] = "", 0, YEAR(TblRegistroSaidas[[#This Row],[Data do Caixa Realizado (Regime de Caixa)]]))</f>
        <v>2018</v>
      </c>
      <c r="K61" s="57">
        <f>IF(TblRegistroSaidas[[#This Row],[Data da Competência (Data Nota Fiscal Emitida)]] = "", 0, MONTH(TblRegistroSaidas[[#This Row],[Data da Competência (Data Nota Fiscal Emitida)]]))</f>
        <v>1</v>
      </c>
      <c r="L61" s="57">
        <f>IF(TblRegistroSaidas[[#This Row],[Data da Competência (Data Nota Fiscal Emitida)]] = "", 0, YEAR(TblRegistroSaidas[[#This Row],[Data da Competência (Data Nota Fiscal Emitida)]]))</f>
        <v>2018</v>
      </c>
    </row>
    <row r="62" spans="2:12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7">
        <f>IF(TblRegistroSaidas[[#This Row],[Data do Caixa Realizado (Regime de Caixa)]] = "", 0, MONTH(TblRegistroSaidas[[#This Row],[Data do Caixa Realizado (Regime de Caixa)]]))</f>
        <v>2</v>
      </c>
      <c r="J62" s="57">
        <f>IF(TblRegistroSaidas[[#This Row],[Data do Caixa Realizado (Regime de Caixa)]] = "", 0, YEAR(TblRegistroSaidas[[#This Row],[Data do Caixa Realizado (Regime de Caixa)]]))</f>
        <v>2018</v>
      </c>
      <c r="K62" s="57">
        <f>IF(TblRegistroSaidas[[#This Row],[Data da Competência (Data Nota Fiscal Emitida)]] = "", 0, MONTH(TblRegistroSaidas[[#This Row],[Data da Competência (Data Nota Fiscal Emitida)]]))</f>
        <v>1</v>
      </c>
      <c r="L62" s="57">
        <f>IF(TblRegistroSaidas[[#This Row],[Data da Competência (Data Nota Fiscal Emitida)]] = "", 0, YEAR(TblRegistroSaidas[[#This Row],[Data da Competência (Data Nota Fiscal Emitida)]]))</f>
        <v>2018</v>
      </c>
    </row>
    <row r="63" spans="2:12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7">
        <f>IF(TblRegistroSaidas[[#This Row],[Data do Caixa Realizado (Regime de Caixa)]] = "", 0, MONTH(TblRegistroSaidas[[#This Row],[Data do Caixa Realizado (Regime de Caixa)]]))</f>
        <v>1</v>
      </c>
      <c r="J63" s="57">
        <f>IF(TblRegistroSaidas[[#This Row],[Data do Caixa Realizado (Regime de Caixa)]] = "", 0, YEAR(TblRegistroSaidas[[#This Row],[Data do Caixa Realizado (Regime de Caixa)]]))</f>
        <v>2018</v>
      </c>
      <c r="K63" s="57">
        <f>IF(TblRegistroSaidas[[#This Row],[Data da Competência (Data Nota Fiscal Emitida)]] = "", 0, MONTH(TblRegistroSaidas[[#This Row],[Data da Competência (Data Nota Fiscal Emitida)]]))</f>
        <v>1</v>
      </c>
      <c r="L63" s="57">
        <f>IF(TblRegistroSaidas[[#This Row],[Data da Competência (Data Nota Fiscal Emitida)]] = "", 0, YEAR(TblRegistroSaidas[[#This Row],[Data da Competência (Data Nota Fiscal Emitida)]]))</f>
        <v>2018</v>
      </c>
    </row>
    <row r="64" spans="2:12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7">
        <f>IF(TblRegistroSaidas[[#This Row],[Data do Caixa Realizado (Regime de Caixa)]] = "", 0, MONTH(TblRegistroSaidas[[#This Row],[Data do Caixa Realizado (Regime de Caixa)]]))</f>
        <v>3</v>
      </c>
      <c r="J64" s="57">
        <f>IF(TblRegistroSaidas[[#This Row],[Data do Caixa Realizado (Regime de Caixa)]] = "", 0, YEAR(TblRegistroSaidas[[#This Row],[Data do Caixa Realizado (Regime de Caixa)]]))</f>
        <v>2018</v>
      </c>
      <c r="K64" s="57">
        <f>IF(TblRegistroSaidas[[#This Row],[Data da Competência (Data Nota Fiscal Emitida)]] = "", 0, MONTH(TblRegistroSaidas[[#This Row],[Data da Competência (Data Nota Fiscal Emitida)]]))</f>
        <v>1</v>
      </c>
      <c r="L64" s="57">
        <f>IF(TblRegistroSaidas[[#This Row],[Data da Competência (Data Nota Fiscal Emitida)]] = "", 0, YEAR(TblRegistroSaidas[[#This Row],[Data da Competência (Data Nota Fiscal Emitida)]]))</f>
        <v>2018</v>
      </c>
    </row>
    <row r="65" spans="2:12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7">
        <f>IF(TblRegistroSaidas[[#This Row],[Data do Caixa Realizado (Regime de Caixa)]] = "", 0, MONTH(TblRegistroSaidas[[#This Row],[Data do Caixa Realizado (Regime de Caixa)]]))</f>
        <v>2</v>
      </c>
      <c r="J65" s="57">
        <f>IF(TblRegistroSaidas[[#This Row],[Data do Caixa Realizado (Regime de Caixa)]] = "", 0, YEAR(TblRegistroSaidas[[#This Row],[Data do Caixa Realizado (Regime de Caixa)]]))</f>
        <v>2018</v>
      </c>
      <c r="K65" s="57">
        <f>IF(TblRegistroSaidas[[#This Row],[Data da Competência (Data Nota Fiscal Emitida)]] = "", 0, MONTH(TblRegistroSaidas[[#This Row],[Data da Competência (Data Nota Fiscal Emitida)]]))</f>
        <v>1</v>
      </c>
      <c r="L65" s="57">
        <f>IF(TblRegistroSaidas[[#This Row],[Data da Competência (Data Nota Fiscal Emitida)]] = "", 0, YEAR(TblRegistroSaidas[[#This Row],[Data da Competência (Data Nota Fiscal Emitida)]]))</f>
        <v>2018</v>
      </c>
    </row>
    <row r="66" spans="2:12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7">
        <f>IF(TblRegistroSaidas[[#This Row],[Data do Caixa Realizado (Regime de Caixa)]] = "", 0, MONTH(TblRegistroSaidas[[#This Row],[Data do Caixa Realizado (Regime de Caixa)]]))</f>
        <v>2</v>
      </c>
      <c r="J66" s="57">
        <f>IF(TblRegistroSaidas[[#This Row],[Data do Caixa Realizado (Regime de Caixa)]] = "", 0, YEAR(TblRegistroSaidas[[#This Row],[Data do Caixa Realizado (Regime de Caixa)]]))</f>
        <v>2018</v>
      </c>
      <c r="K66" s="57">
        <f>IF(TblRegistroSaidas[[#This Row],[Data da Competência (Data Nota Fiscal Emitida)]] = "", 0, MONTH(TblRegistroSaidas[[#This Row],[Data da Competência (Data Nota Fiscal Emitida)]]))</f>
        <v>1</v>
      </c>
      <c r="L66" s="57">
        <f>IF(TblRegistroSaidas[[#This Row],[Data da Competência (Data Nota Fiscal Emitida)]] = "", 0, YEAR(TblRegistroSaidas[[#This Row],[Data da Competência (Data Nota Fiscal Emitida)]]))</f>
        <v>2018</v>
      </c>
    </row>
    <row r="67" spans="2:12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7">
        <f>IF(TblRegistroSaidas[[#This Row],[Data do Caixa Realizado (Regime de Caixa)]] = "", 0, MONTH(TblRegistroSaidas[[#This Row],[Data do Caixa Realizado (Regime de Caixa)]]))</f>
        <v>3</v>
      </c>
      <c r="J67" s="57">
        <f>IF(TblRegistroSaidas[[#This Row],[Data do Caixa Realizado (Regime de Caixa)]] = "", 0, YEAR(TblRegistroSaidas[[#This Row],[Data do Caixa Realizado (Regime de Caixa)]]))</f>
        <v>2018</v>
      </c>
      <c r="K67" s="57">
        <f>IF(TblRegistroSaidas[[#This Row],[Data da Competência (Data Nota Fiscal Emitida)]] = "", 0, MONTH(TblRegistroSaidas[[#This Row],[Data da Competência (Data Nota Fiscal Emitida)]]))</f>
        <v>1</v>
      </c>
      <c r="L67" s="57">
        <f>IF(TblRegistroSaidas[[#This Row],[Data da Competência (Data Nota Fiscal Emitida)]] = "", 0, YEAR(TblRegistroSaidas[[#This Row],[Data da Competência (Data Nota Fiscal Emitida)]]))</f>
        <v>2018</v>
      </c>
    </row>
    <row r="68" spans="2:12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7">
        <f>IF(TblRegistroSaidas[[#This Row],[Data do Caixa Realizado (Regime de Caixa)]] = "", 0, MONTH(TblRegistroSaidas[[#This Row],[Data do Caixa Realizado (Regime de Caixa)]]))</f>
        <v>3</v>
      </c>
      <c r="J68" s="57">
        <f>IF(TblRegistroSaidas[[#This Row],[Data do Caixa Realizado (Regime de Caixa)]] = "", 0, YEAR(TblRegistroSaidas[[#This Row],[Data do Caixa Realizado (Regime de Caixa)]]))</f>
        <v>2018</v>
      </c>
      <c r="K68" s="57">
        <f>IF(TblRegistroSaidas[[#This Row],[Data da Competência (Data Nota Fiscal Emitida)]] = "", 0, MONTH(TblRegistroSaidas[[#This Row],[Data da Competência (Data Nota Fiscal Emitida)]]))</f>
        <v>1</v>
      </c>
      <c r="L68" s="57">
        <f>IF(TblRegistroSaidas[[#This Row],[Data da Competência (Data Nota Fiscal Emitida)]] = "", 0, YEAR(TblRegistroSaidas[[#This Row],[Data da Competência (Data Nota Fiscal Emitida)]]))</f>
        <v>2018</v>
      </c>
    </row>
    <row r="69" spans="2:12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7">
        <f>IF(TblRegistroSaidas[[#This Row],[Data do Caixa Realizado (Regime de Caixa)]] = "", 0, MONTH(TblRegistroSaidas[[#This Row],[Data do Caixa Realizado (Regime de Caixa)]]))</f>
        <v>2</v>
      </c>
      <c r="J69" s="57">
        <f>IF(TblRegistroSaidas[[#This Row],[Data do Caixa Realizado (Regime de Caixa)]] = "", 0, YEAR(TblRegistroSaidas[[#This Row],[Data do Caixa Realizado (Regime de Caixa)]]))</f>
        <v>2018</v>
      </c>
      <c r="K69" s="57">
        <f>IF(TblRegistroSaidas[[#This Row],[Data da Competência (Data Nota Fiscal Emitida)]] = "", 0, MONTH(TblRegistroSaidas[[#This Row],[Data da Competência (Data Nota Fiscal Emitida)]]))</f>
        <v>1</v>
      </c>
      <c r="L69" s="57">
        <f>IF(TblRegistroSaidas[[#This Row],[Data da Competência (Data Nota Fiscal Emitida)]] = "", 0, YEAR(TblRegistroSaidas[[#This Row],[Data da Competência (Data Nota Fiscal Emitida)]]))</f>
        <v>2018</v>
      </c>
    </row>
    <row r="70" spans="2:12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7">
        <f>IF(TblRegistroSaidas[[#This Row],[Data do Caixa Realizado (Regime de Caixa)]] = "", 0, MONTH(TblRegistroSaidas[[#This Row],[Data do Caixa Realizado (Regime de Caixa)]]))</f>
        <v>2</v>
      </c>
      <c r="J70" s="57">
        <f>IF(TblRegistroSaidas[[#This Row],[Data do Caixa Realizado (Regime de Caixa)]] = "", 0, YEAR(TblRegistroSaidas[[#This Row],[Data do Caixa Realizado (Regime de Caixa)]]))</f>
        <v>2018</v>
      </c>
      <c r="K70" s="57">
        <f>IF(TblRegistroSaidas[[#This Row],[Data da Competência (Data Nota Fiscal Emitida)]] = "", 0, MONTH(TblRegistroSaidas[[#This Row],[Data da Competência (Data Nota Fiscal Emitida)]]))</f>
        <v>1</v>
      </c>
      <c r="L70" s="57">
        <f>IF(TblRegistroSaidas[[#This Row],[Data da Competência (Data Nota Fiscal Emitida)]] = "", 0, YEAR(TblRegistroSaidas[[#This Row],[Data da Competência (Data Nota Fiscal Emitida)]]))</f>
        <v>2018</v>
      </c>
    </row>
    <row r="71" spans="2:12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7">
        <f>IF(TblRegistroSaidas[[#This Row],[Data do Caixa Realizado (Regime de Caixa)]] = "", 0, MONTH(TblRegistroSaidas[[#This Row],[Data do Caixa Realizado (Regime de Caixa)]]))</f>
        <v>3</v>
      </c>
      <c r="J71" s="57">
        <f>IF(TblRegistroSaidas[[#This Row],[Data do Caixa Realizado (Regime de Caixa)]] = "", 0, YEAR(TblRegistroSaidas[[#This Row],[Data do Caixa Realizado (Regime de Caixa)]]))</f>
        <v>2018</v>
      </c>
      <c r="K71" s="57">
        <f>IF(TblRegistroSaidas[[#This Row],[Data da Competência (Data Nota Fiscal Emitida)]] = "", 0, MONTH(TblRegistroSaidas[[#This Row],[Data da Competência (Data Nota Fiscal Emitida)]]))</f>
        <v>2</v>
      </c>
      <c r="L71" s="57">
        <f>IF(TblRegistroSaidas[[#This Row],[Data da Competência (Data Nota Fiscal Emitida)]] = "", 0, YEAR(TblRegistroSaidas[[#This Row],[Data da Competência (Data Nota Fiscal Emitida)]]))</f>
        <v>2018</v>
      </c>
    </row>
    <row r="72" spans="2:12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7">
        <f>IF(TblRegistroSaidas[[#This Row],[Data do Caixa Realizado (Regime de Caixa)]] = "", 0, MONTH(TblRegistroSaidas[[#This Row],[Data do Caixa Realizado (Regime de Caixa)]]))</f>
        <v>3</v>
      </c>
      <c r="J72" s="57">
        <f>IF(TblRegistroSaidas[[#This Row],[Data do Caixa Realizado (Regime de Caixa)]] = "", 0, YEAR(TblRegistroSaidas[[#This Row],[Data do Caixa Realizado (Regime de Caixa)]]))</f>
        <v>2018</v>
      </c>
      <c r="K72" s="57">
        <f>IF(TblRegistroSaidas[[#This Row],[Data da Competência (Data Nota Fiscal Emitida)]] = "", 0, MONTH(TblRegistroSaidas[[#This Row],[Data da Competência (Data Nota Fiscal Emitida)]]))</f>
        <v>2</v>
      </c>
      <c r="L72" s="57">
        <f>IF(TblRegistroSaidas[[#This Row],[Data da Competência (Data Nota Fiscal Emitida)]] = "", 0, YEAR(TblRegistroSaidas[[#This Row],[Data da Competência (Data Nota Fiscal Emitida)]]))</f>
        <v>2018</v>
      </c>
    </row>
    <row r="73" spans="2:12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7">
        <f>IF(TblRegistroSaidas[[#This Row],[Data do Caixa Realizado (Regime de Caixa)]] = "", 0, MONTH(TblRegistroSaidas[[#This Row],[Data do Caixa Realizado (Regime de Caixa)]]))</f>
        <v>3</v>
      </c>
      <c r="J73" s="57">
        <f>IF(TblRegistroSaidas[[#This Row],[Data do Caixa Realizado (Regime de Caixa)]] = "", 0, YEAR(TblRegistroSaidas[[#This Row],[Data do Caixa Realizado (Regime de Caixa)]]))</f>
        <v>2018</v>
      </c>
      <c r="K73" s="57">
        <f>IF(TblRegistroSaidas[[#This Row],[Data da Competência (Data Nota Fiscal Emitida)]] = "", 0, MONTH(TblRegistroSaidas[[#This Row],[Data da Competência (Data Nota Fiscal Emitida)]]))</f>
        <v>2</v>
      </c>
      <c r="L73" s="57">
        <f>IF(TblRegistroSaidas[[#This Row],[Data da Competência (Data Nota Fiscal Emitida)]] = "", 0, YEAR(TblRegistroSaidas[[#This Row],[Data da Competência (Data Nota Fiscal Emitida)]]))</f>
        <v>2018</v>
      </c>
    </row>
    <row r="74" spans="2:12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7">
        <f>IF(TblRegistroSaidas[[#This Row],[Data do Caixa Realizado (Regime de Caixa)]] = "", 0, MONTH(TblRegistroSaidas[[#This Row],[Data do Caixa Realizado (Regime de Caixa)]]))</f>
        <v>3</v>
      </c>
      <c r="J74" s="57">
        <f>IF(TblRegistroSaidas[[#This Row],[Data do Caixa Realizado (Regime de Caixa)]] = "", 0, YEAR(TblRegistroSaidas[[#This Row],[Data do Caixa Realizado (Regime de Caixa)]]))</f>
        <v>2018</v>
      </c>
      <c r="K74" s="57">
        <f>IF(TblRegistroSaidas[[#This Row],[Data da Competência (Data Nota Fiscal Emitida)]] = "", 0, MONTH(TblRegistroSaidas[[#This Row],[Data da Competência (Data Nota Fiscal Emitida)]]))</f>
        <v>2</v>
      </c>
      <c r="L74" s="57">
        <f>IF(TblRegistroSaidas[[#This Row],[Data da Competência (Data Nota Fiscal Emitida)]] = "", 0, YEAR(TblRegistroSaidas[[#This Row],[Data da Competência (Data Nota Fiscal Emitida)]]))</f>
        <v>2018</v>
      </c>
    </row>
    <row r="75" spans="2:12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7">
        <f>IF(TblRegistroSaidas[[#This Row],[Data do Caixa Realizado (Regime de Caixa)]] = "", 0, MONTH(TblRegistroSaidas[[#This Row],[Data do Caixa Realizado (Regime de Caixa)]]))</f>
        <v>3</v>
      </c>
      <c r="J75" s="57">
        <f>IF(TblRegistroSaidas[[#This Row],[Data do Caixa Realizado (Regime de Caixa)]] = "", 0, YEAR(TblRegistroSaidas[[#This Row],[Data do Caixa Realizado (Regime de Caixa)]]))</f>
        <v>2018</v>
      </c>
      <c r="K75" s="57">
        <f>IF(TblRegistroSaidas[[#This Row],[Data da Competência (Data Nota Fiscal Emitida)]] = "", 0, MONTH(TblRegistroSaidas[[#This Row],[Data da Competência (Data Nota Fiscal Emitida)]]))</f>
        <v>2</v>
      </c>
      <c r="L75" s="57">
        <f>IF(TblRegistroSaidas[[#This Row],[Data da Competência (Data Nota Fiscal Emitida)]] = "", 0, YEAR(TblRegistroSaidas[[#This Row],[Data da Competência (Data Nota Fiscal Emitida)]]))</f>
        <v>2018</v>
      </c>
    </row>
    <row r="76" spans="2:12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7">
        <f>IF(TblRegistroSaidas[[#This Row],[Data do Caixa Realizado (Regime de Caixa)]] = "", 0, MONTH(TblRegistroSaidas[[#This Row],[Data do Caixa Realizado (Regime de Caixa)]]))</f>
        <v>5</v>
      </c>
      <c r="J76" s="57">
        <f>IF(TblRegistroSaidas[[#This Row],[Data do Caixa Realizado (Regime de Caixa)]] = "", 0, YEAR(TblRegistroSaidas[[#This Row],[Data do Caixa Realizado (Regime de Caixa)]]))</f>
        <v>2018</v>
      </c>
      <c r="K76" s="57">
        <f>IF(TblRegistroSaidas[[#This Row],[Data da Competência (Data Nota Fiscal Emitida)]] = "", 0, MONTH(TblRegistroSaidas[[#This Row],[Data da Competência (Data Nota Fiscal Emitida)]]))</f>
        <v>2</v>
      </c>
      <c r="L76" s="57">
        <f>IF(TblRegistroSaidas[[#This Row],[Data da Competência (Data Nota Fiscal Emitida)]] = "", 0, YEAR(TblRegistroSaidas[[#This Row],[Data da Competência (Data Nota Fiscal Emitida)]]))</f>
        <v>2018</v>
      </c>
    </row>
    <row r="77" spans="2:12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7">
        <f>IF(TblRegistroSaidas[[#This Row],[Data do Caixa Realizado (Regime de Caixa)]] = "", 0, MONTH(TblRegistroSaidas[[#This Row],[Data do Caixa Realizado (Regime de Caixa)]]))</f>
        <v>0</v>
      </c>
      <c r="J77" s="57">
        <f>IF(TblRegistroSaidas[[#This Row],[Data do Caixa Realizado (Regime de Caixa)]] = "", 0, YEAR(TblRegistroSaidas[[#This Row],[Data do Caixa Realizado (Regime de Caixa)]]))</f>
        <v>0</v>
      </c>
      <c r="K77" s="57">
        <f>IF(TblRegistroSaidas[[#This Row],[Data da Competência (Data Nota Fiscal Emitida)]] = "", 0, MONTH(TblRegistroSaidas[[#This Row],[Data da Competência (Data Nota Fiscal Emitida)]]))</f>
        <v>2</v>
      </c>
      <c r="L77" s="57">
        <f>IF(TblRegistroSaidas[[#This Row],[Data da Competência (Data Nota Fiscal Emitida)]] = "", 0, YEAR(TblRegistroSaidas[[#This Row],[Data da Competência (Data Nota Fiscal Emitida)]]))</f>
        <v>2018</v>
      </c>
    </row>
    <row r="78" spans="2:12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7">
        <f>IF(TblRegistroSaidas[[#This Row],[Data do Caixa Realizado (Regime de Caixa)]] = "", 0, MONTH(TblRegistroSaidas[[#This Row],[Data do Caixa Realizado (Regime de Caixa)]]))</f>
        <v>4</v>
      </c>
      <c r="J78" s="57">
        <f>IF(TblRegistroSaidas[[#This Row],[Data do Caixa Realizado (Regime de Caixa)]] = "", 0, YEAR(TblRegistroSaidas[[#This Row],[Data do Caixa Realizado (Regime de Caixa)]]))</f>
        <v>2018</v>
      </c>
      <c r="K78" s="57">
        <f>IF(TblRegistroSaidas[[#This Row],[Data da Competência (Data Nota Fiscal Emitida)]] = "", 0, MONTH(TblRegistroSaidas[[#This Row],[Data da Competência (Data Nota Fiscal Emitida)]]))</f>
        <v>2</v>
      </c>
      <c r="L78" s="57">
        <f>IF(TblRegistroSaidas[[#This Row],[Data da Competência (Data Nota Fiscal Emitida)]] = "", 0, YEAR(TblRegistroSaidas[[#This Row],[Data da Competência (Data Nota Fiscal Emitida)]]))</f>
        <v>2018</v>
      </c>
    </row>
    <row r="79" spans="2:12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7">
        <f>IF(TblRegistroSaidas[[#This Row],[Data do Caixa Realizado (Regime de Caixa)]] = "", 0, MONTH(TblRegistroSaidas[[#This Row],[Data do Caixa Realizado (Regime de Caixa)]]))</f>
        <v>4</v>
      </c>
      <c r="J79" s="57">
        <f>IF(TblRegistroSaidas[[#This Row],[Data do Caixa Realizado (Regime de Caixa)]] = "", 0, YEAR(TblRegistroSaidas[[#This Row],[Data do Caixa Realizado (Regime de Caixa)]]))</f>
        <v>2018</v>
      </c>
      <c r="K79" s="57">
        <f>IF(TblRegistroSaidas[[#This Row],[Data da Competência (Data Nota Fiscal Emitida)]] = "", 0, MONTH(TblRegistroSaidas[[#This Row],[Data da Competência (Data Nota Fiscal Emitida)]]))</f>
        <v>3</v>
      </c>
      <c r="L79" s="57">
        <f>IF(TblRegistroSaidas[[#This Row],[Data da Competência (Data Nota Fiscal Emitida)]] = "", 0, YEAR(TblRegistroSaidas[[#This Row],[Data da Competência (Data Nota Fiscal Emitida)]]))</f>
        <v>2018</v>
      </c>
    </row>
    <row r="80" spans="2:12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7">
        <f>IF(TblRegistroSaidas[[#This Row],[Data do Caixa Realizado (Regime de Caixa)]] = "", 0, MONTH(TblRegistroSaidas[[#This Row],[Data do Caixa Realizado (Regime de Caixa)]]))</f>
        <v>3</v>
      </c>
      <c r="J80" s="57">
        <f>IF(TblRegistroSaidas[[#This Row],[Data do Caixa Realizado (Regime de Caixa)]] = "", 0, YEAR(TblRegistroSaidas[[#This Row],[Data do Caixa Realizado (Regime de Caixa)]]))</f>
        <v>2018</v>
      </c>
      <c r="K80" s="57">
        <f>IF(TblRegistroSaidas[[#This Row],[Data da Competência (Data Nota Fiscal Emitida)]] = "", 0, MONTH(TblRegistroSaidas[[#This Row],[Data da Competência (Data Nota Fiscal Emitida)]]))</f>
        <v>3</v>
      </c>
      <c r="L80" s="57">
        <f>IF(TblRegistroSaidas[[#This Row],[Data da Competência (Data Nota Fiscal Emitida)]] = "", 0, YEAR(TblRegistroSaidas[[#This Row],[Data da Competência (Data Nota Fiscal Emitida)]]))</f>
        <v>2018</v>
      </c>
    </row>
    <row r="81" spans="2:12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7">
        <f>IF(TblRegistroSaidas[[#This Row],[Data do Caixa Realizado (Regime de Caixa)]] = "", 0, MONTH(TblRegistroSaidas[[#This Row],[Data do Caixa Realizado (Regime de Caixa)]]))</f>
        <v>4</v>
      </c>
      <c r="J81" s="57">
        <f>IF(TblRegistroSaidas[[#This Row],[Data do Caixa Realizado (Regime de Caixa)]] = "", 0, YEAR(TblRegistroSaidas[[#This Row],[Data do Caixa Realizado (Regime de Caixa)]]))</f>
        <v>2018</v>
      </c>
      <c r="K81" s="57">
        <f>IF(TblRegistroSaidas[[#This Row],[Data da Competência (Data Nota Fiscal Emitida)]] = "", 0, MONTH(TblRegistroSaidas[[#This Row],[Data da Competência (Data Nota Fiscal Emitida)]]))</f>
        <v>3</v>
      </c>
      <c r="L81" s="57">
        <f>IF(TblRegistroSaidas[[#This Row],[Data da Competência (Data Nota Fiscal Emitida)]] = "", 0, YEAR(TblRegistroSaidas[[#This Row],[Data da Competência (Data Nota Fiscal Emitida)]]))</f>
        <v>2018</v>
      </c>
    </row>
    <row r="82" spans="2:12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7">
        <f>IF(TblRegistroSaidas[[#This Row],[Data do Caixa Realizado (Regime de Caixa)]] = "", 0, MONTH(TblRegistroSaidas[[#This Row],[Data do Caixa Realizado (Regime de Caixa)]]))</f>
        <v>3</v>
      </c>
      <c r="J82" s="57">
        <f>IF(TblRegistroSaidas[[#This Row],[Data do Caixa Realizado (Regime de Caixa)]] = "", 0, YEAR(TblRegistroSaidas[[#This Row],[Data do Caixa Realizado (Regime de Caixa)]]))</f>
        <v>2018</v>
      </c>
      <c r="K82" s="57">
        <f>IF(TblRegistroSaidas[[#This Row],[Data da Competência (Data Nota Fiscal Emitida)]] = "", 0, MONTH(TblRegistroSaidas[[#This Row],[Data da Competência (Data Nota Fiscal Emitida)]]))</f>
        <v>3</v>
      </c>
      <c r="L82" s="57">
        <f>IF(TblRegistroSaidas[[#This Row],[Data da Competência (Data Nota Fiscal Emitida)]] = "", 0, YEAR(TblRegistroSaidas[[#This Row],[Data da Competência (Data Nota Fiscal Emitida)]]))</f>
        <v>2018</v>
      </c>
    </row>
    <row r="83" spans="2:12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7">
        <f>IF(TblRegistroSaidas[[#This Row],[Data do Caixa Realizado (Regime de Caixa)]] = "", 0, MONTH(TblRegistroSaidas[[#This Row],[Data do Caixa Realizado (Regime de Caixa)]]))</f>
        <v>4</v>
      </c>
      <c r="J83" s="57">
        <f>IF(TblRegistroSaidas[[#This Row],[Data do Caixa Realizado (Regime de Caixa)]] = "", 0, YEAR(TblRegistroSaidas[[#This Row],[Data do Caixa Realizado (Regime de Caixa)]]))</f>
        <v>2018</v>
      </c>
      <c r="K83" s="57">
        <f>IF(TblRegistroSaidas[[#This Row],[Data da Competência (Data Nota Fiscal Emitida)]] = "", 0, MONTH(TblRegistroSaidas[[#This Row],[Data da Competência (Data Nota Fiscal Emitida)]]))</f>
        <v>3</v>
      </c>
      <c r="L83" s="57">
        <f>IF(TblRegistroSaidas[[#This Row],[Data da Competência (Data Nota Fiscal Emitida)]] = "", 0, YEAR(TblRegistroSaidas[[#This Row],[Data da Competência (Data Nota Fiscal Emitida)]]))</f>
        <v>2018</v>
      </c>
    </row>
    <row r="84" spans="2:12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7">
        <f>IF(TblRegistroSaidas[[#This Row],[Data do Caixa Realizado (Regime de Caixa)]] = "", 0, MONTH(TblRegistroSaidas[[#This Row],[Data do Caixa Realizado (Regime de Caixa)]]))</f>
        <v>5</v>
      </c>
      <c r="J84" s="57">
        <f>IF(TblRegistroSaidas[[#This Row],[Data do Caixa Realizado (Regime de Caixa)]] = "", 0, YEAR(TblRegistroSaidas[[#This Row],[Data do Caixa Realizado (Regime de Caixa)]]))</f>
        <v>2018</v>
      </c>
      <c r="K84" s="57">
        <f>IF(TblRegistroSaidas[[#This Row],[Data da Competência (Data Nota Fiscal Emitida)]] = "", 0, MONTH(TblRegistroSaidas[[#This Row],[Data da Competência (Data Nota Fiscal Emitida)]]))</f>
        <v>3</v>
      </c>
      <c r="L84" s="57">
        <f>IF(TblRegistroSaidas[[#This Row],[Data da Competência (Data Nota Fiscal Emitida)]] = "", 0, YEAR(TblRegistroSaidas[[#This Row],[Data da Competência (Data Nota Fiscal Emitida)]]))</f>
        <v>2018</v>
      </c>
    </row>
    <row r="85" spans="2:12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7">
        <f>IF(TblRegistroSaidas[[#This Row],[Data do Caixa Realizado (Regime de Caixa)]] = "", 0, MONTH(TblRegistroSaidas[[#This Row],[Data do Caixa Realizado (Regime de Caixa)]]))</f>
        <v>7</v>
      </c>
      <c r="J85" s="57">
        <f>IF(TblRegistroSaidas[[#This Row],[Data do Caixa Realizado (Regime de Caixa)]] = "", 0, YEAR(TblRegistroSaidas[[#This Row],[Data do Caixa Realizado (Regime de Caixa)]]))</f>
        <v>2018</v>
      </c>
      <c r="K85" s="57">
        <f>IF(TblRegistroSaidas[[#This Row],[Data da Competência (Data Nota Fiscal Emitida)]] = "", 0, MONTH(TblRegistroSaidas[[#This Row],[Data da Competência (Data Nota Fiscal Emitida)]]))</f>
        <v>3</v>
      </c>
      <c r="L85" s="57">
        <f>IF(TblRegistroSaidas[[#This Row],[Data da Competência (Data Nota Fiscal Emitida)]] = "", 0, YEAR(TblRegistroSaidas[[#This Row],[Data da Competência (Data Nota Fiscal Emitida)]]))</f>
        <v>2018</v>
      </c>
    </row>
    <row r="86" spans="2:12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7">
        <f>IF(TblRegistroSaidas[[#This Row],[Data do Caixa Realizado (Regime de Caixa)]] = "", 0, MONTH(TblRegistroSaidas[[#This Row],[Data do Caixa Realizado (Regime de Caixa)]]))</f>
        <v>4</v>
      </c>
      <c r="J86" s="57">
        <f>IF(TblRegistroSaidas[[#This Row],[Data do Caixa Realizado (Regime de Caixa)]] = "", 0, YEAR(TblRegistroSaidas[[#This Row],[Data do Caixa Realizado (Regime de Caixa)]]))</f>
        <v>2018</v>
      </c>
      <c r="K86" s="57">
        <f>IF(TblRegistroSaidas[[#This Row],[Data da Competência (Data Nota Fiscal Emitida)]] = "", 0, MONTH(TblRegistroSaidas[[#This Row],[Data da Competência (Data Nota Fiscal Emitida)]]))</f>
        <v>3</v>
      </c>
      <c r="L86" s="57">
        <f>IF(TblRegistroSaidas[[#This Row],[Data da Competência (Data Nota Fiscal Emitida)]] = "", 0, YEAR(TblRegistroSaidas[[#This Row],[Data da Competência (Data Nota Fiscal Emitida)]]))</f>
        <v>2018</v>
      </c>
    </row>
    <row r="87" spans="2:12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7">
        <f>IF(TblRegistroSaidas[[#This Row],[Data do Caixa Realizado (Regime de Caixa)]] = "", 0, MONTH(TblRegistroSaidas[[#This Row],[Data do Caixa Realizado (Regime de Caixa)]]))</f>
        <v>3</v>
      </c>
      <c r="J87" s="57">
        <f>IF(TblRegistroSaidas[[#This Row],[Data do Caixa Realizado (Regime de Caixa)]] = "", 0, YEAR(TblRegistroSaidas[[#This Row],[Data do Caixa Realizado (Regime de Caixa)]]))</f>
        <v>2018</v>
      </c>
      <c r="K87" s="57">
        <f>IF(TblRegistroSaidas[[#This Row],[Data da Competência (Data Nota Fiscal Emitida)]] = "", 0, MONTH(TblRegistroSaidas[[#This Row],[Data da Competência (Data Nota Fiscal Emitida)]]))</f>
        <v>3</v>
      </c>
      <c r="L87" s="57">
        <f>IF(TblRegistroSaidas[[#This Row],[Data da Competência (Data Nota Fiscal Emitida)]] = "", 0, YEAR(TblRegistroSaidas[[#This Row],[Data da Competência (Data Nota Fiscal Emitida)]]))</f>
        <v>2018</v>
      </c>
    </row>
    <row r="88" spans="2:12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7">
        <f>IF(TblRegistroSaidas[[#This Row],[Data do Caixa Realizado (Regime de Caixa)]] = "", 0, MONTH(TblRegistroSaidas[[#This Row],[Data do Caixa Realizado (Regime de Caixa)]]))</f>
        <v>5</v>
      </c>
      <c r="J88" s="57">
        <f>IF(TblRegistroSaidas[[#This Row],[Data do Caixa Realizado (Regime de Caixa)]] = "", 0, YEAR(TblRegistroSaidas[[#This Row],[Data do Caixa Realizado (Regime de Caixa)]]))</f>
        <v>2018</v>
      </c>
      <c r="K88" s="57">
        <f>IF(TblRegistroSaidas[[#This Row],[Data da Competência (Data Nota Fiscal Emitida)]] = "", 0, MONTH(TblRegistroSaidas[[#This Row],[Data da Competência (Data Nota Fiscal Emitida)]]))</f>
        <v>3</v>
      </c>
      <c r="L88" s="57">
        <f>IF(TblRegistroSaidas[[#This Row],[Data da Competência (Data Nota Fiscal Emitida)]] = "", 0, YEAR(TblRegistroSaidas[[#This Row],[Data da Competência (Data Nota Fiscal Emitida)]]))</f>
        <v>2018</v>
      </c>
    </row>
    <row r="89" spans="2:12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7">
        <f>IF(TblRegistroSaidas[[#This Row],[Data do Caixa Realizado (Regime de Caixa)]] = "", 0, MONTH(TblRegistroSaidas[[#This Row],[Data do Caixa Realizado (Regime de Caixa)]]))</f>
        <v>5</v>
      </c>
      <c r="J89" s="57">
        <f>IF(TblRegistroSaidas[[#This Row],[Data do Caixa Realizado (Regime de Caixa)]] = "", 0, YEAR(TblRegistroSaidas[[#This Row],[Data do Caixa Realizado (Regime de Caixa)]]))</f>
        <v>2018</v>
      </c>
      <c r="K89" s="57">
        <f>IF(TblRegistroSaidas[[#This Row],[Data da Competência (Data Nota Fiscal Emitida)]] = "", 0, MONTH(TblRegistroSaidas[[#This Row],[Data da Competência (Data Nota Fiscal Emitida)]]))</f>
        <v>4</v>
      </c>
      <c r="L89" s="57">
        <f>IF(TblRegistroSaidas[[#This Row],[Data da Competência (Data Nota Fiscal Emitida)]] = "", 0, YEAR(TblRegistroSaidas[[#This Row],[Data da Competência (Data Nota Fiscal Emitida)]]))</f>
        <v>2018</v>
      </c>
    </row>
    <row r="90" spans="2:12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7">
        <f>IF(TblRegistroSaidas[[#This Row],[Data do Caixa Realizado (Regime de Caixa)]] = "", 0, MONTH(TblRegistroSaidas[[#This Row],[Data do Caixa Realizado (Regime de Caixa)]]))</f>
        <v>4</v>
      </c>
      <c r="J90" s="57">
        <f>IF(TblRegistroSaidas[[#This Row],[Data do Caixa Realizado (Regime de Caixa)]] = "", 0, YEAR(TblRegistroSaidas[[#This Row],[Data do Caixa Realizado (Regime de Caixa)]]))</f>
        <v>2018</v>
      </c>
      <c r="K90" s="57">
        <f>IF(TblRegistroSaidas[[#This Row],[Data da Competência (Data Nota Fiscal Emitida)]] = "", 0, MONTH(TblRegistroSaidas[[#This Row],[Data da Competência (Data Nota Fiscal Emitida)]]))</f>
        <v>4</v>
      </c>
      <c r="L90" s="57">
        <f>IF(TblRegistroSaidas[[#This Row],[Data da Competência (Data Nota Fiscal Emitida)]] = "", 0, YEAR(TblRegistroSaidas[[#This Row],[Data da Competência (Data Nota Fiscal Emitida)]]))</f>
        <v>2018</v>
      </c>
    </row>
    <row r="91" spans="2:12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7">
        <f>IF(TblRegistroSaidas[[#This Row],[Data do Caixa Realizado (Regime de Caixa)]] = "", 0, MONTH(TblRegistroSaidas[[#This Row],[Data do Caixa Realizado (Regime de Caixa)]]))</f>
        <v>4</v>
      </c>
      <c r="J91" s="57">
        <f>IF(TblRegistroSaidas[[#This Row],[Data do Caixa Realizado (Regime de Caixa)]] = "", 0, YEAR(TblRegistroSaidas[[#This Row],[Data do Caixa Realizado (Regime de Caixa)]]))</f>
        <v>2018</v>
      </c>
      <c r="K91" s="57">
        <f>IF(TblRegistroSaidas[[#This Row],[Data da Competência (Data Nota Fiscal Emitida)]] = "", 0, MONTH(TblRegistroSaidas[[#This Row],[Data da Competência (Data Nota Fiscal Emitida)]]))</f>
        <v>4</v>
      </c>
      <c r="L91" s="57">
        <f>IF(TblRegistroSaidas[[#This Row],[Data da Competência (Data Nota Fiscal Emitida)]] = "", 0, YEAR(TblRegistroSaidas[[#This Row],[Data da Competência (Data Nota Fiscal Emitida)]]))</f>
        <v>2018</v>
      </c>
    </row>
    <row r="92" spans="2:12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7">
        <f>IF(TblRegistroSaidas[[#This Row],[Data do Caixa Realizado (Regime de Caixa)]] = "", 0, MONTH(TblRegistroSaidas[[#This Row],[Data do Caixa Realizado (Regime de Caixa)]]))</f>
        <v>5</v>
      </c>
      <c r="J92" s="57">
        <f>IF(TblRegistroSaidas[[#This Row],[Data do Caixa Realizado (Regime de Caixa)]] = "", 0, YEAR(TblRegistroSaidas[[#This Row],[Data do Caixa Realizado (Regime de Caixa)]]))</f>
        <v>2018</v>
      </c>
      <c r="K92" s="57">
        <f>IF(TblRegistroSaidas[[#This Row],[Data da Competência (Data Nota Fiscal Emitida)]] = "", 0, MONTH(TblRegistroSaidas[[#This Row],[Data da Competência (Data Nota Fiscal Emitida)]]))</f>
        <v>4</v>
      </c>
      <c r="L92" s="57">
        <f>IF(TblRegistroSaidas[[#This Row],[Data da Competência (Data Nota Fiscal Emitida)]] = "", 0, YEAR(TblRegistroSaidas[[#This Row],[Data da Competência (Data Nota Fiscal Emitida)]]))</f>
        <v>2018</v>
      </c>
    </row>
    <row r="93" spans="2:12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7">
        <f>IF(TblRegistroSaidas[[#This Row],[Data do Caixa Realizado (Regime de Caixa)]] = "", 0, MONTH(TblRegistroSaidas[[#This Row],[Data do Caixa Realizado (Regime de Caixa)]]))</f>
        <v>5</v>
      </c>
      <c r="J93" s="57">
        <f>IF(TblRegistroSaidas[[#This Row],[Data do Caixa Realizado (Regime de Caixa)]] = "", 0, YEAR(TblRegistroSaidas[[#This Row],[Data do Caixa Realizado (Regime de Caixa)]]))</f>
        <v>2018</v>
      </c>
      <c r="K93" s="57">
        <f>IF(TblRegistroSaidas[[#This Row],[Data da Competência (Data Nota Fiscal Emitida)]] = "", 0, MONTH(TblRegistroSaidas[[#This Row],[Data da Competência (Data Nota Fiscal Emitida)]]))</f>
        <v>4</v>
      </c>
      <c r="L93" s="57">
        <f>IF(TblRegistroSaidas[[#This Row],[Data da Competência (Data Nota Fiscal Emitida)]] = "", 0, YEAR(TblRegistroSaidas[[#This Row],[Data da Competência (Data Nota Fiscal Emitida)]]))</f>
        <v>2018</v>
      </c>
    </row>
    <row r="94" spans="2:12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7">
        <f>IF(TblRegistroSaidas[[#This Row],[Data do Caixa Realizado (Regime de Caixa)]] = "", 0, MONTH(TblRegistroSaidas[[#This Row],[Data do Caixa Realizado (Regime de Caixa)]]))</f>
        <v>7</v>
      </c>
      <c r="J94" s="57">
        <f>IF(TblRegistroSaidas[[#This Row],[Data do Caixa Realizado (Regime de Caixa)]] = "", 0, YEAR(TblRegistroSaidas[[#This Row],[Data do Caixa Realizado (Regime de Caixa)]]))</f>
        <v>2018</v>
      </c>
      <c r="K94" s="57">
        <f>IF(TblRegistroSaidas[[#This Row],[Data da Competência (Data Nota Fiscal Emitida)]] = "", 0, MONTH(TblRegistroSaidas[[#This Row],[Data da Competência (Data Nota Fiscal Emitida)]]))</f>
        <v>4</v>
      </c>
      <c r="L94" s="57">
        <f>IF(TblRegistroSaidas[[#This Row],[Data da Competência (Data Nota Fiscal Emitida)]] = "", 0, YEAR(TblRegistroSaidas[[#This Row],[Data da Competência (Data Nota Fiscal Emitida)]]))</f>
        <v>2018</v>
      </c>
    </row>
    <row r="95" spans="2:12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7">
        <f>IF(TblRegistroSaidas[[#This Row],[Data do Caixa Realizado (Regime de Caixa)]] = "", 0, MONTH(TblRegistroSaidas[[#This Row],[Data do Caixa Realizado (Regime de Caixa)]]))</f>
        <v>5</v>
      </c>
      <c r="J95" s="57">
        <f>IF(TblRegistroSaidas[[#This Row],[Data do Caixa Realizado (Regime de Caixa)]] = "", 0, YEAR(TblRegistroSaidas[[#This Row],[Data do Caixa Realizado (Regime de Caixa)]]))</f>
        <v>2018</v>
      </c>
      <c r="K95" s="57">
        <f>IF(TblRegistroSaidas[[#This Row],[Data da Competência (Data Nota Fiscal Emitida)]] = "", 0, MONTH(TblRegistroSaidas[[#This Row],[Data da Competência (Data Nota Fiscal Emitida)]]))</f>
        <v>4</v>
      </c>
      <c r="L95" s="57">
        <f>IF(TblRegistroSaidas[[#This Row],[Data da Competência (Data Nota Fiscal Emitida)]] = "", 0, YEAR(TblRegistroSaidas[[#This Row],[Data da Competência (Data Nota Fiscal Emitida)]]))</f>
        <v>2018</v>
      </c>
    </row>
    <row r="96" spans="2:12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7">
        <f>IF(TblRegistroSaidas[[#This Row],[Data do Caixa Realizado (Regime de Caixa)]] = "", 0, MONTH(TblRegistroSaidas[[#This Row],[Data do Caixa Realizado (Regime de Caixa)]]))</f>
        <v>5</v>
      </c>
      <c r="J96" s="57">
        <f>IF(TblRegistroSaidas[[#This Row],[Data do Caixa Realizado (Regime de Caixa)]] = "", 0, YEAR(TblRegistroSaidas[[#This Row],[Data do Caixa Realizado (Regime de Caixa)]]))</f>
        <v>2018</v>
      </c>
      <c r="K96" s="57">
        <f>IF(TblRegistroSaidas[[#This Row],[Data da Competência (Data Nota Fiscal Emitida)]] = "", 0, MONTH(TblRegistroSaidas[[#This Row],[Data da Competência (Data Nota Fiscal Emitida)]]))</f>
        <v>4</v>
      </c>
      <c r="L96" s="57">
        <f>IF(TblRegistroSaidas[[#This Row],[Data da Competência (Data Nota Fiscal Emitida)]] = "", 0, YEAR(TblRegistroSaidas[[#This Row],[Data da Competência (Data Nota Fiscal Emitida)]]))</f>
        <v>2018</v>
      </c>
    </row>
    <row r="97" spans="2:12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7">
        <f>IF(TblRegistroSaidas[[#This Row],[Data do Caixa Realizado (Regime de Caixa)]] = "", 0, MONTH(TblRegistroSaidas[[#This Row],[Data do Caixa Realizado (Regime de Caixa)]]))</f>
        <v>5</v>
      </c>
      <c r="J97" s="57">
        <f>IF(TblRegistroSaidas[[#This Row],[Data do Caixa Realizado (Regime de Caixa)]] = "", 0, YEAR(TblRegistroSaidas[[#This Row],[Data do Caixa Realizado (Regime de Caixa)]]))</f>
        <v>2018</v>
      </c>
      <c r="K97" s="57">
        <f>IF(TblRegistroSaidas[[#This Row],[Data da Competência (Data Nota Fiscal Emitida)]] = "", 0, MONTH(TblRegistroSaidas[[#This Row],[Data da Competência (Data Nota Fiscal Emitida)]]))</f>
        <v>4</v>
      </c>
      <c r="L97" s="57">
        <f>IF(TblRegistroSaidas[[#This Row],[Data da Competência (Data Nota Fiscal Emitida)]] = "", 0, YEAR(TblRegistroSaidas[[#This Row],[Data da Competência (Data Nota Fiscal Emitida)]]))</f>
        <v>2018</v>
      </c>
    </row>
    <row r="98" spans="2:12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7">
        <f>IF(TblRegistroSaidas[[#This Row],[Data do Caixa Realizado (Regime de Caixa)]] = "", 0, MONTH(TblRegistroSaidas[[#This Row],[Data do Caixa Realizado (Regime de Caixa)]]))</f>
        <v>5</v>
      </c>
      <c r="J98" s="57">
        <f>IF(TblRegistroSaidas[[#This Row],[Data do Caixa Realizado (Regime de Caixa)]] = "", 0, YEAR(TblRegistroSaidas[[#This Row],[Data do Caixa Realizado (Regime de Caixa)]]))</f>
        <v>2018</v>
      </c>
      <c r="K98" s="57">
        <f>IF(TblRegistroSaidas[[#This Row],[Data da Competência (Data Nota Fiscal Emitida)]] = "", 0, MONTH(TblRegistroSaidas[[#This Row],[Data da Competência (Data Nota Fiscal Emitida)]]))</f>
        <v>5</v>
      </c>
      <c r="L98" s="57">
        <f>IF(TblRegistroSaidas[[#This Row],[Data da Competência (Data Nota Fiscal Emitida)]] = "", 0, YEAR(TblRegistroSaidas[[#This Row],[Data da Competência (Data Nota Fiscal Emitida)]]))</f>
        <v>2018</v>
      </c>
    </row>
    <row r="99" spans="2:12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7">
        <f>IF(TblRegistroSaidas[[#This Row],[Data do Caixa Realizado (Regime de Caixa)]] = "", 0, MONTH(TblRegistroSaidas[[#This Row],[Data do Caixa Realizado (Regime de Caixa)]]))</f>
        <v>5</v>
      </c>
      <c r="J99" s="57">
        <f>IF(TblRegistroSaidas[[#This Row],[Data do Caixa Realizado (Regime de Caixa)]] = "", 0, YEAR(TblRegistroSaidas[[#This Row],[Data do Caixa Realizado (Regime de Caixa)]]))</f>
        <v>2018</v>
      </c>
      <c r="K99" s="57">
        <f>IF(TblRegistroSaidas[[#This Row],[Data da Competência (Data Nota Fiscal Emitida)]] = "", 0, MONTH(TblRegistroSaidas[[#This Row],[Data da Competência (Data Nota Fiscal Emitida)]]))</f>
        <v>5</v>
      </c>
      <c r="L99" s="57">
        <f>IF(TblRegistroSaidas[[#This Row],[Data da Competência (Data Nota Fiscal Emitida)]] = "", 0, YEAR(TblRegistroSaidas[[#This Row],[Data da Competência (Data Nota Fiscal Emitida)]]))</f>
        <v>2018</v>
      </c>
    </row>
    <row r="100" spans="2:12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7">
        <f>IF(TblRegistroSaidas[[#This Row],[Data do Caixa Realizado (Regime de Caixa)]] = "", 0, MONTH(TblRegistroSaidas[[#This Row],[Data do Caixa Realizado (Regime de Caixa)]]))</f>
        <v>6</v>
      </c>
      <c r="J100" s="57">
        <f>IF(TblRegistroSaidas[[#This Row],[Data do Caixa Realizado (Regime de Caixa)]] = "", 0, YEAR(TblRegistroSaidas[[#This Row],[Data do Caixa Realizado (Regime de Caixa)]]))</f>
        <v>2018</v>
      </c>
      <c r="K100" s="57">
        <f>IF(TblRegistroSaidas[[#This Row],[Data da Competência (Data Nota Fiscal Emitida)]] = "", 0, MONTH(TblRegistroSaidas[[#This Row],[Data da Competência (Data Nota Fiscal Emitida)]]))</f>
        <v>5</v>
      </c>
      <c r="L100" s="57">
        <f>IF(TblRegistroSaidas[[#This Row],[Data da Competência (Data Nota Fiscal Emitida)]] = "", 0, YEAR(TblRegistroSaidas[[#This Row],[Data da Competência (Data Nota Fiscal Emitida)]]))</f>
        <v>2018</v>
      </c>
    </row>
    <row r="101" spans="2:12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7">
        <f>IF(TblRegistroSaidas[[#This Row],[Data do Caixa Realizado (Regime de Caixa)]] = "", 0, MONTH(TblRegistroSaidas[[#This Row],[Data do Caixa Realizado (Regime de Caixa)]]))</f>
        <v>6</v>
      </c>
      <c r="J101" s="57">
        <f>IF(TblRegistroSaidas[[#This Row],[Data do Caixa Realizado (Regime de Caixa)]] = "", 0, YEAR(TblRegistroSaidas[[#This Row],[Data do Caixa Realizado (Regime de Caixa)]]))</f>
        <v>2018</v>
      </c>
      <c r="K101" s="57">
        <f>IF(TblRegistroSaidas[[#This Row],[Data da Competência (Data Nota Fiscal Emitida)]] = "", 0, MONTH(TblRegistroSaidas[[#This Row],[Data da Competência (Data Nota Fiscal Emitida)]]))</f>
        <v>5</v>
      </c>
      <c r="L101" s="57">
        <f>IF(TblRegistroSaidas[[#This Row],[Data da Competência (Data Nota Fiscal Emitida)]] = "", 0, YEAR(TblRegistroSaidas[[#This Row],[Data da Competência (Data Nota Fiscal Emitida)]]))</f>
        <v>2018</v>
      </c>
    </row>
    <row r="102" spans="2:12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7">
        <f>IF(TblRegistroSaidas[[#This Row],[Data do Caixa Realizado (Regime de Caixa)]] = "", 0, MONTH(TblRegistroSaidas[[#This Row],[Data do Caixa Realizado (Regime de Caixa)]]))</f>
        <v>0</v>
      </c>
      <c r="J102" s="57">
        <f>IF(TblRegistroSaidas[[#This Row],[Data do Caixa Realizado (Regime de Caixa)]] = "", 0, YEAR(TblRegistroSaidas[[#This Row],[Data do Caixa Realizado (Regime de Caixa)]]))</f>
        <v>0</v>
      </c>
      <c r="K102" s="57">
        <f>IF(TblRegistroSaidas[[#This Row],[Data da Competência (Data Nota Fiscal Emitida)]] = "", 0, MONTH(TblRegistroSaidas[[#This Row],[Data da Competência (Data Nota Fiscal Emitida)]]))</f>
        <v>5</v>
      </c>
      <c r="L102" s="57">
        <f>IF(TblRegistroSaidas[[#This Row],[Data da Competência (Data Nota Fiscal Emitida)]] = "", 0, YEAR(TblRegistroSaidas[[#This Row],[Data da Competência (Data Nota Fiscal Emitida)]]))</f>
        <v>2018</v>
      </c>
    </row>
    <row r="103" spans="2:12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7">
        <f>IF(TblRegistroSaidas[[#This Row],[Data do Caixa Realizado (Regime de Caixa)]] = "", 0, MONTH(TblRegistroSaidas[[#This Row],[Data do Caixa Realizado (Regime de Caixa)]]))</f>
        <v>6</v>
      </c>
      <c r="J103" s="57">
        <f>IF(TblRegistroSaidas[[#This Row],[Data do Caixa Realizado (Regime de Caixa)]] = "", 0, YEAR(TblRegistroSaidas[[#This Row],[Data do Caixa Realizado (Regime de Caixa)]]))</f>
        <v>2018</v>
      </c>
      <c r="K103" s="57">
        <f>IF(TblRegistroSaidas[[#This Row],[Data da Competência (Data Nota Fiscal Emitida)]] = "", 0, MONTH(TblRegistroSaidas[[#This Row],[Data da Competência (Data Nota Fiscal Emitida)]]))</f>
        <v>5</v>
      </c>
      <c r="L103" s="57">
        <f>IF(TblRegistroSaidas[[#This Row],[Data da Competência (Data Nota Fiscal Emitida)]] = "", 0, YEAR(TblRegistroSaidas[[#This Row],[Data da Competência (Data Nota Fiscal Emitida)]]))</f>
        <v>2018</v>
      </c>
    </row>
    <row r="104" spans="2:12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7">
        <f>IF(TblRegistroSaidas[[#This Row],[Data do Caixa Realizado (Regime de Caixa)]] = "", 0, MONTH(TblRegistroSaidas[[#This Row],[Data do Caixa Realizado (Regime de Caixa)]]))</f>
        <v>9</v>
      </c>
      <c r="J104" s="57">
        <f>IF(TblRegistroSaidas[[#This Row],[Data do Caixa Realizado (Regime de Caixa)]] = "", 0, YEAR(TblRegistroSaidas[[#This Row],[Data do Caixa Realizado (Regime de Caixa)]]))</f>
        <v>2018</v>
      </c>
      <c r="K104" s="57">
        <f>IF(TblRegistroSaidas[[#This Row],[Data da Competência (Data Nota Fiscal Emitida)]] = "", 0, MONTH(TblRegistroSaidas[[#This Row],[Data da Competência (Data Nota Fiscal Emitida)]]))</f>
        <v>5</v>
      </c>
      <c r="L104" s="57">
        <f>IF(TblRegistroSaidas[[#This Row],[Data da Competência (Data Nota Fiscal Emitida)]] = "", 0, YEAR(TblRegistroSaidas[[#This Row],[Data da Competência (Data Nota Fiscal Emitida)]]))</f>
        <v>2018</v>
      </c>
    </row>
    <row r="105" spans="2:12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7">
        <f>IF(TblRegistroSaidas[[#This Row],[Data do Caixa Realizado (Regime de Caixa)]] = "", 0, MONTH(TblRegistroSaidas[[#This Row],[Data do Caixa Realizado (Regime de Caixa)]]))</f>
        <v>8</v>
      </c>
      <c r="J105" s="57">
        <f>IF(TblRegistroSaidas[[#This Row],[Data do Caixa Realizado (Regime de Caixa)]] = "", 0, YEAR(TblRegistroSaidas[[#This Row],[Data do Caixa Realizado (Regime de Caixa)]]))</f>
        <v>2018</v>
      </c>
      <c r="K105" s="57">
        <f>IF(TblRegistroSaidas[[#This Row],[Data da Competência (Data Nota Fiscal Emitida)]] = "", 0, MONTH(TblRegistroSaidas[[#This Row],[Data da Competência (Data Nota Fiscal Emitida)]]))</f>
        <v>5</v>
      </c>
      <c r="L105" s="57">
        <f>IF(TblRegistroSaidas[[#This Row],[Data da Competência (Data Nota Fiscal Emitida)]] = "", 0, YEAR(TblRegistroSaidas[[#This Row],[Data da Competência (Data Nota Fiscal Emitida)]]))</f>
        <v>2018</v>
      </c>
    </row>
    <row r="106" spans="2:12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7">
        <f>IF(TblRegistroSaidas[[#This Row],[Data do Caixa Realizado (Regime de Caixa)]] = "", 0, MONTH(TblRegistroSaidas[[#This Row],[Data do Caixa Realizado (Regime de Caixa)]]))</f>
        <v>7</v>
      </c>
      <c r="J106" s="57">
        <f>IF(TblRegistroSaidas[[#This Row],[Data do Caixa Realizado (Regime de Caixa)]] = "", 0, YEAR(TblRegistroSaidas[[#This Row],[Data do Caixa Realizado (Regime de Caixa)]]))</f>
        <v>2018</v>
      </c>
      <c r="K106" s="57">
        <f>IF(TblRegistroSaidas[[#This Row],[Data da Competência (Data Nota Fiscal Emitida)]] = "", 0, MONTH(TblRegistroSaidas[[#This Row],[Data da Competência (Data Nota Fiscal Emitida)]]))</f>
        <v>5</v>
      </c>
      <c r="L106" s="57">
        <f>IF(TblRegistroSaidas[[#This Row],[Data da Competência (Data Nota Fiscal Emitida)]] = "", 0, YEAR(TblRegistroSaidas[[#This Row],[Data da Competência (Data Nota Fiscal Emitida)]]))</f>
        <v>2018</v>
      </c>
    </row>
    <row r="107" spans="2:12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7">
        <f>IF(TblRegistroSaidas[[#This Row],[Data do Caixa Realizado (Regime de Caixa)]] = "", 0, MONTH(TblRegistroSaidas[[#This Row],[Data do Caixa Realizado (Regime de Caixa)]]))</f>
        <v>6</v>
      </c>
      <c r="J107" s="57">
        <f>IF(TblRegistroSaidas[[#This Row],[Data do Caixa Realizado (Regime de Caixa)]] = "", 0, YEAR(TblRegistroSaidas[[#This Row],[Data do Caixa Realizado (Regime de Caixa)]]))</f>
        <v>2018</v>
      </c>
      <c r="K107" s="57">
        <f>IF(TblRegistroSaidas[[#This Row],[Data da Competência (Data Nota Fiscal Emitida)]] = "", 0, MONTH(TblRegistroSaidas[[#This Row],[Data da Competência (Data Nota Fiscal Emitida)]]))</f>
        <v>6</v>
      </c>
      <c r="L107" s="57">
        <f>IF(TblRegistroSaidas[[#This Row],[Data da Competência (Data Nota Fiscal Emitida)]] = "", 0, YEAR(TblRegistroSaidas[[#This Row],[Data da Competência (Data Nota Fiscal Emitida)]]))</f>
        <v>2018</v>
      </c>
    </row>
    <row r="108" spans="2:12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7">
        <f>IF(TblRegistroSaidas[[#This Row],[Data do Caixa Realizado (Regime de Caixa)]] = "", 0, MONTH(TblRegistroSaidas[[#This Row],[Data do Caixa Realizado (Regime de Caixa)]]))</f>
        <v>6</v>
      </c>
      <c r="J108" s="57">
        <f>IF(TblRegistroSaidas[[#This Row],[Data do Caixa Realizado (Regime de Caixa)]] = "", 0, YEAR(TblRegistroSaidas[[#This Row],[Data do Caixa Realizado (Regime de Caixa)]]))</f>
        <v>2018</v>
      </c>
      <c r="K108" s="57">
        <f>IF(TblRegistroSaidas[[#This Row],[Data da Competência (Data Nota Fiscal Emitida)]] = "", 0, MONTH(TblRegistroSaidas[[#This Row],[Data da Competência (Data Nota Fiscal Emitida)]]))</f>
        <v>6</v>
      </c>
      <c r="L108" s="57">
        <f>IF(TblRegistroSaidas[[#This Row],[Data da Competência (Data Nota Fiscal Emitida)]] = "", 0, YEAR(TblRegistroSaidas[[#This Row],[Data da Competência (Data Nota Fiscal Emitida)]]))</f>
        <v>2018</v>
      </c>
    </row>
    <row r="109" spans="2:12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7">
        <f>IF(TblRegistroSaidas[[#This Row],[Data do Caixa Realizado (Regime de Caixa)]] = "", 0, MONTH(TblRegistroSaidas[[#This Row],[Data do Caixa Realizado (Regime de Caixa)]]))</f>
        <v>7</v>
      </c>
      <c r="J109" s="57">
        <f>IF(TblRegistroSaidas[[#This Row],[Data do Caixa Realizado (Regime de Caixa)]] = "", 0, YEAR(TblRegistroSaidas[[#This Row],[Data do Caixa Realizado (Regime de Caixa)]]))</f>
        <v>2018</v>
      </c>
      <c r="K109" s="57">
        <f>IF(TblRegistroSaidas[[#This Row],[Data da Competência (Data Nota Fiscal Emitida)]] = "", 0, MONTH(TblRegistroSaidas[[#This Row],[Data da Competência (Data Nota Fiscal Emitida)]]))</f>
        <v>6</v>
      </c>
      <c r="L109" s="57">
        <f>IF(TblRegistroSaidas[[#This Row],[Data da Competência (Data Nota Fiscal Emitida)]] = "", 0, YEAR(TblRegistroSaidas[[#This Row],[Data da Competência (Data Nota Fiscal Emitida)]]))</f>
        <v>2018</v>
      </c>
    </row>
    <row r="110" spans="2:12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7">
        <f>IF(TblRegistroSaidas[[#This Row],[Data do Caixa Realizado (Regime de Caixa)]] = "", 0, MONTH(TblRegistroSaidas[[#This Row],[Data do Caixa Realizado (Regime de Caixa)]]))</f>
        <v>7</v>
      </c>
      <c r="J110" s="57">
        <f>IF(TblRegistroSaidas[[#This Row],[Data do Caixa Realizado (Regime de Caixa)]] = "", 0, YEAR(TblRegistroSaidas[[#This Row],[Data do Caixa Realizado (Regime de Caixa)]]))</f>
        <v>2018</v>
      </c>
      <c r="K110" s="57">
        <f>IF(TblRegistroSaidas[[#This Row],[Data da Competência (Data Nota Fiscal Emitida)]] = "", 0, MONTH(TblRegistroSaidas[[#This Row],[Data da Competência (Data Nota Fiscal Emitida)]]))</f>
        <v>6</v>
      </c>
      <c r="L110" s="57">
        <f>IF(TblRegistroSaidas[[#This Row],[Data da Competência (Data Nota Fiscal Emitida)]] = "", 0, YEAR(TblRegistroSaidas[[#This Row],[Data da Competência (Data Nota Fiscal Emitida)]]))</f>
        <v>2018</v>
      </c>
    </row>
    <row r="111" spans="2:12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7">
        <f>IF(TblRegistroSaidas[[#This Row],[Data do Caixa Realizado (Regime de Caixa)]] = "", 0, MONTH(TblRegistroSaidas[[#This Row],[Data do Caixa Realizado (Regime de Caixa)]]))</f>
        <v>6</v>
      </c>
      <c r="J111" s="57">
        <f>IF(TblRegistroSaidas[[#This Row],[Data do Caixa Realizado (Regime de Caixa)]] = "", 0, YEAR(TblRegistroSaidas[[#This Row],[Data do Caixa Realizado (Regime de Caixa)]]))</f>
        <v>2018</v>
      </c>
      <c r="K111" s="57">
        <f>IF(TblRegistroSaidas[[#This Row],[Data da Competência (Data Nota Fiscal Emitida)]] = "", 0, MONTH(TblRegistroSaidas[[#This Row],[Data da Competência (Data Nota Fiscal Emitida)]]))</f>
        <v>6</v>
      </c>
      <c r="L111" s="57">
        <f>IF(TblRegistroSaidas[[#This Row],[Data da Competência (Data Nota Fiscal Emitida)]] = "", 0, YEAR(TblRegistroSaidas[[#This Row],[Data da Competência (Data Nota Fiscal Emitida)]]))</f>
        <v>2018</v>
      </c>
    </row>
    <row r="112" spans="2:12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7">
        <f>IF(TblRegistroSaidas[[#This Row],[Data do Caixa Realizado (Regime de Caixa)]] = "", 0, MONTH(TblRegistroSaidas[[#This Row],[Data do Caixa Realizado (Regime de Caixa)]]))</f>
        <v>7</v>
      </c>
      <c r="J112" s="57">
        <f>IF(TblRegistroSaidas[[#This Row],[Data do Caixa Realizado (Regime de Caixa)]] = "", 0, YEAR(TblRegistroSaidas[[#This Row],[Data do Caixa Realizado (Regime de Caixa)]]))</f>
        <v>2018</v>
      </c>
      <c r="K112" s="57">
        <f>IF(TblRegistroSaidas[[#This Row],[Data da Competência (Data Nota Fiscal Emitida)]] = "", 0, MONTH(TblRegistroSaidas[[#This Row],[Data da Competência (Data Nota Fiscal Emitida)]]))</f>
        <v>6</v>
      </c>
      <c r="L112" s="57">
        <f>IF(TblRegistroSaidas[[#This Row],[Data da Competência (Data Nota Fiscal Emitida)]] = "", 0, YEAR(TblRegistroSaidas[[#This Row],[Data da Competência (Data Nota Fiscal Emitida)]]))</f>
        <v>2018</v>
      </c>
    </row>
    <row r="113" spans="2:12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7">
        <f>IF(TblRegistroSaidas[[#This Row],[Data do Caixa Realizado (Regime de Caixa)]] = "", 0, MONTH(TblRegistroSaidas[[#This Row],[Data do Caixa Realizado (Regime de Caixa)]]))</f>
        <v>8</v>
      </c>
      <c r="J113" s="57">
        <f>IF(TblRegistroSaidas[[#This Row],[Data do Caixa Realizado (Regime de Caixa)]] = "", 0, YEAR(TblRegistroSaidas[[#This Row],[Data do Caixa Realizado (Regime de Caixa)]]))</f>
        <v>2018</v>
      </c>
      <c r="K113" s="57">
        <f>IF(TblRegistroSaidas[[#This Row],[Data da Competência (Data Nota Fiscal Emitida)]] = "", 0, MONTH(TblRegistroSaidas[[#This Row],[Data da Competência (Data Nota Fiscal Emitida)]]))</f>
        <v>6</v>
      </c>
      <c r="L113" s="57">
        <f>IF(TblRegistroSaidas[[#This Row],[Data da Competência (Data Nota Fiscal Emitida)]] = "", 0, YEAR(TblRegistroSaidas[[#This Row],[Data da Competência (Data Nota Fiscal Emitida)]]))</f>
        <v>2018</v>
      </c>
    </row>
    <row r="114" spans="2:12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7">
        <f>IF(TblRegistroSaidas[[#This Row],[Data do Caixa Realizado (Regime de Caixa)]] = "", 0, MONTH(TblRegistroSaidas[[#This Row],[Data do Caixa Realizado (Regime de Caixa)]]))</f>
        <v>8</v>
      </c>
      <c r="J114" s="57">
        <f>IF(TblRegistroSaidas[[#This Row],[Data do Caixa Realizado (Regime de Caixa)]] = "", 0, YEAR(TblRegistroSaidas[[#This Row],[Data do Caixa Realizado (Regime de Caixa)]]))</f>
        <v>2018</v>
      </c>
      <c r="K114" s="57">
        <f>IF(TblRegistroSaidas[[#This Row],[Data da Competência (Data Nota Fiscal Emitida)]] = "", 0, MONTH(TblRegistroSaidas[[#This Row],[Data da Competência (Data Nota Fiscal Emitida)]]))</f>
        <v>6</v>
      </c>
      <c r="L114" s="57">
        <f>IF(TblRegistroSaidas[[#This Row],[Data da Competência (Data Nota Fiscal Emitida)]] = "", 0, YEAR(TblRegistroSaidas[[#This Row],[Data da Competência (Data Nota Fiscal Emitida)]]))</f>
        <v>2018</v>
      </c>
    </row>
    <row r="115" spans="2:12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7">
        <f>IF(TblRegistroSaidas[[#This Row],[Data do Caixa Realizado (Regime de Caixa)]] = "", 0, MONTH(TblRegistroSaidas[[#This Row],[Data do Caixa Realizado (Regime de Caixa)]]))</f>
        <v>8</v>
      </c>
      <c r="J115" s="57">
        <f>IF(TblRegistroSaidas[[#This Row],[Data do Caixa Realizado (Regime de Caixa)]] = "", 0, YEAR(TblRegistroSaidas[[#This Row],[Data do Caixa Realizado (Regime de Caixa)]]))</f>
        <v>2018</v>
      </c>
      <c r="K115" s="57">
        <f>IF(TblRegistroSaidas[[#This Row],[Data da Competência (Data Nota Fiscal Emitida)]] = "", 0, MONTH(TblRegistroSaidas[[#This Row],[Data da Competência (Data Nota Fiscal Emitida)]]))</f>
        <v>6</v>
      </c>
      <c r="L115" s="57">
        <f>IF(TblRegistroSaidas[[#This Row],[Data da Competência (Data Nota Fiscal Emitida)]] = "", 0, YEAR(TblRegistroSaidas[[#This Row],[Data da Competência (Data Nota Fiscal Emitida)]]))</f>
        <v>2018</v>
      </c>
    </row>
    <row r="116" spans="2:12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7">
        <f>IF(TblRegistroSaidas[[#This Row],[Data do Caixa Realizado (Regime de Caixa)]] = "", 0, MONTH(TblRegistroSaidas[[#This Row],[Data do Caixa Realizado (Regime de Caixa)]]))</f>
        <v>7</v>
      </c>
      <c r="J116" s="57">
        <f>IF(TblRegistroSaidas[[#This Row],[Data do Caixa Realizado (Regime de Caixa)]] = "", 0, YEAR(TblRegistroSaidas[[#This Row],[Data do Caixa Realizado (Regime de Caixa)]]))</f>
        <v>2018</v>
      </c>
      <c r="K116" s="57">
        <f>IF(TblRegistroSaidas[[#This Row],[Data da Competência (Data Nota Fiscal Emitida)]] = "", 0, MONTH(TblRegistroSaidas[[#This Row],[Data da Competência (Data Nota Fiscal Emitida)]]))</f>
        <v>7</v>
      </c>
      <c r="L116" s="57">
        <f>IF(TblRegistroSaidas[[#This Row],[Data da Competência (Data Nota Fiscal Emitida)]] = "", 0, YEAR(TblRegistroSaidas[[#This Row],[Data da Competência (Data Nota Fiscal Emitida)]]))</f>
        <v>2018</v>
      </c>
    </row>
    <row r="117" spans="2:12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7">
        <f>IF(TblRegistroSaidas[[#This Row],[Data do Caixa Realizado (Regime de Caixa)]] = "", 0, MONTH(TblRegistroSaidas[[#This Row],[Data do Caixa Realizado (Regime de Caixa)]]))</f>
        <v>7</v>
      </c>
      <c r="J117" s="57">
        <f>IF(TblRegistroSaidas[[#This Row],[Data do Caixa Realizado (Regime de Caixa)]] = "", 0, YEAR(TblRegistroSaidas[[#This Row],[Data do Caixa Realizado (Regime de Caixa)]]))</f>
        <v>2018</v>
      </c>
      <c r="K117" s="57">
        <f>IF(TblRegistroSaidas[[#This Row],[Data da Competência (Data Nota Fiscal Emitida)]] = "", 0, MONTH(TblRegistroSaidas[[#This Row],[Data da Competência (Data Nota Fiscal Emitida)]]))</f>
        <v>7</v>
      </c>
      <c r="L117" s="57">
        <f>IF(TblRegistroSaidas[[#This Row],[Data da Competência (Data Nota Fiscal Emitida)]] = "", 0, YEAR(TblRegistroSaidas[[#This Row],[Data da Competência (Data Nota Fiscal Emitida)]]))</f>
        <v>2018</v>
      </c>
    </row>
    <row r="118" spans="2:12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7">
        <f>IF(TblRegistroSaidas[[#This Row],[Data do Caixa Realizado (Regime de Caixa)]] = "", 0, MONTH(TblRegistroSaidas[[#This Row],[Data do Caixa Realizado (Regime de Caixa)]]))</f>
        <v>7</v>
      </c>
      <c r="J118" s="57">
        <f>IF(TblRegistroSaidas[[#This Row],[Data do Caixa Realizado (Regime de Caixa)]] = "", 0, YEAR(TblRegistroSaidas[[#This Row],[Data do Caixa Realizado (Regime de Caixa)]]))</f>
        <v>2018</v>
      </c>
      <c r="K118" s="57">
        <f>IF(TblRegistroSaidas[[#This Row],[Data da Competência (Data Nota Fiscal Emitida)]] = "", 0, MONTH(TblRegistroSaidas[[#This Row],[Data da Competência (Data Nota Fiscal Emitida)]]))</f>
        <v>7</v>
      </c>
      <c r="L118" s="57">
        <f>IF(TblRegistroSaidas[[#This Row],[Data da Competência (Data Nota Fiscal Emitida)]] = "", 0, YEAR(TblRegistroSaidas[[#This Row],[Data da Competência (Data Nota Fiscal Emitida)]]))</f>
        <v>2018</v>
      </c>
    </row>
    <row r="119" spans="2:12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7">
        <f>IF(TblRegistroSaidas[[#This Row],[Data do Caixa Realizado (Regime de Caixa)]] = "", 0, MONTH(TblRegistroSaidas[[#This Row],[Data do Caixa Realizado (Regime de Caixa)]]))</f>
        <v>8</v>
      </c>
      <c r="J119" s="57">
        <f>IF(TblRegistroSaidas[[#This Row],[Data do Caixa Realizado (Regime de Caixa)]] = "", 0, YEAR(TblRegistroSaidas[[#This Row],[Data do Caixa Realizado (Regime de Caixa)]]))</f>
        <v>2018</v>
      </c>
      <c r="K119" s="57">
        <f>IF(TblRegistroSaidas[[#This Row],[Data da Competência (Data Nota Fiscal Emitida)]] = "", 0, MONTH(TblRegistroSaidas[[#This Row],[Data da Competência (Data Nota Fiscal Emitida)]]))</f>
        <v>7</v>
      </c>
      <c r="L119" s="57">
        <f>IF(TblRegistroSaidas[[#This Row],[Data da Competência (Data Nota Fiscal Emitida)]] = "", 0, YEAR(TblRegistroSaidas[[#This Row],[Data da Competência (Data Nota Fiscal Emitida)]]))</f>
        <v>2018</v>
      </c>
    </row>
    <row r="120" spans="2:12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7">
        <f>IF(TblRegistroSaidas[[#This Row],[Data do Caixa Realizado (Regime de Caixa)]] = "", 0, MONTH(TblRegistroSaidas[[#This Row],[Data do Caixa Realizado (Regime de Caixa)]]))</f>
        <v>8</v>
      </c>
      <c r="J120" s="57">
        <f>IF(TblRegistroSaidas[[#This Row],[Data do Caixa Realizado (Regime de Caixa)]] = "", 0, YEAR(TblRegistroSaidas[[#This Row],[Data do Caixa Realizado (Regime de Caixa)]]))</f>
        <v>2018</v>
      </c>
      <c r="K120" s="57">
        <f>IF(TblRegistroSaidas[[#This Row],[Data da Competência (Data Nota Fiscal Emitida)]] = "", 0, MONTH(TblRegistroSaidas[[#This Row],[Data da Competência (Data Nota Fiscal Emitida)]]))</f>
        <v>7</v>
      </c>
      <c r="L120" s="57">
        <f>IF(TblRegistroSaidas[[#This Row],[Data da Competência (Data Nota Fiscal Emitida)]] = "", 0, YEAR(TblRegistroSaidas[[#This Row],[Data da Competência (Data Nota Fiscal Emitida)]]))</f>
        <v>2018</v>
      </c>
    </row>
    <row r="121" spans="2:12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7">
        <f>IF(TblRegistroSaidas[[#This Row],[Data do Caixa Realizado (Regime de Caixa)]] = "", 0, MONTH(TblRegistroSaidas[[#This Row],[Data do Caixa Realizado (Regime de Caixa)]]))</f>
        <v>8</v>
      </c>
      <c r="J121" s="57">
        <f>IF(TblRegistroSaidas[[#This Row],[Data do Caixa Realizado (Regime de Caixa)]] = "", 0, YEAR(TblRegistroSaidas[[#This Row],[Data do Caixa Realizado (Regime de Caixa)]]))</f>
        <v>2018</v>
      </c>
      <c r="K121" s="57">
        <f>IF(TblRegistroSaidas[[#This Row],[Data da Competência (Data Nota Fiscal Emitida)]] = "", 0, MONTH(TblRegistroSaidas[[#This Row],[Data da Competência (Data Nota Fiscal Emitida)]]))</f>
        <v>7</v>
      </c>
      <c r="L121" s="57">
        <f>IF(TblRegistroSaidas[[#This Row],[Data da Competência (Data Nota Fiscal Emitida)]] = "", 0, YEAR(TblRegistroSaidas[[#This Row],[Data da Competência (Data Nota Fiscal Emitida)]]))</f>
        <v>2018</v>
      </c>
    </row>
    <row r="122" spans="2:12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7">
        <f>IF(TblRegistroSaidas[[#This Row],[Data do Caixa Realizado (Regime de Caixa)]] = "", 0, MONTH(TblRegistroSaidas[[#This Row],[Data do Caixa Realizado (Regime de Caixa)]]))</f>
        <v>8</v>
      </c>
      <c r="J122" s="57">
        <f>IF(TblRegistroSaidas[[#This Row],[Data do Caixa Realizado (Regime de Caixa)]] = "", 0, YEAR(TblRegistroSaidas[[#This Row],[Data do Caixa Realizado (Regime de Caixa)]]))</f>
        <v>2018</v>
      </c>
      <c r="K122" s="57">
        <f>IF(TblRegistroSaidas[[#This Row],[Data da Competência (Data Nota Fiscal Emitida)]] = "", 0, MONTH(TblRegistroSaidas[[#This Row],[Data da Competência (Data Nota Fiscal Emitida)]]))</f>
        <v>7</v>
      </c>
      <c r="L122" s="57">
        <f>IF(TblRegistroSaidas[[#This Row],[Data da Competência (Data Nota Fiscal Emitida)]] = "", 0, YEAR(TblRegistroSaidas[[#This Row],[Data da Competência (Data Nota Fiscal Emitida)]]))</f>
        <v>2018</v>
      </c>
    </row>
    <row r="123" spans="2:12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7">
        <f>IF(TblRegistroSaidas[[#This Row],[Data do Caixa Realizado (Regime de Caixa)]] = "", 0, MONTH(TblRegistroSaidas[[#This Row],[Data do Caixa Realizado (Regime de Caixa)]]))</f>
        <v>9</v>
      </c>
      <c r="J123" s="57">
        <f>IF(TblRegistroSaidas[[#This Row],[Data do Caixa Realizado (Regime de Caixa)]] = "", 0, YEAR(TblRegistroSaidas[[#This Row],[Data do Caixa Realizado (Regime de Caixa)]]))</f>
        <v>2018</v>
      </c>
      <c r="K123" s="57">
        <f>IF(TblRegistroSaidas[[#This Row],[Data da Competência (Data Nota Fiscal Emitida)]] = "", 0, MONTH(TblRegistroSaidas[[#This Row],[Data da Competência (Data Nota Fiscal Emitida)]]))</f>
        <v>7</v>
      </c>
      <c r="L123" s="57">
        <f>IF(TblRegistroSaidas[[#This Row],[Data da Competência (Data Nota Fiscal Emitida)]] = "", 0, YEAR(TblRegistroSaidas[[#This Row],[Data da Competência (Data Nota Fiscal Emitida)]]))</f>
        <v>2018</v>
      </c>
    </row>
    <row r="124" spans="2:12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7">
        <f>IF(TblRegistroSaidas[[#This Row],[Data do Caixa Realizado (Regime de Caixa)]] = "", 0, MONTH(TblRegistroSaidas[[#This Row],[Data do Caixa Realizado (Regime de Caixa)]]))</f>
        <v>0</v>
      </c>
      <c r="J124" s="57">
        <f>IF(TblRegistroSaidas[[#This Row],[Data do Caixa Realizado (Regime de Caixa)]] = "", 0, YEAR(TblRegistroSaidas[[#This Row],[Data do Caixa Realizado (Regime de Caixa)]]))</f>
        <v>0</v>
      </c>
      <c r="K124" s="57">
        <f>IF(TblRegistroSaidas[[#This Row],[Data da Competência (Data Nota Fiscal Emitida)]] = "", 0, MONTH(TblRegistroSaidas[[#This Row],[Data da Competência (Data Nota Fiscal Emitida)]]))</f>
        <v>7</v>
      </c>
      <c r="L124" s="57">
        <f>IF(TblRegistroSaidas[[#This Row],[Data da Competência (Data Nota Fiscal Emitida)]] = "", 0, YEAR(TblRegistroSaidas[[#This Row],[Data da Competência (Data Nota Fiscal Emitida)]]))</f>
        <v>2018</v>
      </c>
    </row>
    <row r="125" spans="2:12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7">
        <f>IF(TblRegistroSaidas[[#This Row],[Data do Caixa Realizado (Regime de Caixa)]] = "", 0, MONTH(TblRegistroSaidas[[#This Row],[Data do Caixa Realizado (Regime de Caixa)]]))</f>
        <v>8</v>
      </c>
      <c r="J125" s="57">
        <f>IF(TblRegistroSaidas[[#This Row],[Data do Caixa Realizado (Regime de Caixa)]] = "", 0, YEAR(TblRegistroSaidas[[#This Row],[Data do Caixa Realizado (Regime de Caixa)]]))</f>
        <v>2018</v>
      </c>
      <c r="K125" s="57">
        <f>IF(TblRegistroSaidas[[#This Row],[Data da Competência (Data Nota Fiscal Emitida)]] = "", 0, MONTH(TblRegistroSaidas[[#This Row],[Data da Competência (Data Nota Fiscal Emitida)]]))</f>
        <v>7</v>
      </c>
      <c r="L125" s="57">
        <f>IF(TblRegistroSaidas[[#This Row],[Data da Competência (Data Nota Fiscal Emitida)]] = "", 0, YEAR(TblRegistroSaidas[[#This Row],[Data da Competência (Data Nota Fiscal Emitida)]]))</f>
        <v>2018</v>
      </c>
    </row>
    <row r="126" spans="2:12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7">
        <f>IF(TblRegistroSaidas[[#This Row],[Data do Caixa Realizado (Regime de Caixa)]] = "", 0, MONTH(TblRegistroSaidas[[#This Row],[Data do Caixa Realizado (Regime de Caixa)]]))</f>
        <v>9</v>
      </c>
      <c r="J126" s="57">
        <f>IF(TblRegistroSaidas[[#This Row],[Data do Caixa Realizado (Regime de Caixa)]] = "", 0, YEAR(TblRegistroSaidas[[#This Row],[Data do Caixa Realizado (Regime de Caixa)]]))</f>
        <v>2018</v>
      </c>
      <c r="K126" s="57">
        <f>IF(TblRegistroSaidas[[#This Row],[Data da Competência (Data Nota Fiscal Emitida)]] = "", 0, MONTH(TblRegistroSaidas[[#This Row],[Data da Competência (Data Nota Fiscal Emitida)]]))</f>
        <v>7</v>
      </c>
      <c r="L126" s="57">
        <f>IF(TblRegistroSaidas[[#This Row],[Data da Competência (Data Nota Fiscal Emitida)]] = "", 0, YEAR(TblRegistroSaidas[[#This Row],[Data da Competência (Data Nota Fiscal Emitida)]]))</f>
        <v>2018</v>
      </c>
    </row>
    <row r="127" spans="2:12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7">
        <f>IF(TblRegistroSaidas[[#This Row],[Data do Caixa Realizado (Regime de Caixa)]] = "", 0, MONTH(TblRegistroSaidas[[#This Row],[Data do Caixa Realizado (Regime de Caixa)]]))</f>
        <v>10</v>
      </c>
      <c r="J127" s="57">
        <f>IF(TblRegistroSaidas[[#This Row],[Data do Caixa Realizado (Regime de Caixa)]] = "", 0, YEAR(TblRegistroSaidas[[#This Row],[Data do Caixa Realizado (Regime de Caixa)]]))</f>
        <v>2018</v>
      </c>
      <c r="K127" s="57">
        <f>IF(TblRegistroSaidas[[#This Row],[Data da Competência (Data Nota Fiscal Emitida)]] = "", 0, MONTH(TblRegistroSaidas[[#This Row],[Data da Competência (Data Nota Fiscal Emitida)]]))</f>
        <v>8</v>
      </c>
      <c r="L127" s="57">
        <f>IF(TblRegistroSaidas[[#This Row],[Data da Competência (Data Nota Fiscal Emitida)]] = "", 0, YEAR(TblRegistroSaidas[[#This Row],[Data da Competência (Data Nota Fiscal Emitida)]]))</f>
        <v>2018</v>
      </c>
    </row>
    <row r="128" spans="2:12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7">
        <f>IF(TblRegistroSaidas[[#This Row],[Data do Caixa Realizado (Regime de Caixa)]] = "", 0, MONTH(TblRegistroSaidas[[#This Row],[Data do Caixa Realizado (Regime de Caixa)]]))</f>
        <v>10</v>
      </c>
      <c r="J128" s="57">
        <f>IF(TblRegistroSaidas[[#This Row],[Data do Caixa Realizado (Regime de Caixa)]] = "", 0, YEAR(TblRegistroSaidas[[#This Row],[Data do Caixa Realizado (Regime de Caixa)]]))</f>
        <v>2018</v>
      </c>
      <c r="K128" s="57">
        <f>IF(TblRegistroSaidas[[#This Row],[Data da Competência (Data Nota Fiscal Emitida)]] = "", 0, MONTH(TblRegistroSaidas[[#This Row],[Data da Competência (Data Nota Fiscal Emitida)]]))</f>
        <v>8</v>
      </c>
      <c r="L128" s="57">
        <f>IF(TblRegistroSaidas[[#This Row],[Data da Competência (Data Nota Fiscal Emitida)]] = "", 0, YEAR(TblRegistroSaidas[[#This Row],[Data da Competência (Data Nota Fiscal Emitida)]]))</f>
        <v>2018</v>
      </c>
    </row>
    <row r="129" spans="2:12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7">
        <f>IF(TblRegistroSaidas[[#This Row],[Data do Caixa Realizado (Regime de Caixa)]] = "", 0, MONTH(TblRegistroSaidas[[#This Row],[Data do Caixa Realizado (Regime de Caixa)]]))</f>
        <v>9</v>
      </c>
      <c r="J129" s="57">
        <f>IF(TblRegistroSaidas[[#This Row],[Data do Caixa Realizado (Regime de Caixa)]] = "", 0, YEAR(TblRegistroSaidas[[#This Row],[Data do Caixa Realizado (Regime de Caixa)]]))</f>
        <v>2018</v>
      </c>
      <c r="K129" s="57">
        <f>IF(TblRegistroSaidas[[#This Row],[Data da Competência (Data Nota Fiscal Emitida)]] = "", 0, MONTH(TblRegistroSaidas[[#This Row],[Data da Competência (Data Nota Fiscal Emitida)]]))</f>
        <v>8</v>
      </c>
      <c r="L129" s="57">
        <f>IF(TblRegistroSaidas[[#This Row],[Data da Competência (Data Nota Fiscal Emitida)]] = "", 0, YEAR(TblRegistroSaidas[[#This Row],[Data da Competência (Data Nota Fiscal Emitida)]]))</f>
        <v>2018</v>
      </c>
    </row>
    <row r="130" spans="2:12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7">
        <f>IF(TblRegistroSaidas[[#This Row],[Data do Caixa Realizado (Regime de Caixa)]] = "", 0, MONTH(TblRegistroSaidas[[#This Row],[Data do Caixa Realizado (Regime de Caixa)]]))</f>
        <v>9</v>
      </c>
      <c r="J130" s="57">
        <f>IF(TblRegistroSaidas[[#This Row],[Data do Caixa Realizado (Regime de Caixa)]] = "", 0, YEAR(TblRegistroSaidas[[#This Row],[Data do Caixa Realizado (Regime de Caixa)]]))</f>
        <v>2018</v>
      </c>
      <c r="K130" s="57">
        <f>IF(TblRegistroSaidas[[#This Row],[Data da Competência (Data Nota Fiscal Emitida)]] = "", 0, MONTH(TblRegistroSaidas[[#This Row],[Data da Competência (Data Nota Fiscal Emitida)]]))</f>
        <v>8</v>
      </c>
      <c r="L130" s="57">
        <f>IF(TblRegistroSaidas[[#This Row],[Data da Competência (Data Nota Fiscal Emitida)]] = "", 0, YEAR(TblRegistroSaidas[[#This Row],[Data da Competência (Data Nota Fiscal Emitida)]]))</f>
        <v>2018</v>
      </c>
    </row>
    <row r="131" spans="2:12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7">
        <f>IF(TblRegistroSaidas[[#This Row],[Data do Caixa Realizado (Regime de Caixa)]] = "", 0, MONTH(TblRegistroSaidas[[#This Row],[Data do Caixa Realizado (Regime de Caixa)]]))</f>
        <v>9</v>
      </c>
      <c r="J131" s="57">
        <f>IF(TblRegistroSaidas[[#This Row],[Data do Caixa Realizado (Regime de Caixa)]] = "", 0, YEAR(TblRegistroSaidas[[#This Row],[Data do Caixa Realizado (Regime de Caixa)]]))</f>
        <v>2018</v>
      </c>
      <c r="K131" s="57">
        <f>IF(TblRegistroSaidas[[#This Row],[Data da Competência (Data Nota Fiscal Emitida)]] = "", 0, MONTH(TblRegistroSaidas[[#This Row],[Data da Competência (Data Nota Fiscal Emitida)]]))</f>
        <v>8</v>
      </c>
      <c r="L131" s="57">
        <f>IF(TblRegistroSaidas[[#This Row],[Data da Competência (Data Nota Fiscal Emitida)]] = "", 0, YEAR(TblRegistroSaidas[[#This Row],[Data da Competência (Data Nota Fiscal Emitida)]]))</f>
        <v>2018</v>
      </c>
    </row>
    <row r="132" spans="2:12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7">
        <f>IF(TblRegistroSaidas[[#This Row],[Data do Caixa Realizado (Regime de Caixa)]] = "", 0, MONTH(TblRegistroSaidas[[#This Row],[Data do Caixa Realizado (Regime de Caixa)]]))</f>
        <v>11</v>
      </c>
      <c r="J132" s="57">
        <f>IF(TblRegistroSaidas[[#This Row],[Data do Caixa Realizado (Regime de Caixa)]] = "", 0, YEAR(TblRegistroSaidas[[#This Row],[Data do Caixa Realizado (Regime de Caixa)]]))</f>
        <v>2018</v>
      </c>
      <c r="K132" s="57">
        <f>IF(TblRegistroSaidas[[#This Row],[Data da Competência (Data Nota Fiscal Emitida)]] = "", 0, MONTH(TblRegistroSaidas[[#This Row],[Data da Competência (Data Nota Fiscal Emitida)]]))</f>
        <v>8</v>
      </c>
      <c r="L132" s="57">
        <f>IF(TblRegistroSaidas[[#This Row],[Data da Competência (Data Nota Fiscal Emitida)]] = "", 0, YEAR(TblRegistroSaidas[[#This Row],[Data da Competência (Data Nota Fiscal Emitida)]]))</f>
        <v>2018</v>
      </c>
    </row>
    <row r="133" spans="2:12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7">
        <f>IF(TblRegistroSaidas[[#This Row],[Data do Caixa Realizado (Regime de Caixa)]] = "", 0, MONTH(TblRegistroSaidas[[#This Row],[Data do Caixa Realizado (Regime de Caixa)]]))</f>
        <v>9</v>
      </c>
      <c r="J133" s="57">
        <f>IF(TblRegistroSaidas[[#This Row],[Data do Caixa Realizado (Regime de Caixa)]] = "", 0, YEAR(TblRegistroSaidas[[#This Row],[Data do Caixa Realizado (Regime de Caixa)]]))</f>
        <v>2018</v>
      </c>
      <c r="K133" s="57">
        <f>IF(TblRegistroSaidas[[#This Row],[Data da Competência (Data Nota Fiscal Emitida)]] = "", 0, MONTH(TblRegistroSaidas[[#This Row],[Data da Competência (Data Nota Fiscal Emitida)]]))</f>
        <v>8</v>
      </c>
      <c r="L133" s="57">
        <f>IF(TblRegistroSaidas[[#This Row],[Data da Competência (Data Nota Fiscal Emitida)]] = "", 0, YEAR(TblRegistroSaidas[[#This Row],[Data da Competência (Data Nota Fiscal Emitida)]]))</f>
        <v>2018</v>
      </c>
    </row>
    <row r="134" spans="2:12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7">
        <f>IF(TblRegistroSaidas[[#This Row],[Data do Caixa Realizado (Regime de Caixa)]] = "", 0, MONTH(TblRegistroSaidas[[#This Row],[Data do Caixa Realizado (Regime de Caixa)]]))</f>
        <v>9</v>
      </c>
      <c r="J134" s="57">
        <f>IF(TblRegistroSaidas[[#This Row],[Data do Caixa Realizado (Regime de Caixa)]] = "", 0, YEAR(TblRegistroSaidas[[#This Row],[Data do Caixa Realizado (Regime de Caixa)]]))</f>
        <v>2018</v>
      </c>
      <c r="K134" s="57">
        <f>IF(TblRegistroSaidas[[#This Row],[Data da Competência (Data Nota Fiscal Emitida)]] = "", 0, MONTH(TblRegistroSaidas[[#This Row],[Data da Competência (Data Nota Fiscal Emitida)]]))</f>
        <v>8</v>
      </c>
      <c r="L134" s="57">
        <f>IF(TblRegistroSaidas[[#This Row],[Data da Competência (Data Nota Fiscal Emitida)]] = "", 0, YEAR(TblRegistroSaidas[[#This Row],[Data da Competência (Data Nota Fiscal Emitida)]]))</f>
        <v>2018</v>
      </c>
    </row>
    <row r="135" spans="2:12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7">
        <f>IF(TblRegistroSaidas[[#This Row],[Data do Caixa Realizado (Regime de Caixa)]] = "", 0, MONTH(TblRegistroSaidas[[#This Row],[Data do Caixa Realizado (Regime de Caixa)]]))</f>
        <v>9</v>
      </c>
      <c r="J135" s="57">
        <f>IF(TblRegistroSaidas[[#This Row],[Data do Caixa Realizado (Regime de Caixa)]] = "", 0, YEAR(TblRegistroSaidas[[#This Row],[Data do Caixa Realizado (Regime de Caixa)]]))</f>
        <v>2018</v>
      </c>
      <c r="K135" s="57">
        <f>IF(TblRegistroSaidas[[#This Row],[Data da Competência (Data Nota Fiscal Emitida)]] = "", 0, MONTH(TblRegistroSaidas[[#This Row],[Data da Competência (Data Nota Fiscal Emitida)]]))</f>
        <v>9</v>
      </c>
      <c r="L135" s="57">
        <f>IF(TblRegistroSaidas[[#This Row],[Data da Competência (Data Nota Fiscal Emitida)]] = "", 0, YEAR(TblRegistroSaidas[[#This Row],[Data da Competência (Data Nota Fiscal Emitida)]]))</f>
        <v>2018</v>
      </c>
    </row>
    <row r="136" spans="2:12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7">
        <f>IF(TblRegistroSaidas[[#This Row],[Data do Caixa Realizado (Regime de Caixa)]] = "", 0, MONTH(TblRegistroSaidas[[#This Row],[Data do Caixa Realizado (Regime de Caixa)]]))</f>
        <v>12</v>
      </c>
      <c r="J136" s="57">
        <f>IF(TblRegistroSaidas[[#This Row],[Data do Caixa Realizado (Regime de Caixa)]] = "", 0, YEAR(TblRegistroSaidas[[#This Row],[Data do Caixa Realizado (Regime de Caixa)]]))</f>
        <v>2018</v>
      </c>
      <c r="K136" s="57">
        <f>IF(TblRegistroSaidas[[#This Row],[Data da Competência (Data Nota Fiscal Emitida)]] = "", 0, MONTH(TblRegistroSaidas[[#This Row],[Data da Competência (Data Nota Fiscal Emitida)]]))</f>
        <v>9</v>
      </c>
      <c r="L136" s="57">
        <f>IF(TblRegistroSaidas[[#This Row],[Data da Competência (Data Nota Fiscal Emitida)]] = "", 0, YEAR(TblRegistroSaidas[[#This Row],[Data da Competência (Data Nota Fiscal Emitida)]]))</f>
        <v>2018</v>
      </c>
    </row>
    <row r="137" spans="2:12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7">
        <f>IF(TblRegistroSaidas[[#This Row],[Data do Caixa Realizado (Regime de Caixa)]] = "", 0, MONTH(TblRegistroSaidas[[#This Row],[Data do Caixa Realizado (Regime de Caixa)]]))</f>
        <v>10</v>
      </c>
      <c r="J137" s="57">
        <f>IF(TblRegistroSaidas[[#This Row],[Data do Caixa Realizado (Regime de Caixa)]] = "", 0, YEAR(TblRegistroSaidas[[#This Row],[Data do Caixa Realizado (Regime de Caixa)]]))</f>
        <v>2018</v>
      </c>
      <c r="K137" s="57">
        <f>IF(TblRegistroSaidas[[#This Row],[Data da Competência (Data Nota Fiscal Emitida)]] = "", 0, MONTH(TblRegistroSaidas[[#This Row],[Data da Competência (Data Nota Fiscal Emitida)]]))</f>
        <v>9</v>
      </c>
      <c r="L137" s="57">
        <f>IF(TblRegistroSaidas[[#This Row],[Data da Competência (Data Nota Fiscal Emitida)]] = "", 0, YEAR(TblRegistroSaidas[[#This Row],[Data da Competência (Data Nota Fiscal Emitida)]]))</f>
        <v>2018</v>
      </c>
    </row>
    <row r="138" spans="2:12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7">
        <f>IF(TblRegistroSaidas[[#This Row],[Data do Caixa Realizado (Regime de Caixa)]] = "", 0, MONTH(TblRegistroSaidas[[#This Row],[Data do Caixa Realizado (Regime de Caixa)]]))</f>
        <v>9</v>
      </c>
      <c r="J138" s="57">
        <f>IF(TblRegistroSaidas[[#This Row],[Data do Caixa Realizado (Regime de Caixa)]] = "", 0, YEAR(TblRegistroSaidas[[#This Row],[Data do Caixa Realizado (Regime de Caixa)]]))</f>
        <v>2018</v>
      </c>
      <c r="K138" s="57">
        <f>IF(TblRegistroSaidas[[#This Row],[Data da Competência (Data Nota Fiscal Emitida)]] = "", 0, MONTH(TblRegistroSaidas[[#This Row],[Data da Competência (Data Nota Fiscal Emitida)]]))</f>
        <v>9</v>
      </c>
      <c r="L138" s="57">
        <f>IF(TblRegistroSaidas[[#This Row],[Data da Competência (Data Nota Fiscal Emitida)]] = "", 0, YEAR(TblRegistroSaidas[[#This Row],[Data da Competência (Data Nota Fiscal Emitida)]]))</f>
        <v>2018</v>
      </c>
    </row>
    <row r="139" spans="2:12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7">
        <f>IF(TblRegistroSaidas[[#This Row],[Data do Caixa Realizado (Regime de Caixa)]] = "", 0, MONTH(TblRegistroSaidas[[#This Row],[Data do Caixa Realizado (Regime de Caixa)]]))</f>
        <v>10</v>
      </c>
      <c r="J139" s="57">
        <f>IF(TblRegistroSaidas[[#This Row],[Data do Caixa Realizado (Regime de Caixa)]] = "", 0, YEAR(TblRegistroSaidas[[#This Row],[Data do Caixa Realizado (Regime de Caixa)]]))</f>
        <v>2018</v>
      </c>
      <c r="K139" s="57">
        <f>IF(TblRegistroSaidas[[#This Row],[Data da Competência (Data Nota Fiscal Emitida)]] = "", 0, MONTH(TblRegistroSaidas[[#This Row],[Data da Competência (Data Nota Fiscal Emitida)]]))</f>
        <v>9</v>
      </c>
      <c r="L139" s="57">
        <f>IF(TblRegistroSaidas[[#This Row],[Data da Competência (Data Nota Fiscal Emitida)]] = "", 0, YEAR(TblRegistroSaidas[[#This Row],[Data da Competência (Data Nota Fiscal Emitida)]]))</f>
        <v>2018</v>
      </c>
    </row>
    <row r="140" spans="2:12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7">
        <f>IF(TblRegistroSaidas[[#This Row],[Data do Caixa Realizado (Regime de Caixa)]] = "", 0, MONTH(TblRegistroSaidas[[#This Row],[Data do Caixa Realizado (Regime de Caixa)]]))</f>
        <v>11</v>
      </c>
      <c r="J140" s="57">
        <f>IF(TblRegistroSaidas[[#This Row],[Data do Caixa Realizado (Regime de Caixa)]] = "", 0, YEAR(TblRegistroSaidas[[#This Row],[Data do Caixa Realizado (Regime de Caixa)]]))</f>
        <v>2018</v>
      </c>
      <c r="K140" s="57">
        <f>IF(TblRegistroSaidas[[#This Row],[Data da Competência (Data Nota Fiscal Emitida)]] = "", 0, MONTH(TblRegistroSaidas[[#This Row],[Data da Competência (Data Nota Fiscal Emitida)]]))</f>
        <v>9</v>
      </c>
      <c r="L140" s="57">
        <f>IF(TblRegistroSaidas[[#This Row],[Data da Competência (Data Nota Fiscal Emitida)]] = "", 0, YEAR(TblRegistroSaidas[[#This Row],[Data da Competência (Data Nota Fiscal Emitida)]]))</f>
        <v>2018</v>
      </c>
    </row>
    <row r="141" spans="2:12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7">
        <f>IF(TblRegistroSaidas[[#This Row],[Data do Caixa Realizado (Regime de Caixa)]] = "", 0, MONTH(TblRegistroSaidas[[#This Row],[Data do Caixa Realizado (Regime de Caixa)]]))</f>
        <v>10</v>
      </c>
      <c r="J141" s="57">
        <f>IF(TblRegistroSaidas[[#This Row],[Data do Caixa Realizado (Regime de Caixa)]] = "", 0, YEAR(TblRegistroSaidas[[#This Row],[Data do Caixa Realizado (Regime de Caixa)]]))</f>
        <v>2018</v>
      </c>
      <c r="K141" s="57">
        <f>IF(TblRegistroSaidas[[#This Row],[Data da Competência (Data Nota Fiscal Emitida)]] = "", 0, MONTH(TblRegistroSaidas[[#This Row],[Data da Competência (Data Nota Fiscal Emitida)]]))</f>
        <v>9</v>
      </c>
      <c r="L141" s="57">
        <f>IF(TblRegistroSaidas[[#This Row],[Data da Competência (Data Nota Fiscal Emitida)]] = "", 0, YEAR(TblRegistroSaidas[[#This Row],[Data da Competência (Data Nota Fiscal Emitida)]]))</f>
        <v>2018</v>
      </c>
    </row>
    <row r="142" spans="2:12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7">
        <f>IF(TblRegistroSaidas[[#This Row],[Data do Caixa Realizado (Regime de Caixa)]] = "", 0, MONTH(TblRegistroSaidas[[#This Row],[Data do Caixa Realizado (Regime de Caixa)]]))</f>
        <v>10</v>
      </c>
      <c r="J142" s="57">
        <f>IF(TblRegistroSaidas[[#This Row],[Data do Caixa Realizado (Regime de Caixa)]] = "", 0, YEAR(TblRegistroSaidas[[#This Row],[Data do Caixa Realizado (Regime de Caixa)]]))</f>
        <v>2018</v>
      </c>
      <c r="K142" s="57">
        <f>IF(TblRegistroSaidas[[#This Row],[Data da Competência (Data Nota Fiscal Emitida)]] = "", 0, MONTH(TblRegistroSaidas[[#This Row],[Data da Competência (Data Nota Fiscal Emitida)]]))</f>
        <v>9</v>
      </c>
      <c r="L142" s="57">
        <f>IF(TblRegistroSaidas[[#This Row],[Data da Competência (Data Nota Fiscal Emitida)]] = "", 0, YEAR(TblRegistroSaidas[[#This Row],[Data da Competência (Data Nota Fiscal Emitida)]]))</f>
        <v>2018</v>
      </c>
    </row>
    <row r="143" spans="2:12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7">
        <f>IF(TblRegistroSaidas[[#This Row],[Data do Caixa Realizado (Regime de Caixa)]] = "", 0, MONTH(TblRegistroSaidas[[#This Row],[Data do Caixa Realizado (Regime de Caixa)]]))</f>
        <v>11</v>
      </c>
      <c r="J143" s="57">
        <f>IF(TblRegistroSaidas[[#This Row],[Data do Caixa Realizado (Regime de Caixa)]] = "", 0, YEAR(TblRegistroSaidas[[#This Row],[Data do Caixa Realizado (Regime de Caixa)]]))</f>
        <v>2018</v>
      </c>
      <c r="K143" s="57">
        <f>IF(TblRegistroSaidas[[#This Row],[Data da Competência (Data Nota Fiscal Emitida)]] = "", 0, MONTH(TblRegistroSaidas[[#This Row],[Data da Competência (Data Nota Fiscal Emitida)]]))</f>
        <v>9</v>
      </c>
      <c r="L143" s="57">
        <f>IF(TblRegistroSaidas[[#This Row],[Data da Competência (Data Nota Fiscal Emitida)]] = "", 0, YEAR(TblRegistroSaidas[[#This Row],[Data da Competência (Data Nota Fiscal Emitida)]]))</f>
        <v>2018</v>
      </c>
    </row>
    <row r="144" spans="2:12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7">
        <f>IF(TblRegistroSaidas[[#This Row],[Data do Caixa Realizado (Regime de Caixa)]] = "", 0, MONTH(TblRegistroSaidas[[#This Row],[Data do Caixa Realizado (Regime de Caixa)]]))</f>
        <v>11</v>
      </c>
      <c r="J144" s="57">
        <f>IF(TblRegistroSaidas[[#This Row],[Data do Caixa Realizado (Regime de Caixa)]] = "", 0, YEAR(TblRegistroSaidas[[#This Row],[Data do Caixa Realizado (Regime de Caixa)]]))</f>
        <v>2018</v>
      </c>
      <c r="K144" s="57">
        <f>IF(TblRegistroSaidas[[#This Row],[Data da Competência (Data Nota Fiscal Emitida)]] = "", 0, MONTH(TblRegistroSaidas[[#This Row],[Data da Competência (Data Nota Fiscal Emitida)]]))</f>
        <v>10</v>
      </c>
      <c r="L144" s="57">
        <f>IF(TblRegistroSaidas[[#This Row],[Data da Competência (Data Nota Fiscal Emitida)]] = "", 0, YEAR(TblRegistroSaidas[[#This Row],[Data da Competência (Data Nota Fiscal Emitida)]]))</f>
        <v>2018</v>
      </c>
    </row>
    <row r="145" spans="2:12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7">
        <f>IF(TblRegistroSaidas[[#This Row],[Data do Caixa Realizado (Regime de Caixa)]] = "", 0, MONTH(TblRegistroSaidas[[#This Row],[Data do Caixa Realizado (Regime de Caixa)]]))</f>
        <v>11</v>
      </c>
      <c r="J145" s="57">
        <f>IF(TblRegistroSaidas[[#This Row],[Data do Caixa Realizado (Regime de Caixa)]] = "", 0, YEAR(TblRegistroSaidas[[#This Row],[Data do Caixa Realizado (Regime de Caixa)]]))</f>
        <v>2018</v>
      </c>
      <c r="K145" s="57">
        <f>IF(TblRegistroSaidas[[#This Row],[Data da Competência (Data Nota Fiscal Emitida)]] = "", 0, MONTH(TblRegistroSaidas[[#This Row],[Data da Competência (Data Nota Fiscal Emitida)]]))</f>
        <v>10</v>
      </c>
      <c r="L145" s="57">
        <f>IF(TblRegistroSaidas[[#This Row],[Data da Competência (Data Nota Fiscal Emitida)]] = "", 0, YEAR(TblRegistroSaidas[[#This Row],[Data da Competência (Data Nota Fiscal Emitida)]]))</f>
        <v>2018</v>
      </c>
    </row>
    <row r="146" spans="2:12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7">
        <f>IF(TblRegistroSaidas[[#This Row],[Data do Caixa Realizado (Regime de Caixa)]] = "", 0, MONTH(TblRegistroSaidas[[#This Row],[Data do Caixa Realizado (Regime de Caixa)]]))</f>
        <v>10</v>
      </c>
      <c r="J146" s="57">
        <f>IF(TblRegistroSaidas[[#This Row],[Data do Caixa Realizado (Regime de Caixa)]] = "", 0, YEAR(TblRegistroSaidas[[#This Row],[Data do Caixa Realizado (Regime de Caixa)]]))</f>
        <v>2018</v>
      </c>
      <c r="K146" s="57">
        <f>IF(TblRegistroSaidas[[#This Row],[Data da Competência (Data Nota Fiscal Emitida)]] = "", 0, MONTH(TblRegistroSaidas[[#This Row],[Data da Competência (Data Nota Fiscal Emitida)]]))</f>
        <v>10</v>
      </c>
      <c r="L146" s="57">
        <f>IF(TblRegistroSaidas[[#This Row],[Data da Competência (Data Nota Fiscal Emitida)]] = "", 0, YEAR(TblRegistroSaidas[[#This Row],[Data da Competência (Data Nota Fiscal Emitida)]]))</f>
        <v>2018</v>
      </c>
    </row>
    <row r="147" spans="2:12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7">
        <f>IF(TblRegistroSaidas[[#This Row],[Data do Caixa Realizado (Regime de Caixa)]] = "", 0, MONTH(TblRegistroSaidas[[#This Row],[Data do Caixa Realizado (Regime de Caixa)]]))</f>
        <v>10</v>
      </c>
      <c r="J147" s="57">
        <f>IF(TblRegistroSaidas[[#This Row],[Data do Caixa Realizado (Regime de Caixa)]] = "", 0, YEAR(TblRegistroSaidas[[#This Row],[Data do Caixa Realizado (Regime de Caixa)]]))</f>
        <v>2018</v>
      </c>
      <c r="K147" s="57">
        <f>IF(TblRegistroSaidas[[#This Row],[Data da Competência (Data Nota Fiscal Emitida)]] = "", 0, MONTH(TblRegistroSaidas[[#This Row],[Data da Competência (Data Nota Fiscal Emitida)]]))</f>
        <v>10</v>
      </c>
      <c r="L147" s="57">
        <f>IF(TblRegistroSaidas[[#This Row],[Data da Competência (Data Nota Fiscal Emitida)]] = "", 0, YEAR(TblRegistroSaidas[[#This Row],[Data da Competência (Data Nota Fiscal Emitida)]]))</f>
        <v>2018</v>
      </c>
    </row>
    <row r="148" spans="2:12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7">
        <f>IF(TblRegistroSaidas[[#This Row],[Data do Caixa Realizado (Regime de Caixa)]] = "", 0, MONTH(TblRegistroSaidas[[#This Row],[Data do Caixa Realizado (Regime de Caixa)]]))</f>
        <v>2</v>
      </c>
      <c r="J148" s="57">
        <f>IF(TblRegistroSaidas[[#This Row],[Data do Caixa Realizado (Regime de Caixa)]] = "", 0, YEAR(TblRegistroSaidas[[#This Row],[Data do Caixa Realizado (Regime de Caixa)]]))</f>
        <v>2019</v>
      </c>
      <c r="K148" s="57">
        <f>IF(TblRegistroSaidas[[#This Row],[Data da Competência (Data Nota Fiscal Emitida)]] = "", 0, MONTH(TblRegistroSaidas[[#This Row],[Data da Competência (Data Nota Fiscal Emitida)]]))</f>
        <v>10</v>
      </c>
      <c r="L148" s="57">
        <f>IF(TblRegistroSaidas[[#This Row],[Data da Competência (Data Nota Fiscal Emitida)]] = "", 0, YEAR(TblRegistroSaidas[[#This Row],[Data da Competência (Data Nota Fiscal Emitida)]]))</f>
        <v>2018</v>
      </c>
    </row>
    <row r="149" spans="2:12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7">
        <f>IF(TblRegistroSaidas[[#This Row],[Data do Caixa Realizado (Regime de Caixa)]] = "", 0, MONTH(TblRegistroSaidas[[#This Row],[Data do Caixa Realizado (Regime de Caixa)]]))</f>
        <v>12</v>
      </c>
      <c r="J149" s="57">
        <f>IF(TblRegistroSaidas[[#This Row],[Data do Caixa Realizado (Regime de Caixa)]] = "", 0, YEAR(TblRegistroSaidas[[#This Row],[Data do Caixa Realizado (Regime de Caixa)]]))</f>
        <v>2018</v>
      </c>
      <c r="K149" s="57">
        <f>IF(TblRegistroSaidas[[#This Row],[Data da Competência (Data Nota Fiscal Emitida)]] = "", 0, MONTH(TblRegistroSaidas[[#This Row],[Data da Competência (Data Nota Fiscal Emitida)]]))</f>
        <v>10</v>
      </c>
      <c r="L149" s="57">
        <f>IF(TblRegistroSaidas[[#This Row],[Data da Competência (Data Nota Fiscal Emitida)]] = "", 0, YEAR(TblRegistroSaidas[[#This Row],[Data da Competência (Data Nota Fiscal Emitida)]]))</f>
        <v>2018</v>
      </c>
    </row>
    <row r="150" spans="2:12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7">
        <f>IF(TblRegistroSaidas[[#This Row],[Data do Caixa Realizado (Regime de Caixa)]] = "", 0, MONTH(TblRegistroSaidas[[#This Row],[Data do Caixa Realizado (Regime de Caixa)]]))</f>
        <v>10</v>
      </c>
      <c r="J150" s="57">
        <f>IF(TblRegistroSaidas[[#This Row],[Data do Caixa Realizado (Regime de Caixa)]] = "", 0, YEAR(TblRegistroSaidas[[#This Row],[Data do Caixa Realizado (Regime de Caixa)]]))</f>
        <v>2018</v>
      </c>
      <c r="K150" s="57">
        <f>IF(TblRegistroSaidas[[#This Row],[Data da Competência (Data Nota Fiscal Emitida)]] = "", 0, MONTH(TblRegistroSaidas[[#This Row],[Data da Competência (Data Nota Fiscal Emitida)]]))</f>
        <v>10</v>
      </c>
      <c r="L150" s="57">
        <f>IF(TblRegistroSaidas[[#This Row],[Data da Competência (Data Nota Fiscal Emitida)]] = "", 0, YEAR(TblRegistroSaidas[[#This Row],[Data da Competência (Data Nota Fiscal Emitida)]]))</f>
        <v>2018</v>
      </c>
    </row>
    <row r="151" spans="2:12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7">
        <f>IF(TblRegistroSaidas[[#This Row],[Data do Caixa Realizado (Regime de Caixa)]] = "", 0, MONTH(TblRegistroSaidas[[#This Row],[Data do Caixa Realizado (Regime de Caixa)]]))</f>
        <v>12</v>
      </c>
      <c r="J151" s="57">
        <f>IF(TblRegistroSaidas[[#This Row],[Data do Caixa Realizado (Regime de Caixa)]] = "", 0, YEAR(TblRegistroSaidas[[#This Row],[Data do Caixa Realizado (Regime de Caixa)]]))</f>
        <v>2018</v>
      </c>
      <c r="K151" s="57">
        <f>IF(TblRegistroSaidas[[#This Row],[Data da Competência (Data Nota Fiscal Emitida)]] = "", 0, MONTH(TblRegistroSaidas[[#This Row],[Data da Competência (Data Nota Fiscal Emitida)]]))</f>
        <v>10</v>
      </c>
      <c r="L151" s="57">
        <f>IF(TblRegistroSaidas[[#This Row],[Data da Competência (Data Nota Fiscal Emitida)]] = "", 0, YEAR(TblRegistroSaidas[[#This Row],[Data da Competência (Data Nota Fiscal Emitida)]]))</f>
        <v>2018</v>
      </c>
    </row>
    <row r="152" spans="2:12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7">
        <f>IF(TblRegistroSaidas[[#This Row],[Data do Caixa Realizado (Regime de Caixa)]] = "", 0, MONTH(TblRegistroSaidas[[#This Row],[Data do Caixa Realizado (Regime de Caixa)]]))</f>
        <v>11</v>
      </c>
      <c r="J152" s="57">
        <f>IF(TblRegistroSaidas[[#This Row],[Data do Caixa Realizado (Regime de Caixa)]] = "", 0, YEAR(TblRegistroSaidas[[#This Row],[Data do Caixa Realizado (Regime de Caixa)]]))</f>
        <v>2018</v>
      </c>
      <c r="K152" s="57">
        <f>IF(TblRegistroSaidas[[#This Row],[Data da Competência (Data Nota Fiscal Emitida)]] = "", 0, MONTH(TblRegistroSaidas[[#This Row],[Data da Competência (Data Nota Fiscal Emitida)]]))</f>
        <v>10</v>
      </c>
      <c r="L152" s="57">
        <f>IF(TblRegistroSaidas[[#This Row],[Data da Competência (Data Nota Fiscal Emitida)]] = "", 0, YEAR(TblRegistroSaidas[[#This Row],[Data da Competência (Data Nota Fiscal Emitida)]]))</f>
        <v>2018</v>
      </c>
    </row>
    <row r="153" spans="2:12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7">
        <f>IF(TblRegistroSaidas[[#This Row],[Data do Caixa Realizado (Regime de Caixa)]] = "", 0, MONTH(TblRegistroSaidas[[#This Row],[Data do Caixa Realizado (Regime de Caixa)]]))</f>
        <v>11</v>
      </c>
      <c r="J153" s="57">
        <f>IF(TblRegistroSaidas[[#This Row],[Data do Caixa Realizado (Regime de Caixa)]] = "", 0, YEAR(TblRegistroSaidas[[#This Row],[Data do Caixa Realizado (Regime de Caixa)]]))</f>
        <v>2018</v>
      </c>
      <c r="K153" s="57">
        <f>IF(TblRegistroSaidas[[#This Row],[Data da Competência (Data Nota Fiscal Emitida)]] = "", 0, MONTH(TblRegistroSaidas[[#This Row],[Data da Competência (Data Nota Fiscal Emitida)]]))</f>
        <v>10</v>
      </c>
      <c r="L153" s="57">
        <f>IF(TblRegistroSaidas[[#This Row],[Data da Competência (Data Nota Fiscal Emitida)]] = "", 0, YEAR(TblRegistroSaidas[[#This Row],[Data da Competência (Data Nota Fiscal Emitida)]]))</f>
        <v>2018</v>
      </c>
    </row>
    <row r="154" spans="2:12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7">
        <f>IF(TblRegistroSaidas[[#This Row],[Data do Caixa Realizado (Regime de Caixa)]] = "", 0, MONTH(TblRegistroSaidas[[#This Row],[Data do Caixa Realizado (Regime de Caixa)]]))</f>
        <v>12</v>
      </c>
      <c r="J154" s="57">
        <f>IF(TblRegistroSaidas[[#This Row],[Data do Caixa Realizado (Regime de Caixa)]] = "", 0, YEAR(TblRegistroSaidas[[#This Row],[Data do Caixa Realizado (Regime de Caixa)]]))</f>
        <v>2018</v>
      </c>
      <c r="K154" s="57">
        <f>IF(TblRegistroSaidas[[#This Row],[Data da Competência (Data Nota Fiscal Emitida)]] = "", 0, MONTH(TblRegistroSaidas[[#This Row],[Data da Competência (Data Nota Fiscal Emitida)]]))</f>
        <v>11</v>
      </c>
      <c r="L154" s="57">
        <f>IF(TblRegistroSaidas[[#This Row],[Data da Competência (Data Nota Fiscal Emitida)]] = "", 0, YEAR(TblRegistroSaidas[[#This Row],[Data da Competência (Data Nota Fiscal Emitida)]]))</f>
        <v>2018</v>
      </c>
    </row>
    <row r="155" spans="2:12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7">
        <f>IF(TblRegistroSaidas[[#This Row],[Data do Caixa Realizado (Regime de Caixa)]] = "", 0, MONTH(TblRegistroSaidas[[#This Row],[Data do Caixa Realizado (Regime de Caixa)]]))</f>
        <v>1</v>
      </c>
      <c r="J155" s="57">
        <f>IF(TblRegistroSaidas[[#This Row],[Data do Caixa Realizado (Regime de Caixa)]] = "", 0, YEAR(TblRegistroSaidas[[#This Row],[Data do Caixa Realizado (Regime de Caixa)]]))</f>
        <v>2019</v>
      </c>
      <c r="K155" s="57">
        <f>IF(TblRegistroSaidas[[#This Row],[Data da Competência (Data Nota Fiscal Emitida)]] = "", 0, MONTH(TblRegistroSaidas[[#This Row],[Data da Competência (Data Nota Fiscal Emitida)]]))</f>
        <v>11</v>
      </c>
      <c r="L155" s="57">
        <f>IF(TblRegistroSaidas[[#This Row],[Data da Competência (Data Nota Fiscal Emitida)]] = "", 0, YEAR(TblRegistroSaidas[[#This Row],[Data da Competência (Data Nota Fiscal Emitida)]]))</f>
        <v>2018</v>
      </c>
    </row>
    <row r="156" spans="2:12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7">
        <f>IF(TblRegistroSaidas[[#This Row],[Data do Caixa Realizado (Regime de Caixa)]] = "", 0, MONTH(TblRegistroSaidas[[#This Row],[Data do Caixa Realizado (Regime de Caixa)]]))</f>
        <v>12</v>
      </c>
      <c r="J156" s="57">
        <f>IF(TblRegistroSaidas[[#This Row],[Data do Caixa Realizado (Regime de Caixa)]] = "", 0, YEAR(TblRegistroSaidas[[#This Row],[Data do Caixa Realizado (Regime de Caixa)]]))</f>
        <v>2018</v>
      </c>
      <c r="K156" s="57">
        <f>IF(TblRegistroSaidas[[#This Row],[Data da Competência (Data Nota Fiscal Emitida)]] = "", 0, MONTH(TblRegistroSaidas[[#This Row],[Data da Competência (Data Nota Fiscal Emitida)]]))</f>
        <v>11</v>
      </c>
      <c r="L156" s="57">
        <f>IF(TblRegistroSaidas[[#This Row],[Data da Competência (Data Nota Fiscal Emitida)]] = "", 0, YEAR(TblRegistroSaidas[[#This Row],[Data da Competência (Data Nota Fiscal Emitida)]]))</f>
        <v>2018</v>
      </c>
    </row>
    <row r="157" spans="2:12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7">
        <f>IF(TblRegistroSaidas[[#This Row],[Data do Caixa Realizado (Regime de Caixa)]] = "", 0, MONTH(TblRegistroSaidas[[#This Row],[Data do Caixa Realizado (Regime de Caixa)]]))</f>
        <v>1</v>
      </c>
      <c r="J157" s="57">
        <f>IF(TblRegistroSaidas[[#This Row],[Data do Caixa Realizado (Regime de Caixa)]] = "", 0, YEAR(TblRegistroSaidas[[#This Row],[Data do Caixa Realizado (Regime de Caixa)]]))</f>
        <v>2019</v>
      </c>
      <c r="K157" s="57">
        <f>IF(TblRegistroSaidas[[#This Row],[Data da Competência (Data Nota Fiscal Emitida)]] = "", 0, MONTH(TblRegistroSaidas[[#This Row],[Data da Competência (Data Nota Fiscal Emitida)]]))</f>
        <v>11</v>
      </c>
      <c r="L157" s="57">
        <f>IF(TblRegistroSaidas[[#This Row],[Data da Competência (Data Nota Fiscal Emitida)]] = "", 0, YEAR(TblRegistroSaidas[[#This Row],[Data da Competência (Data Nota Fiscal Emitida)]]))</f>
        <v>2018</v>
      </c>
    </row>
    <row r="158" spans="2:12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7">
        <f>IF(TblRegistroSaidas[[#This Row],[Data do Caixa Realizado (Regime de Caixa)]] = "", 0, MONTH(TblRegistroSaidas[[#This Row],[Data do Caixa Realizado (Regime de Caixa)]]))</f>
        <v>11</v>
      </c>
      <c r="J158" s="57">
        <f>IF(TblRegistroSaidas[[#This Row],[Data do Caixa Realizado (Regime de Caixa)]] = "", 0, YEAR(TblRegistroSaidas[[#This Row],[Data do Caixa Realizado (Regime de Caixa)]]))</f>
        <v>2018</v>
      </c>
      <c r="K158" s="57">
        <f>IF(TblRegistroSaidas[[#This Row],[Data da Competência (Data Nota Fiscal Emitida)]] = "", 0, MONTH(TblRegistroSaidas[[#This Row],[Data da Competência (Data Nota Fiscal Emitida)]]))</f>
        <v>11</v>
      </c>
      <c r="L158" s="57">
        <f>IF(TblRegistroSaidas[[#This Row],[Data da Competência (Data Nota Fiscal Emitida)]] = "", 0, YEAR(TblRegistroSaidas[[#This Row],[Data da Competência (Data Nota Fiscal Emitida)]]))</f>
        <v>2018</v>
      </c>
    </row>
    <row r="159" spans="2:12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7">
        <f>IF(TblRegistroSaidas[[#This Row],[Data do Caixa Realizado (Regime de Caixa)]] = "", 0, MONTH(TblRegistroSaidas[[#This Row],[Data do Caixa Realizado (Regime de Caixa)]]))</f>
        <v>12</v>
      </c>
      <c r="J159" s="57">
        <f>IF(TblRegistroSaidas[[#This Row],[Data do Caixa Realizado (Regime de Caixa)]] = "", 0, YEAR(TblRegistroSaidas[[#This Row],[Data do Caixa Realizado (Regime de Caixa)]]))</f>
        <v>2018</v>
      </c>
      <c r="K159" s="57">
        <f>IF(TblRegistroSaidas[[#This Row],[Data da Competência (Data Nota Fiscal Emitida)]] = "", 0, MONTH(TblRegistroSaidas[[#This Row],[Data da Competência (Data Nota Fiscal Emitida)]]))</f>
        <v>11</v>
      </c>
      <c r="L159" s="57">
        <f>IF(TblRegistroSaidas[[#This Row],[Data da Competência (Data Nota Fiscal Emitida)]] = "", 0, YEAR(TblRegistroSaidas[[#This Row],[Data da Competência (Data Nota Fiscal Emitida)]]))</f>
        <v>2018</v>
      </c>
    </row>
    <row r="160" spans="2:12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7">
        <f>IF(TblRegistroSaidas[[#This Row],[Data do Caixa Realizado (Regime de Caixa)]] = "", 0, MONTH(TblRegistroSaidas[[#This Row],[Data do Caixa Realizado (Regime de Caixa)]]))</f>
        <v>12</v>
      </c>
      <c r="J160" s="57">
        <f>IF(TblRegistroSaidas[[#This Row],[Data do Caixa Realizado (Regime de Caixa)]] = "", 0, YEAR(TblRegistroSaidas[[#This Row],[Data do Caixa Realizado (Regime de Caixa)]]))</f>
        <v>2018</v>
      </c>
      <c r="K160" s="57">
        <f>IF(TblRegistroSaidas[[#This Row],[Data da Competência (Data Nota Fiscal Emitida)]] = "", 0, MONTH(TblRegistroSaidas[[#This Row],[Data da Competência (Data Nota Fiscal Emitida)]]))</f>
        <v>11</v>
      </c>
      <c r="L160" s="57">
        <f>IF(TblRegistroSaidas[[#This Row],[Data da Competência (Data Nota Fiscal Emitida)]] = "", 0, YEAR(TblRegistroSaidas[[#This Row],[Data da Competência (Data Nota Fiscal Emitida)]]))</f>
        <v>2018</v>
      </c>
    </row>
    <row r="161" spans="2:12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7">
        <f>IF(TblRegistroSaidas[[#This Row],[Data do Caixa Realizado (Regime de Caixa)]] = "", 0, MONTH(TblRegistroSaidas[[#This Row],[Data do Caixa Realizado (Regime de Caixa)]]))</f>
        <v>12</v>
      </c>
      <c r="J161" s="57">
        <f>IF(TblRegistroSaidas[[#This Row],[Data do Caixa Realizado (Regime de Caixa)]] = "", 0, YEAR(TblRegistroSaidas[[#This Row],[Data do Caixa Realizado (Regime de Caixa)]]))</f>
        <v>2018</v>
      </c>
      <c r="K161" s="57">
        <f>IF(TblRegistroSaidas[[#This Row],[Data da Competência (Data Nota Fiscal Emitida)]] = "", 0, MONTH(TblRegistroSaidas[[#This Row],[Data da Competência (Data Nota Fiscal Emitida)]]))</f>
        <v>11</v>
      </c>
      <c r="L161" s="57">
        <f>IF(TblRegistroSaidas[[#This Row],[Data da Competência (Data Nota Fiscal Emitida)]] = "", 0, YEAR(TblRegistroSaidas[[#This Row],[Data da Competência (Data Nota Fiscal Emitida)]]))</f>
        <v>2018</v>
      </c>
    </row>
    <row r="162" spans="2:12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7">
        <f>IF(TblRegistroSaidas[[#This Row],[Data do Caixa Realizado (Regime de Caixa)]] = "", 0, MONTH(TblRegistroSaidas[[#This Row],[Data do Caixa Realizado (Regime de Caixa)]]))</f>
        <v>11</v>
      </c>
      <c r="J162" s="57">
        <f>IF(TblRegistroSaidas[[#This Row],[Data do Caixa Realizado (Regime de Caixa)]] = "", 0, YEAR(TblRegistroSaidas[[#This Row],[Data do Caixa Realizado (Regime de Caixa)]]))</f>
        <v>2018</v>
      </c>
      <c r="K162" s="57">
        <f>IF(TblRegistroSaidas[[#This Row],[Data da Competência (Data Nota Fiscal Emitida)]] = "", 0, MONTH(TblRegistroSaidas[[#This Row],[Data da Competência (Data Nota Fiscal Emitida)]]))</f>
        <v>11</v>
      </c>
      <c r="L162" s="57">
        <f>IF(TblRegistroSaidas[[#This Row],[Data da Competência (Data Nota Fiscal Emitida)]] = "", 0, YEAR(TblRegistroSaidas[[#This Row],[Data da Competência (Data Nota Fiscal Emitida)]]))</f>
        <v>2018</v>
      </c>
    </row>
    <row r="163" spans="2:12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7">
        <f>IF(TblRegistroSaidas[[#This Row],[Data do Caixa Realizado (Regime de Caixa)]] = "", 0, MONTH(TblRegistroSaidas[[#This Row],[Data do Caixa Realizado (Regime de Caixa)]]))</f>
        <v>2</v>
      </c>
      <c r="J163" s="57">
        <f>IF(TblRegistroSaidas[[#This Row],[Data do Caixa Realizado (Regime de Caixa)]] = "", 0, YEAR(TblRegistroSaidas[[#This Row],[Data do Caixa Realizado (Regime de Caixa)]]))</f>
        <v>2019</v>
      </c>
      <c r="K163" s="57">
        <f>IF(TblRegistroSaidas[[#This Row],[Data da Competência (Data Nota Fiscal Emitida)]] = "", 0, MONTH(TblRegistroSaidas[[#This Row],[Data da Competência (Data Nota Fiscal Emitida)]]))</f>
        <v>11</v>
      </c>
      <c r="L163" s="57">
        <f>IF(TblRegistroSaidas[[#This Row],[Data da Competência (Data Nota Fiscal Emitida)]] = "", 0, YEAR(TblRegistroSaidas[[#This Row],[Data da Competência (Data Nota Fiscal Emitida)]]))</f>
        <v>2018</v>
      </c>
    </row>
    <row r="164" spans="2:12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7">
        <f>IF(TblRegistroSaidas[[#This Row],[Data do Caixa Realizado (Regime de Caixa)]] = "", 0, MONTH(TblRegistroSaidas[[#This Row],[Data do Caixa Realizado (Regime de Caixa)]]))</f>
        <v>0</v>
      </c>
      <c r="J164" s="57">
        <f>IF(TblRegistroSaidas[[#This Row],[Data do Caixa Realizado (Regime de Caixa)]] = "", 0, YEAR(TblRegistroSaidas[[#This Row],[Data do Caixa Realizado (Regime de Caixa)]]))</f>
        <v>0</v>
      </c>
      <c r="K164" s="57">
        <f>IF(TblRegistroSaidas[[#This Row],[Data da Competência (Data Nota Fiscal Emitida)]] = "", 0, MONTH(TblRegistroSaidas[[#This Row],[Data da Competência (Data Nota Fiscal Emitida)]]))</f>
        <v>12</v>
      </c>
      <c r="L164" s="57">
        <f>IF(TblRegistroSaidas[[#This Row],[Data da Competência (Data Nota Fiscal Emitida)]] = "", 0, YEAR(TblRegistroSaidas[[#This Row],[Data da Competência (Data Nota Fiscal Emitida)]]))</f>
        <v>2018</v>
      </c>
    </row>
    <row r="165" spans="2:12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7">
        <f>IF(TblRegistroSaidas[[#This Row],[Data do Caixa Realizado (Regime de Caixa)]] = "", 0, MONTH(TblRegistroSaidas[[#This Row],[Data do Caixa Realizado (Regime de Caixa)]]))</f>
        <v>4</v>
      </c>
      <c r="J165" s="57">
        <f>IF(TblRegistroSaidas[[#This Row],[Data do Caixa Realizado (Regime de Caixa)]] = "", 0, YEAR(TblRegistroSaidas[[#This Row],[Data do Caixa Realizado (Regime de Caixa)]]))</f>
        <v>2019</v>
      </c>
      <c r="K165" s="57">
        <f>IF(TblRegistroSaidas[[#This Row],[Data da Competência (Data Nota Fiscal Emitida)]] = "", 0, MONTH(TblRegistroSaidas[[#This Row],[Data da Competência (Data Nota Fiscal Emitida)]]))</f>
        <v>12</v>
      </c>
      <c r="L165" s="57">
        <f>IF(TblRegistroSaidas[[#This Row],[Data da Competência (Data Nota Fiscal Emitida)]] = "", 0, YEAR(TblRegistroSaidas[[#This Row],[Data da Competência (Data Nota Fiscal Emitida)]]))</f>
        <v>2018</v>
      </c>
    </row>
    <row r="166" spans="2:12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7">
        <f>IF(TblRegistroSaidas[[#This Row],[Data do Caixa Realizado (Regime de Caixa)]] = "", 0, MONTH(TblRegistroSaidas[[#This Row],[Data do Caixa Realizado (Regime de Caixa)]]))</f>
        <v>12</v>
      </c>
      <c r="J166" s="57">
        <f>IF(TblRegistroSaidas[[#This Row],[Data do Caixa Realizado (Regime de Caixa)]] = "", 0, YEAR(TblRegistroSaidas[[#This Row],[Data do Caixa Realizado (Regime de Caixa)]]))</f>
        <v>2018</v>
      </c>
      <c r="K166" s="57">
        <f>IF(TblRegistroSaidas[[#This Row],[Data da Competência (Data Nota Fiscal Emitida)]] = "", 0, MONTH(TblRegistroSaidas[[#This Row],[Data da Competência (Data Nota Fiscal Emitida)]]))</f>
        <v>12</v>
      </c>
      <c r="L166" s="57">
        <f>IF(TblRegistroSaidas[[#This Row],[Data da Competência (Data Nota Fiscal Emitida)]] = "", 0, YEAR(TblRegistroSaidas[[#This Row],[Data da Competência (Data Nota Fiscal Emitida)]]))</f>
        <v>2018</v>
      </c>
    </row>
    <row r="167" spans="2:12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7">
        <f>IF(TblRegistroSaidas[[#This Row],[Data do Caixa Realizado (Regime de Caixa)]] = "", 0, MONTH(TblRegistroSaidas[[#This Row],[Data do Caixa Realizado (Regime de Caixa)]]))</f>
        <v>12</v>
      </c>
      <c r="J167" s="57">
        <f>IF(TblRegistroSaidas[[#This Row],[Data do Caixa Realizado (Regime de Caixa)]] = "", 0, YEAR(TblRegistroSaidas[[#This Row],[Data do Caixa Realizado (Regime de Caixa)]]))</f>
        <v>2018</v>
      </c>
      <c r="K167" s="57">
        <f>IF(TblRegistroSaidas[[#This Row],[Data da Competência (Data Nota Fiscal Emitida)]] = "", 0, MONTH(TblRegistroSaidas[[#This Row],[Data da Competência (Data Nota Fiscal Emitida)]]))</f>
        <v>12</v>
      </c>
      <c r="L167" s="57">
        <f>IF(TblRegistroSaidas[[#This Row],[Data da Competência (Data Nota Fiscal Emitida)]] = "", 0, YEAR(TblRegistroSaidas[[#This Row],[Data da Competência (Data Nota Fiscal Emitida)]]))</f>
        <v>2018</v>
      </c>
    </row>
    <row r="168" spans="2:12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7">
        <f>IF(TblRegistroSaidas[[#This Row],[Data do Caixa Realizado (Regime de Caixa)]] = "", 0, MONTH(TblRegistroSaidas[[#This Row],[Data do Caixa Realizado (Regime de Caixa)]]))</f>
        <v>0</v>
      </c>
      <c r="J168" s="57">
        <f>IF(TblRegistroSaidas[[#This Row],[Data do Caixa Realizado (Regime de Caixa)]] = "", 0, YEAR(TblRegistroSaidas[[#This Row],[Data do Caixa Realizado (Regime de Caixa)]]))</f>
        <v>0</v>
      </c>
      <c r="K168" s="57">
        <f>IF(TblRegistroSaidas[[#This Row],[Data da Competência (Data Nota Fiscal Emitida)]] = "", 0, MONTH(TblRegistroSaidas[[#This Row],[Data da Competência (Data Nota Fiscal Emitida)]]))</f>
        <v>12</v>
      </c>
      <c r="L168" s="57">
        <f>IF(TblRegistroSaidas[[#This Row],[Data da Competência (Data Nota Fiscal Emitida)]] = "", 0, YEAR(TblRegistroSaidas[[#This Row],[Data da Competência (Data Nota Fiscal Emitida)]]))</f>
        <v>2018</v>
      </c>
    </row>
    <row r="169" spans="2:12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7">
        <f>IF(TblRegistroSaidas[[#This Row],[Data do Caixa Realizado (Regime de Caixa)]] = "", 0, MONTH(TblRegistroSaidas[[#This Row],[Data do Caixa Realizado (Regime de Caixa)]]))</f>
        <v>2</v>
      </c>
      <c r="J169" s="57">
        <f>IF(TblRegistroSaidas[[#This Row],[Data do Caixa Realizado (Regime de Caixa)]] = "", 0, YEAR(TblRegistroSaidas[[#This Row],[Data do Caixa Realizado (Regime de Caixa)]]))</f>
        <v>2019</v>
      </c>
      <c r="K169" s="57">
        <f>IF(TblRegistroSaidas[[#This Row],[Data da Competência (Data Nota Fiscal Emitida)]] = "", 0, MONTH(TblRegistroSaidas[[#This Row],[Data da Competência (Data Nota Fiscal Emitida)]]))</f>
        <v>12</v>
      </c>
      <c r="L169" s="57">
        <f>IF(TblRegistroSaidas[[#This Row],[Data da Competência (Data Nota Fiscal Emitida)]] = "", 0, YEAR(TblRegistroSaidas[[#This Row],[Data da Competência (Data Nota Fiscal Emitida)]]))</f>
        <v>2018</v>
      </c>
    </row>
    <row r="170" spans="2:12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7">
        <f>IF(TblRegistroSaidas[[#This Row],[Data do Caixa Realizado (Regime de Caixa)]] = "", 0, MONTH(TblRegistroSaidas[[#This Row],[Data do Caixa Realizado (Regime de Caixa)]]))</f>
        <v>1</v>
      </c>
      <c r="J170" s="57">
        <f>IF(TblRegistroSaidas[[#This Row],[Data do Caixa Realizado (Regime de Caixa)]] = "", 0, YEAR(TblRegistroSaidas[[#This Row],[Data do Caixa Realizado (Regime de Caixa)]]))</f>
        <v>2019</v>
      </c>
      <c r="K170" s="57">
        <f>IF(TblRegistroSaidas[[#This Row],[Data da Competência (Data Nota Fiscal Emitida)]] = "", 0, MONTH(TblRegistroSaidas[[#This Row],[Data da Competência (Data Nota Fiscal Emitida)]]))</f>
        <v>12</v>
      </c>
      <c r="L170" s="57">
        <f>IF(TblRegistroSaidas[[#This Row],[Data da Competência (Data Nota Fiscal Emitida)]] = "", 0, YEAR(TblRegistroSaidas[[#This Row],[Data da Competência (Data Nota Fiscal Emitida)]]))</f>
        <v>2018</v>
      </c>
    </row>
    <row r="171" spans="2:12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7">
        <f>IF(TblRegistroSaidas[[#This Row],[Data do Caixa Realizado (Regime de Caixa)]] = "", 0, MONTH(TblRegistroSaidas[[#This Row],[Data do Caixa Realizado (Regime de Caixa)]]))</f>
        <v>2</v>
      </c>
      <c r="J171" s="57">
        <f>IF(TblRegistroSaidas[[#This Row],[Data do Caixa Realizado (Regime de Caixa)]] = "", 0, YEAR(TblRegistroSaidas[[#This Row],[Data do Caixa Realizado (Regime de Caixa)]]))</f>
        <v>2019</v>
      </c>
      <c r="K171" s="57">
        <f>IF(TblRegistroSaidas[[#This Row],[Data da Competência (Data Nota Fiscal Emitida)]] = "", 0, MONTH(TblRegistroSaidas[[#This Row],[Data da Competência (Data Nota Fiscal Emitida)]]))</f>
        <v>12</v>
      </c>
      <c r="L171" s="57">
        <f>IF(TblRegistroSaidas[[#This Row],[Data da Competência (Data Nota Fiscal Emitida)]] = "", 0, YEAR(TblRegistroSaidas[[#This Row],[Data da Competência (Data Nota Fiscal Emitida)]]))</f>
        <v>2018</v>
      </c>
    </row>
    <row r="172" spans="2:12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7">
        <f>IF(TblRegistroSaidas[[#This Row],[Data do Caixa Realizado (Regime de Caixa)]] = "", 0, MONTH(TblRegistroSaidas[[#This Row],[Data do Caixa Realizado (Regime de Caixa)]]))</f>
        <v>1</v>
      </c>
      <c r="J172" s="57">
        <f>IF(TblRegistroSaidas[[#This Row],[Data do Caixa Realizado (Regime de Caixa)]] = "", 0, YEAR(TblRegistroSaidas[[#This Row],[Data do Caixa Realizado (Regime de Caixa)]]))</f>
        <v>2019</v>
      </c>
      <c r="K172" s="57">
        <f>IF(TblRegistroSaidas[[#This Row],[Data da Competência (Data Nota Fiscal Emitida)]] = "", 0, MONTH(TblRegistroSaidas[[#This Row],[Data da Competência (Data Nota Fiscal Emitida)]]))</f>
        <v>12</v>
      </c>
      <c r="L172" s="57">
        <f>IF(TblRegistroSaidas[[#This Row],[Data da Competência (Data Nota Fiscal Emitida)]] = "", 0, YEAR(TblRegistroSaidas[[#This Row],[Data da Competência (Data Nota Fiscal Emitida)]]))</f>
        <v>2018</v>
      </c>
    </row>
    <row r="173" spans="2:12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7">
        <f>IF(TblRegistroSaidas[[#This Row],[Data do Caixa Realizado (Regime de Caixa)]] = "", 0, MONTH(TblRegistroSaidas[[#This Row],[Data do Caixa Realizado (Regime de Caixa)]]))</f>
        <v>2</v>
      </c>
      <c r="J173" s="57">
        <f>IF(TblRegistroSaidas[[#This Row],[Data do Caixa Realizado (Regime de Caixa)]] = "", 0, YEAR(TblRegistroSaidas[[#This Row],[Data do Caixa Realizado (Regime de Caixa)]]))</f>
        <v>2019</v>
      </c>
      <c r="K173" s="57">
        <f>IF(TblRegistroSaidas[[#This Row],[Data da Competência (Data Nota Fiscal Emitida)]] = "", 0, MONTH(TblRegistroSaidas[[#This Row],[Data da Competência (Data Nota Fiscal Emitida)]]))</f>
        <v>12</v>
      </c>
      <c r="L173" s="57">
        <f>IF(TblRegistroSaidas[[#This Row],[Data da Competência (Data Nota Fiscal Emitida)]] = "", 0, YEAR(TblRegistroSaidas[[#This Row],[Data da Competência (Data Nota Fiscal Emitida)]]))</f>
        <v>2018</v>
      </c>
    </row>
    <row r="174" spans="2:12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7">
        <f>IF(TblRegistroSaidas[[#This Row],[Data do Caixa Realizado (Regime de Caixa)]] = "", 0, MONTH(TblRegistroSaidas[[#This Row],[Data do Caixa Realizado (Regime de Caixa)]]))</f>
        <v>4</v>
      </c>
      <c r="J174" s="57">
        <f>IF(TblRegistroSaidas[[#This Row],[Data do Caixa Realizado (Regime de Caixa)]] = "", 0, YEAR(TblRegistroSaidas[[#This Row],[Data do Caixa Realizado (Regime de Caixa)]]))</f>
        <v>2019</v>
      </c>
      <c r="K174" s="57">
        <f>IF(TblRegistroSaidas[[#This Row],[Data da Competência (Data Nota Fiscal Emitida)]] = "", 0, MONTH(TblRegistroSaidas[[#This Row],[Data da Competência (Data Nota Fiscal Emitida)]]))</f>
        <v>1</v>
      </c>
      <c r="L174" s="57">
        <f>IF(TblRegistroSaidas[[#This Row],[Data da Competência (Data Nota Fiscal Emitida)]] = "", 0, YEAR(TblRegistroSaidas[[#This Row],[Data da Competência (Data Nota Fiscal Emitida)]]))</f>
        <v>2019</v>
      </c>
    </row>
    <row r="175" spans="2:12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7">
        <f>IF(TblRegistroSaidas[[#This Row],[Data do Caixa Realizado (Regime de Caixa)]] = "", 0, MONTH(TblRegistroSaidas[[#This Row],[Data do Caixa Realizado (Regime de Caixa)]]))</f>
        <v>1</v>
      </c>
      <c r="J175" s="57">
        <f>IF(TblRegistroSaidas[[#This Row],[Data do Caixa Realizado (Regime de Caixa)]] = "", 0, YEAR(TblRegistroSaidas[[#This Row],[Data do Caixa Realizado (Regime de Caixa)]]))</f>
        <v>2019</v>
      </c>
      <c r="K175" s="57">
        <f>IF(TblRegistroSaidas[[#This Row],[Data da Competência (Data Nota Fiscal Emitida)]] = "", 0, MONTH(TblRegistroSaidas[[#This Row],[Data da Competência (Data Nota Fiscal Emitida)]]))</f>
        <v>1</v>
      </c>
      <c r="L175" s="57">
        <f>IF(TblRegistroSaidas[[#This Row],[Data da Competência (Data Nota Fiscal Emitida)]] = "", 0, YEAR(TblRegistroSaidas[[#This Row],[Data da Competência (Data Nota Fiscal Emitida)]]))</f>
        <v>2019</v>
      </c>
    </row>
    <row r="176" spans="2:12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7">
        <f>IF(TblRegistroSaidas[[#This Row],[Data do Caixa Realizado (Regime de Caixa)]] = "", 0, MONTH(TblRegistroSaidas[[#This Row],[Data do Caixa Realizado (Regime de Caixa)]]))</f>
        <v>2</v>
      </c>
      <c r="J176" s="57">
        <f>IF(TblRegistroSaidas[[#This Row],[Data do Caixa Realizado (Regime de Caixa)]] = "", 0, YEAR(TblRegistroSaidas[[#This Row],[Data do Caixa Realizado (Regime de Caixa)]]))</f>
        <v>2019</v>
      </c>
      <c r="K176" s="57">
        <f>IF(TblRegistroSaidas[[#This Row],[Data da Competência (Data Nota Fiscal Emitida)]] = "", 0, MONTH(TblRegistroSaidas[[#This Row],[Data da Competência (Data Nota Fiscal Emitida)]]))</f>
        <v>1</v>
      </c>
      <c r="L176" s="57">
        <f>IF(TblRegistroSaidas[[#This Row],[Data da Competência (Data Nota Fiscal Emitida)]] = "", 0, YEAR(TblRegistroSaidas[[#This Row],[Data da Competência (Data Nota Fiscal Emitida)]]))</f>
        <v>2019</v>
      </c>
    </row>
    <row r="177" spans="2:12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7">
        <f>IF(TblRegistroSaidas[[#This Row],[Data do Caixa Realizado (Regime de Caixa)]] = "", 0, MONTH(TblRegistroSaidas[[#This Row],[Data do Caixa Realizado (Regime de Caixa)]]))</f>
        <v>1</v>
      </c>
      <c r="J177" s="57">
        <f>IF(TblRegistroSaidas[[#This Row],[Data do Caixa Realizado (Regime de Caixa)]] = "", 0, YEAR(TblRegistroSaidas[[#This Row],[Data do Caixa Realizado (Regime de Caixa)]]))</f>
        <v>2019</v>
      </c>
      <c r="K177" s="57">
        <f>IF(TblRegistroSaidas[[#This Row],[Data da Competência (Data Nota Fiscal Emitida)]] = "", 0, MONTH(TblRegistroSaidas[[#This Row],[Data da Competência (Data Nota Fiscal Emitida)]]))</f>
        <v>1</v>
      </c>
      <c r="L177" s="57">
        <f>IF(TblRegistroSaidas[[#This Row],[Data da Competência (Data Nota Fiscal Emitida)]] = "", 0, YEAR(TblRegistroSaidas[[#This Row],[Data da Competência (Data Nota Fiscal Emitida)]]))</f>
        <v>2019</v>
      </c>
    </row>
    <row r="178" spans="2:12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7">
        <f>IF(TblRegistroSaidas[[#This Row],[Data do Caixa Realizado (Regime de Caixa)]] = "", 0, MONTH(TblRegistroSaidas[[#This Row],[Data do Caixa Realizado (Regime de Caixa)]]))</f>
        <v>3</v>
      </c>
      <c r="J178" s="57">
        <f>IF(TblRegistroSaidas[[#This Row],[Data do Caixa Realizado (Regime de Caixa)]] = "", 0, YEAR(TblRegistroSaidas[[#This Row],[Data do Caixa Realizado (Regime de Caixa)]]))</f>
        <v>2019</v>
      </c>
      <c r="K178" s="57">
        <f>IF(TblRegistroSaidas[[#This Row],[Data da Competência (Data Nota Fiscal Emitida)]] = "", 0, MONTH(TblRegistroSaidas[[#This Row],[Data da Competência (Data Nota Fiscal Emitida)]]))</f>
        <v>1</v>
      </c>
      <c r="L178" s="57">
        <f>IF(TblRegistroSaidas[[#This Row],[Data da Competência (Data Nota Fiscal Emitida)]] = "", 0, YEAR(TblRegistroSaidas[[#This Row],[Data da Competência (Data Nota Fiscal Emitida)]]))</f>
        <v>2019</v>
      </c>
    </row>
    <row r="179" spans="2:12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7">
        <f>IF(TblRegistroSaidas[[#This Row],[Data do Caixa Realizado (Regime de Caixa)]] = "", 0, MONTH(TblRegistroSaidas[[#This Row],[Data do Caixa Realizado (Regime de Caixa)]]))</f>
        <v>2</v>
      </c>
      <c r="J179" s="57">
        <f>IF(TblRegistroSaidas[[#This Row],[Data do Caixa Realizado (Regime de Caixa)]] = "", 0, YEAR(TblRegistroSaidas[[#This Row],[Data do Caixa Realizado (Regime de Caixa)]]))</f>
        <v>2019</v>
      </c>
      <c r="K179" s="57">
        <f>IF(TblRegistroSaidas[[#This Row],[Data da Competência (Data Nota Fiscal Emitida)]] = "", 0, MONTH(TblRegistroSaidas[[#This Row],[Data da Competência (Data Nota Fiscal Emitida)]]))</f>
        <v>1</v>
      </c>
      <c r="L179" s="57">
        <f>IF(TblRegistroSaidas[[#This Row],[Data da Competência (Data Nota Fiscal Emitida)]] = "", 0, YEAR(TblRegistroSaidas[[#This Row],[Data da Competência (Data Nota Fiscal Emitida)]]))</f>
        <v>2019</v>
      </c>
    </row>
    <row r="180" spans="2:12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7">
        <f>IF(TblRegistroSaidas[[#This Row],[Data do Caixa Realizado (Regime de Caixa)]] = "", 0, MONTH(TblRegistroSaidas[[#This Row],[Data do Caixa Realizado (Regime de Caixa)]]))</f>
        <v>2</v>
      </c>
      <c r="J180" s="57">
        <f>IF(TblRegistroSaidas[[#This Row],[Data do Caixa Realizado (Regime de Caixa)]] = "", 0, YEAR(TblRegistroSaidas[[#This Row],[Data do Caixa Realizado (Regime de Caixa)]]))</f>
        <v>2019</v>
      </c>
      <c r="K180" s="57">
        <f>IF(TblRegistroSaidas[[#This Row],[Data da Competência (Data Nota Fiscal Emitida)]] = "", 0, MONTH(TblRegistroSaidas[[#This Row],[Data da Competência (Data Nota Fiscal Emitida)]]))</f>
        <v>1</v>
      </c>
      <c r="L180" s="57">
        <f>IF(TblRegistroSaidas[[#This Row],[Data da Competência (Data Nota Fiscal Emitida)]] = "", 0, YEAR(TblRegistroSaidas[[#This Row],[Data da Competência (Data Nota Fiscal Emitida)]]))</f>
        <v>2019</v>
      </c>
    </row>
    <row r="181" spans="2:12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7">
        <f>IF(TblRegistroSaidas[[#This Row],[Data do Caixa Realizado (Regime de Caixa)]] = "", 0, MONTH(TblRegistroSaidas[[#This Row],[Data do Caixa Realizado (Regime de Caixa)]]))</f>
        <v>1</v>
      </c>
      <c r="J181" s="57">
        <f>IF(TblRegistroSaidas[[#This Row],[Data do Caixa Realizado (Regime de Caixa)]] = "", 0, YEAR(TblRegistroSaidas[[#This Row],[Data do Caixa Realizado (Regime de Caixa)]]))</f>
        <v>2019</v>
      </c>
      <c r="K181" s="57">
        <f>IF(TblRegistroSaidas[[#This Row],[Data da Competência (Data Nota Fiscal Emitida)]] = "", 0, MONTH(TblRegistroSaidas[[#This Row],[Data da Competência (Data Nota Fiscal Emitida)]]))</f>
        <v>1</v>
      </c>
      <c r="L181" s="57">
        <f>IF(TblRegistroSaidas[[#This Row],[Data da Competência (Data Nota Fiscal Emitida)]] = "", 0, YEAR(TblRegistroSaidas[[#This Row],[Data da Competência (Data Nota Fiscal Emitida)]]))</f>
        <v>2019</v>
      </c>
    </row>
    <row r="182" spans="2:12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7">
        <f>IF(TblRegistroSaidas[[#This Row],[Data do Caixa Realizado (Regime de Caixa)]] = "", 0, MONTH(TblRegistroSaidas[[#This Row],[Data do Caixa Realizado (Regime de Caixa)]]))</f>
        <v>2</v>
      </c>
      <c r="J182" s="57">
        <f>IF(TblRegistroSaidas[[#This Row],[Data do Caixa Realizado (Regime de Caixa)]] = "", 0, YEAR(TblRegistroSaidas[[#This Row],[Data do Caixa Realizado (Regime de Caixa)]]))</f>
        <v>2019</v>
      </c>
      <c r="K182" s="57">
        <f>IF(TblRegistroSaidas[[#This Row],[Data da Competência (Data Nota Fiscal Emitida)]] = "", 0, MONTH(TblRegistroSaidas[[#This Row],[Data da Competência (Data Nota Fiscal Emitida)]]))</f>
        <v>1</v>
      </c>
      <c r="L182" s="57">
        <f>IF(TblRegistroSaidas[[#This Row],[Data da Competência (Data Nota Fiscal Emitida)]] = "", 0, YEAR(TblRegistroSaidas[[#This Row],[Data da Competência (Data Nota Fiscal Emitida)]]))</f>
        <v>2019</v>
      </c>
    </row>
    <row r="183" spans="2:12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7">
        <f>IF(TblRegistroSaidas[[#This Row],[Data do Caixa Realizado (Regime de Caixa)]] = "", 0, MONTH(TblRegistroSaidas[[#This Row],[Data do Caixa Realizado (Regime de Caixa)]]))</f>
        <v>2</v>
      </c>
      <c r="J183" s="57">
        <f>IF(TblRegistroSaidas[[#This Row],[Data do Caixa Realizado (Regime de Caixa)]] = "", 0, YEAR(TblRegistroSaidas[[#This Row],[Data do Caixa Realizado (Regime de Caixa)]]))</f>
        <v>2019</v>
      </c>
      <c r="K183" s="57">
        <f>IF(TblRegistroSaidas[[#This Row],[Data da Competência (Data Nota Fiscal Emitida)]] = "", 0, MONTH(TblRegistroSaidas[[#This Row],[Data da Competência (Data Nota Fiscal Emitida)]]))</f>
        <v>2</v>
      </c>
      <c r="L183" s="57">
        <f>IF(TblRegistroSaidas[[#This Row],[Data da Competência (Data Nota Fiscal Emitida)]] = "", 0, YEAR(TblRegistroSaidas[[#This Row],[Data da Competência (Data Nota Fiscal Emitida)]]))</f>
        <v>2019</v>
      </c>
    </row>
    <row r="184" spans="2:12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7">
        <f>IF(TblRegistroSaidas[[#This Row],[Data do Caixa Realizado (Regime de Caixa)]] = "", 0, MONTH(TblRegistroSaidas[[#This Row],[Data do Caixa Realizado (Regime de Caixa)]]))</f>
        <v>3</v>
      </c>
      <c r="J184" s="57">
        <f>IF(TblRegistroSaidas[[#This Row],[Data do Caixa Realizado (Regime de Caixa)]] = "", 0, YEAR(TblRegistroSaidas[[#This Row],[Data do Caixa Realizado (Regime de Caixa)]]))</f>
        <v>2019</v>
      </c>
      <c r="K184" s="57">
        <f>IF(TblRegistroSaidas[[#This Row],[Data da Competência (Data Nota Fiscal Emitida)]] = "", 0, MONTH(TblRegistroSaidas[[#This Row],[Data da Competência (Data Nota Fiscal Emitida)]]))</f>
        <v>2</v>
      </c>
      <c r="L184" s="57">
        <f>IF(TblRegistroSaidas[[#This Row],[Data da Competência (Data Nota Fiscal Emitida)]] = "", 0, YEAR(TblRegistroSaidas[[#This Row],[Data da Competência (Data Nota Fiscal Emitida)]]))</f>
        <v>2019</v>
      </c>
    </row>
    <row r="185" spans="2:12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7">
        <f>IF(TblRegistroSaidas[[#This Row],[Data do Caixa Realizado (Regime de Caixa)]] = "", 0, MONTH(TblRegistroSaidas[[#This Row],[Data do Caixa Realizado (Regime de Caixa)]]))</f>
        <v>3</v>
      </c>
      <c r="J185" s="57">
        <f>IF(TblRegistroSaidas[[#This Row],[Data do Caixa Realizado (Regime de Caixa)]] = "", 0, YEAR(TblRegistroSaidas[[#This Row],[Data do Caixa Realizado (Regime de Caixa)]]))</f>
        <v>2019</v>
      </c>
      <c r="K185" s="57">
        <f>IF(TblRegistroSaidas[[#This Row],[Data da Competência (Data Nota Fiscal Emitida)]] = "", 0, MONTH(TblRegistroSaidas[[#This Row],[Data da Competência (Data Nota Fiscal Emitida)]]))</f>
        <v>2</v>
      </c>
      <c r="L185" s="57">
        <f>IF(TblRegistroSaidas[[#This Row],[Data da Competência (Data Nota Fiscal Emitida)]] = "", 0, YEAR(TblRegistroSaidas[[#This Row],[Data da Competência (Data Nota Fiscal Emitida)]]))</f>
        <v>2019</v>
      </c>
    </row>
    <row r="186" spans="2:12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7">
        <f>IF(TblRegistroSaidas[[#This Row],[Data do Caixa Realizado (Regime de Caixa)]] = "", 0, MONTH(TblRegistroSaidas[[#This Row],[Data do Caixa Realizado (Regime de Caixa)]]))</f>
        <v>3</v>
      </c>
      <c r="J186" s="57">
        <f>IF(TblRegistroSaidas[[#This Row],[Data do Caixa Realizado (Regime de Caixa)]] = "", 0, YEAR(TblRegistroSaidas[[#This Row],[Data do Caixa Realizado (Regime de Caixa)]]))</f>
        <v>2019</v>
      </c>
      <c r="K186" s="57">
        <f>IF(TblRegistroSaidas[[#This Row],[Data da Competência (Data Nota Fiscal Emitida)]] = "", 0, MONTH(TblRegistroSaidas[[#This Row],[Data da Competência (Data Nota Fiscal Emitida)]]))</f>
        <v>2</v>
      </c>
      <c r="L186" s="57">
        <f>IF(TblRegistroSaidas[[#This Row],[Data da Competência (Data Nota Fiscal Emitida)]] = "", 0, YEAR(TblRegistroSaidas[[#This Row],[Data da Competência (Data Nota Fiscal Emitida)]]))</f>
        <v>2019</v>
      </c>
    </row>
    <row r="187" spans="2:12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7">
        <f>IF(TblRegistroSaidas[[#This Row],[Data do Caixa Realizado (Regime de Caixa)]] = "", 0, MONTH(TblRegistroSaidas[[#This Row],[Data do Caixa Realizado (Regime de Caixa)]]))</f>
        <v>2</v>
      </c>
      <c r="J187" s="57">
        <f>IF(TblRegistroSaidas[[#This Row],[Data do Caixa Realizado (Regime de Caixa)]] = "", 0, YEAR(TblRegistroSaidas[[#This Row],[Data do Caixa Realizado (Regime de Caixa)]]))</f>
        <v>2019</v>
      </c>
      <c r="K187" s="57">
        <f>IF(TblRegistroSaidas[[#This Row],[Data da Competência (Data Nota Fiscal Emitida)]] = "", 0, MONTH(TblRegistroSaidas[[#This Row],[Data da Competência (Data Nota Fiscal Emitida)]]))</f>
        <v>2</v>
      </c>
      <c r="L187" s="57">
        <f>IF(TblRegistroSaidas[[#This Row],[Data da Competência (Data Nota Fiscal Emitida)]] = "", 0, YEAR(TblRegistroSaidas[[#This Row],[Data da Competência (Data Nota Fiscal Emitida)]]))</f>
        <v>2019</v>
      </c>
    </row>
    <row r="188" spans="2:12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7">
        <f>IF(TblRegistroSaidas[[#This Row],[Data do Caixa Realizado (Regime de Caixa)]] = "", 0, MONTH(TblRegistroSaidas[[#This Row],[Data do Caixa Realizado (Regime de Caixa)]]))</f>
        <v>3</v>
      </c>
      <c r="J188" s="57">
        <f>IF(TblRegistroSaidas[[#This Row],[Data do Caixa Realizado (Regime de Caixa)]] = "", 0, YEAR(TblRegistroSaidas[[#This Row],[Data do Caixa Realizado (Regime de Caixa)]]))</f>
        <v>2019</v>
      </c>
      <c r="K188" s="57">
        <f>IF(TblRegistroSaidas[[#This Row],[Data da Competência (Data Nota Fiscal Emitida)]] = "", 0, MONTH(TblRegistroSaidas[[#This Row],[Data da Competência (Data Nota Fiscal Emitida)]]))</f>
        <v>2</v>
      </c>
      <c r="L188" s="57">
        <f>IF(TblRegistroSaidas[[#This Row],[Data da Competência (Data Nota Fiscal Emitida)]] = "", 0, YEAR(TblRegistroSaidas[[#This Row],[Data da Competência (Data Nota Fiscal Emitida)]]))</f>
        <v>2019</v>
      </c>
    </row>
    <row r="189" spans="2:12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7">
        <f>IF(TblRegistroSaidas[[#This Row],[Data do Caixa Realizado (Regime de Caixa)]] = "", 0, MONTH(TblRegistroSaidas[[#This Row],[Data do Caixa Realizado (Regime de Caixa)]]))</f>
        <v>6</v>
      </c>
      <c r="J189" s="57">
        <f>IF(TblRegistroSaidas[[#This Row],[Data do Caixa Realizado (Regime de Caixa)]] = "", 0, YEAR(TblRegistroSaidas[[#This Row],[Data do Caixa Realizado (Regime de Caixa)]]))</f>
        <v>2019</v>
      </c>
      <c r="K189" s="57">
        <f>IF(TblRegistroSaidas[[#This Row],[Data da Competência (Data Nota Fiscal Emitida)]] = "", 0, MONTH(TblRegistroSaidas[[#This Row],[Data da Competência (Data Nota Fiscal Emitida)]]))</f>
        <v>2</v>
      </c>
      <c r="L189" s="57">
        <f>IF(TblRegistroSaidas[[#This Row],[Data da Competência (Data Nota Fiscal Emitida)]] = "", 0, YEAR(TblRegistroSaidas[[#This Row],[Data da Competência (Data Nota Fiscal Emitida)]]))</f>
        <v>2019</v>
      </c>
    </row>
    <row r="190" spans="2:12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7">
        <f>IF(TblRegistroSaidas[[#This Row],[Data do Caixa Realizado (Regime de Caixa)]] = "", 0, MONTH(TblRegistroSaidas[[#This Row],[Data do Caixa Realizado (Regime de Caixa)]]))</f>
        <v>4</v>
      </c>
      <c r="J190" s="57">
        <f>IF(TblRegistroSaidas[[#This Row],[Data do Caixa Realizado (Regime de Caixa)]] = "", 0, YEAR(TblRegistroSaidas[[#This Row],[Data do Caixa Realizado (Regime de Caixa)]]))</f>
        <v>2019</v>
      </c>
      <c r="K190" s="57">
        <f>IF(TblRegistroSaidas[[#This Row],[Data da Competência (Data Nota Fiscal Emitida)]] = "", 0, MONTH(TblRegistroSaidas[[#This Row],[Data da Competência (Data Nota Fiscal Emitida)]]))</f>
        <v>2</v>
      </c>
      <c r="L190" s="57">
        <f>IF(TblRegistroSaidas[[#This Row],[Data da Competência (Data Nota Fiscal Emitida)]] = "", 0, YEAR(TblRegistroSaidas[[#This Row],[Data da Competência (Data Nota Fiscal Emitida)]]))</f>
        <v>2019</v>
      </c>
    </row>
    <row r="191" spans="2:12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7">
        <f>IF(TblRegistroSaidas[[#This Row],[Data do Caixa Realizado (Regime de Caixa)]] = "", 0, MONTH(TblRegistroSaidas[[#This Row],[Data do Caixa Realizado (Regime de Caixa)]]))</f>
        <v>3</v>
      </c>
      <c r="J191" s="57">
        <f>IF(TblRegistroSaidas[[#This Row],[Data do Caixa Realizado (Regime de Caixa)]] = "", 0, YEAR(TblRegistroSaidas[[#This Row],[Data do Caixa Realizado (Regime de Caixa)]]))</f>
        <v>2019</v>
      </c>
      <c r="K191" s="57">
        <f>IF(TblRegistroSaidas[[#This Row],[Data da Competência (Data Nota Fiscal Emitida)]] = "", 0, MONTH(TblRegistroSaidas[[#This Row],[Data da Competência (Data Nota Fiscal Emitida)]]))</f>
        <v>2</v>
      </c>
      <c r="L191" s="57">
        <f>IF(TblRegistroSaidas[[#This Row],[Data da Competência (Data Nota Fiscal Emitida)]] = "", 0, YEAR(TblRegistroSaidas[[#This Row],[Data da Competência (Data Nota Fiscal Emitida)]]))</f>
        <v>2019</v>
      </c>
    </row>
    <row r="192" spans="2:12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7">
        <f>IF(TblRegistroSaidas[[#This Row],[Data do Caixa Realizado (Regime de Caixa)]] = "", 0, MONTH(TblRegistroSaidas[[#This Row],[Data do Caixa Realizado (Regime de Caixa)]]))</f>
        <v>4</v>
      </c>
      <c r="J192" s="57">
        <f>IF(TblRegistroSaidas[[#This Row],[Data do Caixa Realizado (Regime de Caixa)]] = "", 0, YEAR(TblRegistroSaidas[[#This Row],[Data do Caixa Realizado (Regime de Caixa)]]))</f>
        <v>2019</v>
      </c>
      <c r="K192" s="57">
        <f>IF(TblRegistroSaidas[[#This Row],[Data da Competência (Data Nota Fiscal Emitida)]] = "", 0, MONTH(TblRegistroSaidas[[#This Row],[Data da Competência (Data Nota Fiscal Emitida)]]))</f>
        <v>3</v>
      </c>
      <c r="L192" s="57">
        <f>IF(TblRegistroSaidas[[#This Row],[Data da Competência (Data Nota Fiscal Emitida)]] = "", 0, YEAR(TblRegistroSaidas[[#This Row],[Data da Competência (Data Nota Fiscal Emitida)]]))</f>
        <v>2019</v>
      </c>
    </row>
    <row r="193" spans="2:12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7">
        <f>IF(TblRegistroSaidas[[#This Row],[Data do Caixa Realizado (Regime de Caixa)]] = "", 0, MONTH(TblRegistroSaidas[[#This Row],[Data do Caixa Realizado (Regime de Caixa)]]))</f>
        <v>4</v>
      </c>
      <c r="J193" s="57">
        <f>IF(TblRegistroSaidas[[#This Row],[Data do Caixa Realizado (Regime de Caixa)]] = "", 0, YEAR(TblRegistroSaidas[[#This Row],[Data do Caixa Realizado (Regime de Caixa)]]))</f>
        <v>2019</v>
      </c>
      <c r="K193" s="57">
        <f>IF(TblRegistroSaidas[[#This Row],[Data da Competência (Data Nota Fiscal Emitida)]] = "", 0, MONTH(TblRegistroSaidas[[#This Row],[Data da Competência (Data Nota Fiscal Emitida)]]))</f>
        <v>3</v>
      </c>
      <c r="L193" s="57">
        <f>IF(TblRegistroSaidas[[#This Row],[Data da Competência (Data Nota Fiscal Emitida)]] = "", 0, YEAR(TblRegistroSaidas[[#This Row],[Data da Competência (Data Nota Fiscal Emitida)]]))</f>
        <v>2019</v>
      </c>
    </row>
    <row r="194" spans="2:12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7">
        <f>IF(TblRegistroSaidas[[#This Row],[Data do Caixa Realizado (Regime de Caixa)]] = "", 0, MONTH(TblRegistroSaidas[[#This Row],[Data do Caixa Realizado (Regime de Caixa)]]))</f>
        <v>3</v>
      </c>
      <c r="J194" s="57">
        <f>IF(TblRegistroSaidas[[#This Row],[Data do Caixa Realizado (Regime de Caixa)]] = "", 0, YEAR(TblRegistroSaidas[[#This Row],[Data do Caixa Realizado (Regime de Caixa)]]))</f>
        <v>2019</v>
      </c>
      <c r="K194" s="57">
        <f>IF(TblRegistroSaidas[[#This Row],[Data da Competência (Data Nota Fiscal Emitida)]] = "", 0, MONTH(TblRegistroSaidas[[#This Row],[Data da Competência (Data Nota Fiscal Emitida)]]))</f>
        <v>3</v>
      </c>
      <c r="L194" s="57">
        <f>IF(TblRegistroSaidas[[#This Row],[Data da Competência (Data Nota Fiscal Emitida)]] = "", 0, YEAR(TblRegistroSaidas[[#This Row],[Data da Competência (Data Nota Fiscal Emitida)]]))</f>
        <v>2019</v>
      </c>
    </row>
    <row r="195" spans="2:12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7">
        <f>IF(TblRegistroSaidas[[#This Row],[Data do Caixa Realizado (Regime de Caixa)]] = "", 0, MONTH(TblRegistroSaidas[[#This Row],[Data do Caixa Realizado (Regime de Caixa)]]))</f>
        <v>4</v>
      </c>
      <c r="J195" s="57">
        <f>IF(TblRegistroSaidas[[#This Row],[Data do Caixa Realizado (Regime de Caixa)]] = "", 0, YEAR(TblRegistroSaidas[[#This Row],[Data do Caixa Realizado (Regime de Caixa)]]))</f>
        <v>2019</v>
      </c>
      <c r="K195" s="57">
        <f>IF(TblRegistroSaidas[[#This Row],[Data da Competência (Data Nota Fiscal Emitida)]] = "", 0, MONTH(TblRegistroSaidas[[#This Row],[Data da Competência (Data Nota Fiscal Emitida)]]))</f>
        <v>3</v>
      </c>
      <c r="L195" s="57">
        <f>IF(TblRegistroSaidas[[#This Row],[Data da Competência (Data Nota Fiscal Emitida)]] = "", 0, YEAR(TblRegistroSaidas[[#This Row],[Data da Competência (Data Nota Fiscal Emitida)]]))</f>
        <v>2019</v>
      </c>
    </row>
    <row r="196" spans="2:12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7">
        <f>IF(TblRegistroSaidas[[#This Row],[Data do Caixa Realizado (Regime de Caixa)]] = "", 0, MONTH(TblRegistroSaidas[[#This Row],[Data do Caixa Realizado (Regime de Caixa)]]))</f>
        <v>6</v>
      </c>
      <c r="J196" s="57">
        <f>IF(TblRegistroSaidas[[#This Row],[Data do Caixa Realizado (Regime de Caixa)]] = "", 0, YEAR(TblRegistroSaidas[[#This Row],[Data do Caixa Realizado (Regime de Caixa)]]))</f>
        <v>2019</v>
      </c>
      <c r="K196" s="57">
        <f>IF(TblRegistroSaidas[[#This Row],[Data da Competência (Data Nota Fiscal Emitida)]] = "", 0, MONTH(TblRegistroSaidas[[#This Row],[Data da Competência (Data Nota Fiscal Emitida)]]))</f>
        <v>3</v>
      </c>
      <c r="L196" s="57">
        <f>IF(TblRegistroSaidas[[#This Row],[Data da Competência (Data Nota Fiscal Emitida)]] = "", 0, YEAR(TblRegistroSaidas[[#This Row],[Data da Competência (Data Nota Fiscal Emitida)]]))</f>
        <v>2019</v>
      </c>
    </row>
    <row r="197" spans="2:12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7">
        <f>IF(TblRegistroSaidas[[#This Row],[Data do Caixa Realizado (Regime de Caixa)]] = "", 0, MONTH(TblRegistroSaidas[[#This Row],[Data do Caixa Realizado (Regime de Caixa)]]))</f>
        <v>4</v>
      </c>
      <c r="J197" s="57">
        <f>IF(TblRegistroSaidas[[#This Row],[Data do Caixa Realizado (Regime de Caixa)]] = "", 0, YEAR(TblRegistroSaidas[[#This Row],[Data do Caixa Realizado (Regime de Caixa)]]))</f>
        <v>2019</v>
      </c>
      <c r="K197" s="57">
        <f>IF(TblRegistroSaidas[[#This Row],[Data da Competência (Data Nota Fiscal Emitida)]] = "", 0, MONTH(TblRegistroSaidas[[#This Row],[Data da Competência (Data Nota Fiscal Emitida)]]))</f>
        <v>3</v>
      </c>
      <c r="L197" s="57">
        <f>IF(TblRegistroSaidas[[#This Row],[Data da Competência (Data Nota Fiscal Emitida)]] = "", 0, YEAR(TblRegistroSaidas[[#This Row],[Data da Competência (Data Nota Fiscal Emitida)]]))</f>
        <v>2019</v>
      </c>
    </row>
    <row r="198" spans="2:12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7">
        <f>IF(TblRegistroSaidas[[#This Row],[Data do Caixa Realizado (Regime de Caixa)]] = "", 0, MONTH(TblRegistroSaidas[[#This Row],[Data do Caixa Realizado (Regime de Caixa)]]))</f>
        <v>0</v>
      </c>
      <c r="J198" s="57">
        <f>IF(TblRegistroSaidas[[#This Row],[Data do Caixa Realizado (Regime de Caixa)]] = "", 0, YEAR(TblRegistroSaidas[[#This Row],[Data do Caixa Realizado (Regime de Caixa)]]))</f>
        <v>0</v>
      </c>
      <c r="K198" s="57">
        <f>IF(TblRegistroSaidas[[#This Row],[Data da Competência (Data Nota Fiscal Emitida)]] = "", 0, MONTH(TblRegistroSaidas[[#This Row],[Data da Competência (Data Nota Fiscal Emitida)]]))</f>
        <v>3</v>
      </c>
      <c r="L198" s="57">
        <f>IF(TblRegistroSaidas[[#This Row],[Data da Competência (Data Nota Fiscal Emitida)]] = "", 0, YEAR(TblRegistroSaidas[[#This Row],[Data da Competência (Data Nota Fiscal Emitida)]]))</f>
        <v>2019</v>
      </c>
    </row>
    <row r="199" spans="2:12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7">
        <f>IF(TblRegistroSaidas[[#This Row],[Data do Caixa Realizado (Regime de Caixa)]] = "", 0, MONTH(TblRegistroSaidas[[#This Row],[Data do Caixa Realizado (Regime de Caixa)]]))</f>
        <v>3</v>
      </c>
      <c r="J199" s="57">
        <f>IF(TblRegistroSaidas[[#This Row],[Data do Caixa Realizado (Regime de Caixa)]] = "", 0, YEAR(TblRegistroSaidas[[#This Row],[Data do Caixa Realizado (Regime de Caixa)]]))</f>
        <v>2019</v>
      </c>
      <c r="K199" s="57">
        <f>IF(TblRegistroSaidas[[#This Row],[Data da Competência (Data Nota Fiscal Emitida)]] = "", 0, MONTH(TblRegistroSaidas[[#This Row],[Data da Competência (Data Nota Fiscal Emitida)]]))</f>
        <v>3</v>
      </c>
      <c r="L199" s="57">
        <f>IF(TblRegistroSaidas[[#This Row],[Data da Competência (Data Nota Fiscal Emitida)]] = "", 0, YEAR(TblRegistroSaidas[[#This Row],[Data da Competência (Data Nota Fiscal Emitida)]]))</f>
        <v>2019</v>
      </c>
    </row>
    <row r="200" spans="2:12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7">
        <f>IF(TblRegistroSaidas[[#This Row],[Data do Caixa Realizado (Regime de Caixa)]] = "", 0, MONTH(TblRegistroSaidas[[#This Row],[Data do Caixa Realizado (Regime de Caixa)]]))</f>
        <v>4</v>
      </c>
      <c r="J200" s="57">
        <f>IF(TblRegistroSaidas[[#This Row],[Data do Caixa Realizado (Regime de Caixa)]] = "", 0, YEAR(TblRegistroSaidas[[#This Row],[Data do Caixa Realizado (Regime de Caixa)]]))</f>
        <v>2019</v>
      </c>
      <c r="K200" s="57">
        <f>IF(TblRegistroSaidas[[#This Row],[Data da Competência (Data Nota Fiscal Emitida)]] = "", 0, MONTH(TblRegistroSaidas[[#This Row],[Data da Competência (Data Nota Fiscal Emitida)]]))</f>
        <v>3</v>
      </c>
      <c r="L200" s="57">
        <f>IF(TblRegistroSaidas[[#This Row],[Data da Competência (Data Nota Fiscal Emitida)]] = "", 0, YEAR(TblRegistroSaidas[[#This Row],[Data da Competência (Data Nota Fiscal Emitida)]]))</f>
        <v>2019</v>
      </c>
    </row>
    <row r="201" spans="2:12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7">
        <f>IF(TblRegistroSaidas[[#This Row],[Data do Caixa Realizado (Regime de Caixa)]] = "", 0, MONTH(TblRegistroSaidas[[#This Row],[Data do Caixa Realizado (Regime de Caixa)]]))</f>
        <v>7</v>
      </c>
      <c r="J201" s="57">
        <f>IF(TblRegistroSaidas[[#This Row],[Data do Caixa Realizado (Regime de Caixa)]] = "", 0, YEAR(TblRegistroSaidas[[#This Row],[Data do Caixa Realizado (Regime de Caixa)]]))</f>
        <v>2019</v>
      </c>
      <c r="K201" s="57">
        <f>IF(TblRegistroSaidas[[#This Row],[Data da Competência (Data Nota Fiscal Emitida)]] = "", 0, MONTH(TblRegistroSaidas[[#This Row],[Data da Competência (Data Nota Fiscal Emitida)]]))</f>
        <v>3</v>
      </c>
      <c r="L201" s="57">
        <f>IF(TblRegistroSaidas[[#This Row],[Data da Competência (Data Nota Fiscal Emitida)]] = "", 0, YEAR(TblRegistroSaidas[[#This Row],[Data da Competência (Data Nota Fiscal Emitida)]]))</f>
        <v>2019</v>
      </c>
    </row>
    <row r="202" spans="2:12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7">
        <f>IF(TblRegistroSaidas[[#This Row],[Data do Caixa Realizado (Regime de Caixa)]] = "", 0, MONTH(TblRegistroSaidas[[#This Row],[Data do Caixa Realizado (Regime de Caixa)]]))</f>
        <v>4</v>
      </c>
      <c r="J202" s="57">
        <f>IF(TblRegistroSaidas[[#This Row],[Data do Caixa Realizado (Regime de Caixa)]] = "", 0, YEAR(TblRegistroSaidas[[#This Row],[Data do Caixa Realizado (Regime de Caixa)]]))</f>
        <v>2019</v>
      </c>
      <c r="K202" s="57">
        <f>IF(TblRegistroSaidas[[#This Row],[Data da Competência (Data Nota Fiscal Emitida)]] = "", 0, MONTH(TblRegistroSaidas[[#This Row],[Data da Competência (Data Nota Fiscal Emitida)]]))</f>
        <v>3</v>
      </c>
      <c r="L202" s="57">
        <f>IF(TblRegistroSaidas[[#This Row],[Data da Competência (Data Nota Fiscal Emitida)]] = "", 0, YEAR(TblRegistroSaidas[[#This Row],[Data da Competência (Data Nota Fiscal Emitida)]]))</f>
        <v>2019</v>
      </c>
    </row>
    <row r="203" spans="2:12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7">
        <f>IF(TblRegistroSaidas[[#This Row],[Data do Caixa Realizado (Regime de Caixa)]] = "", 0, MONTH(TblRegistroSaidas[[#This Row],[Data do Caixa Realizado (Regime de Caixa)]]))</f>
        <v>4</v>
      </c>
      <c r="J203" s="57">
        <f>IF(TblRegistroSaidas[[#This Row],[Data do Caixa Realizado (Regime de Caixa)]] = "", 0, YEAR(TblRegistroSaidas[[#This Row],[Data do Caixa Realizado (Regime de Caixa)]]))</f>
        <v>2019</v>
      </c>
      <c r="K203" s="57">
        <f>IF(TblRegistroSaidas[[#This Row],[Data da Competência (Data Nota Fiscal Emitida)]] = "", 0, MONTH(TblRegistroSaidas[[#This Row],[Data da Competência (Data Nota Fiscal Emitida)]]))</f>
        <v>4</v>
      </c>
      <c r="L203" s="57">
        <f>IF(TblRegistroSaidas[[#This Row],[Data da Competência (Data Nota Fiscal Emitida)]] = "", 0, YEAR(TblRegistroSaidas[[#This Row],[Data da Competência (Data Nota Fiscal Emitida)]]))</f>
        <v>2019</v>
      </c>
    </row>
    <row r="204" spans="2:12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7">
        <f>IF(TblRegistroSaidas[[#This Row],[Data do Caixa Realizado (Regime de Caixa)]] = "", 0, MONTH(TblRegistroSaidas[[#This Row],[Data do Caixa Realizado (Regime de Caixa)]]))</f>
        <v>4</v>
      </c>
      <c r="J204" s="57">
        <f>IF(TblRegistroSaidas[[#This Row],[Data do Caixa Realizado (Regime de Caixa)]] = "", 0, YEAR(TblRegistroSaidas[[#This Row],[Data do Caixa Realizado (Regime de Caixa)]]))</f>
        <v>2019</v>
      </c>
      <c r="K204" s="57">
        <f>IF(TblRegistroSaidas[[#This Row],[Data da Competência (Data Nota Fiscal Emitida)]] = "", 0, MONTH(TblRegistroSaidas[[#This Row],[Data da Competência (Data Nota Fiscal Emitida)]]))</f>
        <v>4</v>
      </c>
      <c r="L204" s="57">
        <f>IF(TblRegistroSaidas[[#This Row],[Data da Competência (Data Nota Fiscal Emitida)]] = "", 0, YEAR(TblRegistroSaidas[[#This Row],[Data da Competência (Data Nota Fiscal Emitida)]]))</f>
        <v>2019</v>
      </c>
    </row>
    <row r="205" spans="2:12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7">
        <f>IF(TblRegistroSaidas[[#This Row],[Data do Caixa Realizado (Regime de Caixa)]] = "", 0, MONTH(TblRegistroSaidas[[#This Row],[Data do Caixa Realizado (Regime de Caixa)]]))</f>
        <v>5</v>
      </c>
      <c r="J205" s="57">
        <f>IF(TblRegistroSaidas[[#This Row],[Data do Caixa Realizado (Regime de Caixa)]] = "", 0, YEAR(TblRegistroSaidas[[#This Row],[Data do Caixa Realizado (Regime de Caixa)]]))</f>
        <v>2019</v>
      </c>
      <c r="K205" s="57">
        <f>IF(TblRegistroSaidas[[#This Row],[Data da Competência (Data Nota Fiscal Emitida)]] = "", 0, MONTH(TblRegistroSaidas[[#This Row],[Data da Competência (Data Nota Fiscal Emitida)]]))</f>
        <v>4</v>
      </c>
      <c r="L205" s="57">
        <f>IF(TblRegistroSaidas[[#This Row],[Data da Competência (Data Nota Fiscal Emitida)]] = "", 0, YEAR(TblRegistroSaidas[[#This Row],[Data da Competência (Data Nota Fiscal Emitida)]]))</f>
        <v>2019</v>
      </c>
    </row>
    <row r="206" spans="2:12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7">
        <f>IF(TblRegistroSaidas[[#This Row],[Data do Caixa Realizado (Regime de Caixa)]] = "", 0, MONTH(TblRegistroSaidas[[#This Row],[Data do Caixa Realizado (Regime de Caixa)]]))</f>
        <v>5</v>
      </c>
      <c r="J206" s="57">
        <f>IF(TblRegistroSaidas[[#This Row],[Data do Caixa Realizado (Regime de Caixa)]] = "", 0, YEAR(TblRegistroSaidas[[#This Row],[Data do Caixa Realizado (Regime de Caixa)]]))</f>
        <v>2019</v>
      </c>
      <c r="K206" s="57">
        <f>IF(TblRegistroSaidas[[#This Row],[Data da Competência (Data Nota Fiscal Emitida)]] = "", 0, MONTH(TblRegistroSaidas[[#This Row],[Data da Competência (Data Nota Fiscal Emitida)]]))</f>
        <v>4</v>
      </c>
      <c r="L206" s="57">
        <f>IF(TblRegistroSaidas[[#This Row],[Data da Competência (Data Nota Fiscal Emitida)]] = "", 0, YEAR(TblRegistroSaidas[[#This Row],[Data da Competência (Data Nota Fiscal Emitida)]]))</f>
        <v>2019</v>
      </c>
    </row>
    <row r="207" spans="2:12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7">
        <f>IF(TblRegistroSaidas[[#This Row],[Data do Caixa Realizado (Regime de Caixa)]] = "", 0, MONTH(TblRegistroSaidas[[#This Row],[Data do Caixa Realizado (Regime de Caixa)]]))</f>
        <v>5</v>
      </c>
      <c r="J207" s="57">
        <f>IF(TblRegistroSaidas[[#This Row],[Data do Caixa Realizado (Regime de Caixa)]] = "", 0, YEAR(TblRegistroSaidas[[#This Row],[Data do Caixa Realizado (Regime de Caixa)]]))</f>
        <v>2019</v>
      </c>
      <c r="K207" s="57">
        <f>IF(TblRegistroSaidas[[#This Row],[Data da Competência (Data Nota Fiscal Emitida)]] = "", 0, MONTH(TblRegistroSaidas[[#This Row],[Data da Competência (Data Nota Fiscal Emitida)]]))</f>
        <v>4</v>
      </c>
      <c r="L207" s="57">
        <f>IF(TblRegistroSaidas[[#This Row],[Data da Competência (Data Nota Fiscal Emitida)]] = "", 0, YEAR(TblRegistroSaidas[[#This Row],[Data da Competência (Data Nota Fiscal Emitida)]]))</f>
        <v>2019</v>
      </c>
    </row>
    <row r="208" spans="2:12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7">
        <f>IF(TblRegistroSaidas[[#This Row],[Data do Caixa Realizado (Regime de Caixa)]] = "", 0, MONTH(TblRegistroSaidas[[#This Row],[Data do Caixa Realizado (Regime de Caixa)]]))</f>
        <v>4</v>
      </c>
      <c r="J208" s="57">
        <f>IF(TblRegistroSaidas[[#This Row],[Data do Caixa Realizado (Regime de Caixa)]] = "", 0, YEAR(TblRegistroSaidas[[#This Row],[Data do Caixa Realizado (Regime de Caixa)]]))</f>
        <v>2019</v>
      </c>
      <c r="K208" s="57">
        <f>IF(TblRegistroSaidas[[#This Row],[Data da Competência (Data Nota Fiscal Emitida)]] = "", 0, MONTH(TblRegistroSaidas[[#This Row],[Data da Competência (Data Nota Fiscal Emitida)]]))</f>
        <v>4</v>
      </c>
      <c r="L208" s="57">
        <f>IF(TblRegistroSaidas[[#This Row],[Data da Competência (Data Nota Fiscal Emitida)]] = "", 0, YEAR(TblRegistroSaidas[[#This Row],[Data da Competência (Data Nota Fiscal Emitida)]]))</f>
        <v>2019</v>
      </c>
    </row>
    <row r="209" spans="2:12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7">
        <f>IF(TblRegistroSaidas[[#This Row],[Data do Caixa Realizado (Regime de Caixa)]] = "", 0, MONTH(TblRegistroSaidas[[#This Row],[Data do Caixa Realizado (Regime de Caixa)]]))</f>
        <v>5</v>
      </c>
      <c r="J209" s="57">
        <f>IF(TblRegistroSaidas[[#This Row],[Data do Caixa Realizado (Regime de Caixa)]] = "", 0, YEAR(TblRegistroSaidas[[#This Row],[Data do Caixa Realizado (Regime de Caixa)]]))</f>
        <v>2019</v>
      </c>
      <c r="K209" s="57">
        <f>IF(TblRegistroSaidas[[#This Row],[Data da Competência (Data Nota Fiscal Emitida)]] = "", 0, MONTH(TblRegistroSaidas[[#This Row],[Data da Competência (Data Nota Fiscal Emitida)]]))</f>
        <v>4</v>
      </c>
      <c r="L209" s="57">
        <f>IF(TblRegistroSaidas[[#This Row],[Data da Competência (Data Nota Fiscal Emitida)]] = "", 0, YEAR(TblRegistroSaidas[[#This Row],[Data da Competência (Data Nota Fiscal Emitida)]]))</f>
        <v>2019</v>
      </c>
    </row>
    <row r="210" spans="2:12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7">
        <f>IF(TblRegistroSaidas[[#This Row],[Data do Caixa Realizado (Regime de Caixa)]] = "", 0, MONTH(TblRegistroSaidas[[#This Row],[Data do Caixa Realizado (Regime de Caixa)]]))</f>
        <v>5</v>
      </c>
      <c r="J210" s="57">
        <f>IF(TblRegistroSaidas[[#This Row],[Data do Caixa Realizado (Regime de Caixa)]] = "", 0, YEAR(TblRegistroSaidas[[#This Row],[Data do Caixa Realizado (Regime de Caixa)]]))</f>
        <v>2019</v>
      </c>
      <c r="K210" s="57">
        <f>IF(TblRegistroSaidas[[#This Row],[Data da Competência (Data Nota Fiscal Emitida)]] = "", 0, MONTH(TblRegistroSaidas[[#This Row],[Data da Competência (Data Nota Fiscal Emitida)]]))</f>
        <v>4</v>
      </c>
      <c r="L210" s="57">
        <f>IF(TblRegistroSaidas[[#This Row],[Data da Competência (Data Nota Fiscal Emitida)]] = "", 0, YEAR(TblRegistroSaidas[[#This Row],[Data da Competência (Data Nota Fiscal Emitida)]]))</f>
        <v>2019</v>
      </c>
    </row>
    <row r="211" spans="2:12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7">
        <f>IF(TblRegistroSaidas[[#This Row],[Data do Caixa Realizado (Regime de Caixa)]] = "", 0, MONTH(TblRegistroSaidas[[#This Row],[Data do Caixa Realizado (Regime de Caixa)]]))</f>
        <v>5</v>
      </c>
      <c r="J211" s="57">
        <f>IF(TblRegistroSaidas[[#This Row],[Data do Caixa Realizado (Regime de Caixa)]] = "", 0, YEAR(TblRegistroSaidas[[#This Row],[Data do Caixa Realizado (Regime de Caixa)]]))</f>
        <v>2019</v>
      </c>
      <c r="K211" s="57">
        <f>IF(TblRegistroSaidas[[#This Row],[Data da Competência (Data Nota Fiscal Emitida)]] = "", 0, MONTH(TblRegistroSaidas[[#This Row],[Data da Competência (Data Nota Fiscal Emitida)]]))</f>
        <v>4</v>
      </c>
      <c r="L211" s="57">
        <f>IF(TblRegistroSaidas[[#This Row],[Data da Competência (Data Nota Fiscal Emitida)]] = "", 0, YEAR(TblRegistroSaidas[[#This Row],[Data da Competência (Data Nota Fiscal Emitida)]]))</f>
        <v>2019</v>
      </c>
    </row>
    <row r="212" spans="2:12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7">
        <f>IF(TblRegistroSaidas[[#This Row],[Data do Caixa Realizado (Regime de Caixa)]] = "", 0, MONTH(TblRegistroSaidas[[#This Row],[Data do Caixa Realizado (Regime de Caixa)]]))</f>
        <v>6</v>
      </c>
      <c r="J212" s="57">
        <f>IF(TblRegistroSaidas[[#This Row],[Data do Caixa Realizado (Regime de Caixa)]] = "", 0, YEAR(TblRegistroSaidas[[#This Row],[Data do Caixa Realizado (Regime de Caixa)]]))</f>
        <v>2019</v>
      </c>
      <c r="K212" s="57">
        <f>IF(TblRegistroSaidas[[#This Row],[Data da Competência (Data Nota Fiscal Emitida)]] = "", 0, MONTH(TblRegistroSaidas[[#This Row],[Data da Competência (Data Nota Fiscal Emitida)]]))</f>
        <v>4</v>
      </c>
      <c r="L212" s="57">
        <f>IF(TblRegistroSaidas[[#This Row],[Data da Competência (Data Nota Fiscal Emitida)]] = "", 0, YEAR(TblRegistroSaidas[[#This Row],[Data da Competência (Data Nota Fiscal Emitida)]]))</f>
        <v>2019</v>
      </c>
    </row>
    <row r="213" spans="2:12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7">
        <f>IF(TblRegistroSaidas[[#This Row],[Data do Caixa Realizado (Regime de Caixa)]] = "", 0, MONTH(TblRegistroSaidas[[#This Row],[Data do Caixa Realizado (Regime de Caixa)]]))</f>
        <v>6</v>
      </c>
      <c r="J213" s="57">
        <f>IF(TblRegistroSaidas[[#This Row],[Data do Caixa Realizado (Regime de Caixa)]] = "", 0, YEAR(TblRegistroSaidas[[#This Row],[Data do Caixa Realizado (Regime de Caixa)]]))</f>
        <v>2019</v>
      </c>
      <c r="K213" s="57">
        <f>IF(TblRegistroSaidas[[#This Row],[Data da Competência (Data Nota Fiscal Emitida)]] = "", 0, MONTH(TblRegistroSaidas[[#This Row],[Data da Competência (Data Nota Fiscal Emitida)]]))</f>
        <v>4</v>
      </c>
      <c r="L213" s="57">
        <f>IF(TblRegistroSaidas[[#This Row],[Data da Competência (Data Nota Fiscal Emitida)]] = "", 0, YEAR(TblRegistroSaidas[[#This Row],[Data da Competência (Data Nota Fiscal Emitida)]]))</f>
        <v>2019</v>
      </c>
    </row>
    <row r="214" spans="2:12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7">
        <f>IF(TblRegistroSaidas[[#This Row],[Data do Caixa Realizado (Regime de Caixa)]] = "", 0, MONTH(TblRegistroSaidas[[#This Row],[Data do Caixa Realizado (Regime de Caixa)]]))</f>
        <v>6</v>
      </c>
      <c r="J214" s="57">
        <f>IF(TblRegistroSaidas[[#This Row],[Data do Caixa Realizado (Regime de Caixa)]] = "", 0, YEAR(TblRegistroSaidas[[#This Row],[Data do Caixa Realizado (Regime de Caixa)]]))</f>
        <v>2019</v>
      </c>
      <c r="K214" s="57">
        <f>IF(TblRegistroSaidas[[#This Row],[Data da Competência (Data Nota Fiscal Emitida)]] = "", 0, MONTH(TblRegistroSaidas[[#This Row],[Data da Competência (Data Nota Fiscal Emitida)]]))</f>
        <v>5</v>
      </c>
      <c r="L214" s="57">
        <f>IF(TblRegistroSaidas[[#This Row],[Data da Competência (Data Nota Fiscal Emitida)]] = "", 0, YEAR(TblRegistroSaidas[[#This Row],[Data da Competência (Data Nota Fiscal Emitida)]]))</f>
        <v>2019</v>
      </c>
    </row>
    <row r="215" spans="2:12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7">
        <f>IF(TblRegistroSaidas[[#This Row],[Data do Caixa Realizado (Regime de Caixa)]] = "", 0, MONTH(TblRegistroSaidas[[#This Row],[Data do Caixa Realizado (Regime de Caixa)]]))</f>
        <v>5</v>
      </c>
      <c r="J215" s="57">
        <f>IF(TblRegistroSaidas[[#This Row],[Data do Caixa Realizado (Regime de Caixa)]] = "", 0, YEAR(TblRegistroSaidas[[#This Row],[Data do Caixa Realizado (Regime de Caixa)]]))</f>
        <v>2019</v>
      </c>
      <c r="K215" s="57">
        <f>IF(TblRegistroSaidas[[#This Row],[Data da Competência (Data Nota Fiscal Emitida)]] = "", 0, MONTH(TblRegistroSaidas[[#This Row],[Data da Competência (Data Nota Fiscal Emitida)]]))</f>
        <v>5</v>
      </c>
      <c r="L215" s="57">
        <f>IF(TblRegistroSaidas[[#This Row],[Data da Competência (Data Nota Fiscal Emitida)]] = "", 0, YEAR(TblRegistroSaidas[[#This Row],[Data da Competência (Data Nota Fiscal Emitida)]]))</f>
        <v>2019</v>
      </c>
    </row>
    <row r="216" spans="2:12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7">
        <f>IF(TblRegistroSaidas[[#This Row],[Data do Caixa Realizado (Regime de Caixa)]] = "", 0, MONTH(TblRegistroSaidas[[#This Row],[Data do Caixa Realizado (Regime de Caixa)]]))</f>
        <v>5</v>
      </c>
      <c r="J216" s="57">
        <f>IF(TblRegistroSaidas[[#This Row],[Data do Caixa Realizado (Regime de Caixa)]] = "", 0, YEAR(TblRegistroSaidas[[#This Row],[Data do Caixa Realizado (Regime de Caixa)]]))</f>
        <v>2019</v>
      </c>
      <c r="K216" s="57">
        <f>IF(TblRegistroSaidas[[#This Row],[Data da Competência (Data Nota Fiscal Emitida)]] = "", 0, MONTH(TblRegistroSaidas[[#This Row],[Data da Competência (Data Nota Fiscal Emitida)]]))</f>
        <v>5</v>
      </c>
      <c r="L216" s="57">
        <f>IF(TblRegistroSaidas[[#This Row],[Data da Competência (Data Nota Fiscal Emitida)]] = "", 0, YEAR(TblRegistroSaidas[[#This Row],[Data da Competência (Data Nota Fiscal Emitida)]]))</f>
        <v>2019</v>
      </c>
    </row>
    <row r="217" spans="2:12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7">
        <f>IF(TblRegistroSaidas[[#This Row],[Data do Caixa Realizado (Regime de Caixa)]] = "", 0, MONTH(TblRegistroSaidas[[#This Row],[Data do Caixa Realizado (Regime de Caixa)]]))</f>
        <v>6</v>
      </c>
      <c r="J217" s="57">
        <f>IF(TblRegistroSaidas[[#This Row],[Data do Caixa Realizado (Regime de Caixa)]] = "", 0, YEAR(TblRegistroSaidas[[#This Row],[Data do Caixa Realizado (Regime de Caixa)]]))</f>
        <v>2019</v>
      </c>
      <c r="K217" s="57">
        <f>IF(TblRegistroSaidas[[#This Row],[Data da Competência (Data Nota Fiscal Emitida)]] = "", 0, MONTH(TblRegistroSaidas[[#This Row],[Data da Competência (Data Nota Fiscal Emitida)]]))</f>
        <v>5</v>
      </c>
      <c r="L217" s="57">
        <f>IF(TblRegistroSaidas[[#This Row],[Data da Competência (Data Nota Fiscal Emitida)]] = "", 0, YEAR(TblRegistroSaidas[[#This Row],[Data da Competência (Data Nota Fiscal Emitida)]]))</f>
        <v>2019</v>
      </c>
    </row>
    <row r="218" spans="2:12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7">
        <f>IF(TblRegistroSaidas[[#This Row],[Data do Caixa Realizado (Regime de Caixa)]] = "", 0, MONTH(TblRegistroSaidas[[#This Row],[Data do Caixa Realizado (Regime de Caixa)]]))</f>
        <v>9</v>
      </c>
      <c r="J218" s="57">
        <f>IF(TblRegistroSaidas[[#This Row],[Data do Caixa Realizado (Regime de Caixa)]] = "", 0, YEAR(TblRegistroSaidas[[#This Row],[Data do Caixa Realizado (Regime de Caixa)]]))</f>
        <v>2019</v>
      </c>
      <c r="K218" s="57">
        <f>IF(TblRegistroSaidas[[#This Row],[Data da Competência (Data Nota Fiscal Emitida)]] = "", 0, MONTH(TblRegistroSaidas[[#This Row],[Data da Competência (Data Nota Fiscal Emitida)]]))</f>
        <v>5</v>
      </c>
      <c r="L218" s="57">
        <f>IF(TblRegistroSaidas[[#This Row],[Data da Competência (Data Nota Fiscal Emitida)]] = "", 0, YEAR(TblRegistroSaidas[[#This Row],[Data da Competência (Data Nota Fiscal Emitida)]]))</f>
        <v>2019</v>
      </c>
    </row>
    <row r="219" spans="2:12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7">
        <f>IF(TblRegistroSaidas[[#This Row],[Data do Caixa Realizado (Regime de Caixa)]] = "", 0, MONTH(TblRegistroSaidas[[#This Row],[Data do Caixa Realizado (Regime de Caixa)]]))</f>
        <v>5</v>
      </c>
      <c r="J219" s="57">
        <f>IF(TblRegistroSaidas[[#This Row],[Data do Caixa Realizado (Regime de Caixa)]] = "", 0, YEAR(TblRegistroSaidas[[#This Row],[Data do Caixa Realizado (Regime de Caixa)]]))</f>
        <v>2019</v>
      </c>
      <c r="K219" s="57">
        <f>IF(TblRegistroSaidas[[#This Row],[Data da Competência (Data Nota Fiscal Emitida)]] = "", 0, MONTH(TblRegistroSaidas[[#This Row],[Data da Competência (Data Nota Fiscal Emitida)]]))</f>
        <v>5</v>
      </c>
      <c r="L219" s="57">
        <f>IF(TblRegistroSaidas[[#This Row],[Data da Competência (Data Nota Fiscal Emitida)]] = "", 0, YEAR(TblRegistroSaidas[[#This Row],[Data da Competência (Data Nota Fiscal Emitida)]]))</f>
        <v>2019</v>
      </c>
    </row>
    <row r="220" spans="2:12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7">
        <f>IF(TblRegistroSaidas[[#This Row],[Data do Caixa Realizado (Regime de Caixa)]] = "", 0, MONTH(TblRegistroSaidas[[#This Row],[Data do Caixa Realizado (Regime de Caixa)]]))</f>
        <v>5</v>
      </c>
      <c r="J220" s="57">
        <f>IF(TblRegistroSaidas[[#This Row],[Data do Caixa Realizado (Regime de Caixa)]] = "", 0, YEAR(TblRegistroSaidas[[#This Row],[Data do Caixa Realizado (Regime de Caixa)]]))</f>
        <v>2019</v>
      </c>
      <c r="K220" s="57">
        <f>IF(TblRegistroSaidas[[#This Row],[Data da Competência (Data Nota Fiscal Emitida)]] = "", 0, MONTH(TblRegistroSaidas[[#This Row],[Data da Competência (Data Nota Fiscal Emitida)]]))</f>
        <v>5</v>
      </c>
      <c r="L220" s="57">
        <f>IF(TblRegistroSaidas[[#This Row],[Data da Competência (Data Nota Fiscal Emitida)]] = "", 0, YEAR(TblRegistroSaidas[[#This Row],[Data da Competência (Data Nota Fiscal Emitida)]]))</f>
        <v>2019</v>
      </c>
    </row>
    <row r="221" spans="2:12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7">
        <f>IF(TblRegistroSaidas[[#This Row],[Data do Caixa Realizado (Regime de Caixa)]] = "", 0, MONTH(TblRegistroSaidas[[#This Row],[Data do Caixa Realizado (Regime de Caixa)]]))</f>
        <v>6</v>
      </c>
      <c r="J221" s="57">
        <f>IF(TblRegistroSaidas[[#This Row],[Data do Caixa Realizado (Regime de Caixa)]] = "", 0, YEAR(TblRegistroSaidas[[#This Row],[Data do Caixa Realizado (Regime de Caixa)]]))</f>
        <v>2019</v>
      </c>
      <c r="K221" s="57">
        <f>IF(TblRegistroSaidas[[#This Row],[Data da Competência (Data Nota Fiscal Emitida)]] = "", 0, MONTH(TblRegistroSaidas[[#This Row],[Data da Competência (Data Nota Fiscal Emitida)]]))</f>
        <v>5</v>
      </c>
      <c r="L221" s="57">
        <f>IF(TblRegistroSaidas[[#This Row],[Data da Competência (Data Nota Fiscal Emitida)]] = "", 0, YEAR(TblRegistroSaidas[[#This Row],[Data da Competência (Data Nota Fiscal Emitida)]]))</f>
        <v>2019</v>
      </c>
    </row>
    <row r="222" spans="2:12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7">
        <f>IF(TblRegistroSaidas[[#This Row],[Data do Caixa Realizado (Regime de Caixa)]] = "", 0, MONTH(TblRegistroSaidas[[#This Row],[Data do Caixa Realizado (Regime de Caixa)]]))</f>
        <v>8</v>
      </c>
      <c r="J222" s="57">
        <f>IF(TblRegistroSaidas[[#This Row],[Data do Caixa Realizado (Regime de Caixa)]] = "", 0, YEAR(TblRegistroSaidas[[#This Row],[Data do Caixa Realizado (Regime de Caixa)]]))</f>
        <v>2019</v>
      </c>
      <c r="K222" s="57">
        <f>IF(TblRegistroSaidas[[#This Row],[Data da Competência (Data Nota Fiscal Emitida)]] = "", 0, MONTH(TblRegistroSaidas[[#This Row],[Data da Competência (Data Nota Fiscal Emitida)]]))</f>
        <v>5</v>
      </c>
      <c r="L222" s="57">
        <f>IF(TblRegistroSaidas[[#This Row],[Data da Competência (Data Nota Fiscal Emitida)]] = "", 0, YEAR(TblRegistroSaidas[[#This Row],[Data da Competência (Data Nota Fiscal Emitida)]]))</f>
        <v>2019</v>
      </c>
    </row>
    <row r="223" spans="2:12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7">
        <f>IF(TblRegistroSaidas[[#This Row],[Data do Caixa Realizado (Regime de Caixa)]] = "", 0, MONTH(TblRegistroSaidas[[#This Row],[Data do Caixa Realizado (Regime de Caixa)]]))</f>
        <v>6</v>
      </c>
      <c r="J223" s="57">
        <f>IF(TblRegistroSaidas[[#This Row],[Data do Caixa Realizado (Regime de Caixa)]] = "", 0, YEAR(TblRegistroSaidas[[#This Row],[Data do Caixa Realizado (Regime de Caixa)]]))</f>
        <v>2019</v>
      </c>
      <c r="K223" s="57">
        <f>IF(TblRegistroSaidas[[#This Row],[Data da Competência (Data Nota Fiscal Emitida)]] = "", 0, MONTH(TblRegistroSaidas[[#This Row],[Data da Competência (Data Nota Fiscal Emitida)]]))</f>
        <v>5</v>
      </c>
      <c r="L223" s="57">
        <f>IF(TblRegistroSaidas[[#This Row],[Data da Competência (Data Nota Fiscal Emitida)]] = "", 0, YEAR(TblRegistroSaidas[[#This Row],[Data da Competência (Data Nota Fiscal Emitida)]]))</f>
        <v>2019</v>
      </c>
    </row>
    <row r="224" spans="2:12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7">
        <f>IF(TblRegistroSaidas[[#This Row],[Data do Caixa Realizado (Regime de Caixa)]] = "", 0, MONTH(TblRegistroSaidas[[#This Row],[Data do Caixa Realizado (Regime de Caixa)]]))</f>
        <v>6</v>
      </c>
      <c r="J224" s="57">
        <f>IF(TblRegistroSaidas[[#This Row],[Data do Caixa Realizado (Regime de Caixa)]] = "", 0, YEAR(TblRegistroSaidas[[#This Row],[Data do Caixa Realizado (Regime de Caixa)]]))</f>
        <v>2019</v>
      </c>
      <c r="K224" s="57">
        <f>IF(TblRegistroSaidas[[#This Row],[Data da Competência (Data Nota Fiscal Emitida)]] = "", 0, MONTH(TblRegistroSaidas[[#This Row],[Data da Competência (Data Nota Fiscal Emitida)]]))</f>
        <v>5</v>
      </c>
      <c r="L224" s="57">
        <f>IF(TblRegistroSaidas[[#This Row],[Data da Competência (Data Nota Fiscal Emitida)]] = "", 0, YEAR(TblRegistroSaidas[[#This Row],[Data da Competência (Data Nota Fiscal Emitida)]]))</f>
        <v>2019</v>
      </c>
    </row>
    <row r="225" spans="2:12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7">
        <f>IF(TblRegistroSaidas[[#This Row],[Data do Caixa Realizado (Regime de Caixa)]] = "", 0, MONTH(TblRegistroSaidas[[#This Row],[Data do Caixa Realizado (Regime de Caixa)]]))</f>
        <v>7</v>
      </c>
      <c r="J225" s="57">
        <f>IF(TblRegistroSaidas[[#This Row],[Data do Caixa Realizado (Regime de Caixa)]] = "", 0, YEAR(TblRegistroSaidas[[#This Row],[Data do Caixa Realizado (Regime de Caixa)]]))</f>
        <v>2019</v>
      </c>
      <c r="K225" s="57">
        <f>IF(TblRegistroSaidas[[#This Row],[Data da Competência (Data Nota Fiscal Emitida)]] = "", 0, MONTH(TblRegistroSaidas[[#This Row],[Data da Competência (Data Nota Fiscal Emitida)]]))</f>
        <v>5</v>
      </c>
      <c r="L225" s="57">
        <f>IF(TblRegistroSaidas[[#This Row],[Data da Competência (Data Nota Fiscal Emitida)]] = "", 0, YEAR(TblRegistroSaidas[[#This Row],[Data da Competência (Data Nota Fiscal Emitida)]]))</f>
        <v>2019</v>
      </c>
    </row>
    <row r="226" spans="2:12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7">
        <f>IF(TblRegistroSaidas[[#This Row],[Data do Caixa Realizado (Regime de Caixa)]] = "", 0, MONTH(TblRegistroSaidas[[#This Row],[Data do Caixa Realizado (Regime de Caixa)]]))</f>
        <v>6</v>
      </c>
      <c r="J226" s="57">
        <f>IF(TblRegistroSaidas[[#This Row],[Data do Caixa Realizado (Regime de Caixa)]] = "", 0, YEAR(TblRegistroSaidas[[#This Row],[Data do Caixa Realizado (Regime de Caixa)]]))</f>
        <v>2019</v>
      </c>
      <c r="K226" s="57">
        <f>IF(TblRegistroSaidas[[#This Row],[Data da Competência (Data Nota Fiscal Emitida)]] = "", 0, MONTH(TblRegistroSaidas[[#This Row],[Data da Competência (Data Nota Fiscal Emitida)]]))</f>
        <v>6</v>
      </c>
      <c r="L226" s="57">
        <f>IF(TblRegistroSaidas[[#This Row],[Data da Competência (Data Nota Fiscal Emitida)]] = "", 0, YEAR(TblRegistroSaidas[[#This Row],[Data da Competência (Data Nota Fiscal Emitida)]]))</f>
        <v>2019</v>
      </c>
    </row>
    <row r="227" spans="2:12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7">
        <f>IF(TblRegistroSaidas[[#This Row],[Data do Caixa Realizado (Regime de Caixa)]] = "", 0, MONTH(TblRegistroSaidas[[#This Row],[Data do Caixa Realizado (Regime de Caixa)]]))</f>
        <v>6</v>
      </c>
      <c r="J227" s="57">
        <f>IF(TblRegistroSaidas[[#This Row],[Data do Caixa Realizado (Regime de Caixa)]] = "", 0, YEAR(TblRegistroSaidas[[#This Row],[Data do Caixa Realizado (Regime de Caixa)]]))</f>
        <v>2019</v>
      </c>
      <c r="K227" s="57">
        <f>IF(TblRegistroSaidas[[#This Row],[Data da Competência (Data Nota Fiscal Emitida)]] = "", 0, MONTH(TblRegistroSaidas[[#This Row],[Data da Competência (Data Nota Fiscal Emitida)]]))</f>
        <v>6</v>
      </c>
      <c r="L227" s="57">
        <f>IF(TblRegistroSaidas[[#This Row],[Data da Competência (Data Nota Fiscal Emitida)]] = "", 0, YEAR(TblRegistroSaidas[[#This Row],[Data da Competência (Data Nota Fiscal Emitida)]]))</f>
        <v>2019</v>
      </c>
    </row>
    <row r="228" spans="2:12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7">
        <f>IF(TblRegistroSaidas[[#This Row],[Data do Caixa Realizado (Regime de Caixa)]] = "", 0, MONTH(TblRegistroSaidas[[#This Row],[Data do Caixa Realizado (Regime de Caixa)]]))</f>
        <v>0</v>
      </c>
      <c r="J228" s="57">
        <f>IF(TblRegistroSaidas[[#This Row],[Data do Caixa Realizado (Regime de Caixa)]] = "", 0, YEAR(TblRegistroSaidas[[#This Row],[Data do Caixa Realizado (Regime de Caixa)]]))</f>
        <v>0</v>
      </c>
      <c r="K228" s="57">
        <f>IF(TblRegistroSaidas[[#This Row],[Data da Competência (Data Nota Fiscal Emitida)]] = "", 0, MONTH(TblRegistroSaidas[[#This Row],[Data da Competência (Data Nota Fiscal Emitida)]]))</f>
        <v>6</v>
      </c>
      <c r="L228" s="57">
        <f>IF(TblRegistroSaidas[[#This Row],[Data da Competência (Data Nota Fiscal Emitida)]] = "", 0, YEAR(TblRegistroSaidas[[#This Row],[Data da Competência (Data Nota Fiscal Emitida)]]))</f>
        <v>2019</v>
      </c>
    </row>
    <row r="229" spans="2:12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7">
        <f>IF(TblRegistroSaidas[[#This Row],[Data do Caixa Realizado (Regime de Caixa)]] = "", 0, MONTH(TblRegistroSaidas[[#This Row],[Data do Caixa Realizado (Regime de Caixa)]]))</f>
        <v>10</v>
      </c>
      <c r="J229" s="57">
        <f>IF(TblRegistroSaidas[[#This Row],[Data do Caixa Realizado (Regime de Caixa)]] = "", 0, YEAR(TblRegistroSaidas[[#This Row],[Data do Caixa Realizado (Regime de Caixa)]]))</f>
        <v>2019</v>
      </c>
      <c r="K229" s="57">
        <f>IF(TblRegistroSaidas[[#This Row],[Data da Competência (Data Nota Fiscal Emitida)]] = "", 0, MONTH(TblRegistroSaidas[[#This Row],[Data da Competência (Data Nota Fiscal Emitida)]]))</f>
        <v>6</v>
      </c>
      <c r="L229" s="57">
        <f>IF(TblRegistroSaidas[[#This Row],[Data da Competência (Data Nota Fiscal Emitida)]] = "", 0, YEAR(TblRegistroSaidas[[#This Row],[Data da Competência (Data Nota Fiscal Emitida)]]))</f>
        <v>2019</v>
      </c>
    </row>
    <row r="230" spans="2:12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7">
        <f>IF(TblRegistroSaidas[[#This Row],[Data do Caixa Realizado (Regime de Caixa)]] = "", 0, MONTH(TblRegistroSaidas[[#This Row],[Data do Caixa Realizado (Regime de Caixa)]]))</f>
        <v>0</v>
      </c>
      <c r="J230" s="57">
        <f>IF(TblRegistroSaidas[[#This Row],[Data do Caixa Realizado (Regime de Caixa)]] = "", 0, YEAR(TblRegistroSaidas[[#This Row],[Data do Caixa Realizado (Regime de Caixa)]]))</f>
        <v>0</v>
      </c>
      <c r="K230" s="57">
        <f>IF(TblRegistroSaidas[[#This Row],[Data da Competência (Data Nota Fiscal Emitida)]] = "", 0, MONTH(TblRegistroSaidas[[#This Row],[Data da Competência (Data Nota Fiscal Emitida)]]))</f>
        <v>6</v>
      </c>
      <c r="L230" s="57">
        <f>IF(TblRegistroSaidas[[#This Row],[Data da Competência (Data Nota Fiscal Emitida)]] = "", 0, YEAR(TblRegistroSaidas[[#This Row],[Data da Competência (Data Nota Fiscal Emitida)]]))</f>
        <v>2019</v>
      </c>
    </row>
    <row r="231" spans="2:12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7">
        <f>IF(TblRegistroSaidas[[#This Row],[Data do Caixa Realizado (Regime de Caixa)]] = "", 0, MONTH(TblRegistroSaidas[[#This Row],[Data do Caixa Realizado (Regime de Caixa)]]))</f>
        <v>8</v>
      </c>
      <c r="J231" s="57">
        <f>IF(TblRegistroSaidas[[#This Row],[Data do Caixa Realizado (Regime de Caixa)]] = "", 0, YEAR(TblRegistroSaidas[[#This Row],[Data do Caixa Realizado (Regime de Caixa)]]))</f>
        <v>2019</v>
      </c>
      <c r="K231" s="57">
        <f>IF(TblRegistroSaidas[[#This Row],[Data da Competência (Data Nota Fiscal Emitida)]] = "", 0, MONTH(TblRegistroSaidas[[#This Row],[Data da Competência (Data Nota Fiscal Emitida)]]))</f>
        <v>6</v>
      </c>
      <c r="L231" s="57">
        <f>IF(TblRegistroSaidas[[#This Row],[Data da Competência (Data Nota Fiscal Emitida)]] = "", 0, YEAR(TblRegistroSaidas[[#This Row],[Data da Competência (Data Nota Fiscal Emitida)]]))</f>
        <v>2019</v>
      </c>
    </row>
    <row r="232" spans="2:12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7">
        <f>IF(TblRegistroSaidas[[#This Row],[Data do Caixa Realizado (Regime de Caixa)]] = "", 0, MONTH(TblRegistroSaidas[[#This Row],[Data do Caixa Realizado (Regime de Caixa)]]))</f>
        <v>8</v>
      </c>
      <c r="J232" s="57">
        <f>IF(TblRegistroSaidas[[#This Row],[Data do Caixa Realizado (Regime de Caixa)]] = "", 0, YEAR(TblRegistroSaidas[[#This Row],[Data do Caixa Realizado (Regime de Caixa)]]))</f>
        <v>2019</v>
      </c>
      <c r="K232" s="57">
        <f>IF(TblRegistroSaidas[[#This Row],[Data da Competência (Data Nota Fiscal Emitida)]] = "", 0, MONTH(TblRegistroSaidas[[#This Row],[Data da Competência (Data Nota Fiscal Emitida)]]))</f>
        <v>6</v>
      </c>
      <c r="L232" s="57">
        <f>IF(TblRegistroSaidas[[#This Row],[Data da Competência (Data Nota Fiscal Emitida)]] = "", 0, YEAR(TblRegistroSaidas[[#This Row],[Data da Competência (Data Nota Fiscal Emitida)]]))</f>
        <v>2019</v>
      </c>
    </row>
    <row r="233" spans="2:12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7">
        <f>IF(TblRegistroSaidas[[#This Row],[Data do Caixa Realizado (Regime de Caixa)]] = "", 0, MONTH(TblRegistroSaidas[[#This Row],[Data do Caixa Realizado (Regime de Caixa)]]))</f>
        <v>7</v>
      </c>
      <c r="J233" s="57">
        <f>IF(TblRegistroSaidas[[#This Row],[Data do Caixa Realizado (Regime de Caixa)]] = "", 0, YEAR(TblRegistroSaidas[[#This Row],[Data do Caixa Realizado (Regime de Caixa)]]))</f>
        <v>2019</v>
      </c>
      <c r="K233" s="57">
        <f>IF(TblRegistroSaidas[[#This Row],[Data da Competência (Data Nota Fiscal Emitida)]] = "", 0, MONTH(TblRegistroSaidas[[#This Row],[Data da Competência (Data Nota Fiscal Emitida)]]))</f>
        <v>6</v>
      </c>
      <c r="L233" s="57">
        <f>IF(TblRegistroSaidas[[#This Row],[Data da Competência (Data Nota Fiscal Emitida)]] = "", 0, YEAR(TblRegistroSaidas[[#This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2" t="s">
        <v>11</v>
      </c>
      <c r="L1" s="62"/>
      <c r="M1" s="62"/>
      <c r="N1" s="62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4" ht="19.95" customHeight="1" thickBot="1" x14ac:dyDescent="0.3">
      <c r="B23" s="49" t="s">
        <v>534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2:14" ht="19.95" customHeight="1" thickBot="1" x14ac:dyDescent="0.3">
      <c r="B24" s="49" t="s">
        <v>535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2:14" ht="19.95" customHeight="1" thickBot="1" x14ac:dyDescent="0.3">
      <c r="B25" s="49" t="s">
        <v>536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2:14" ht="19.95" customHeight="1" thickBot="1" x14ac:dyDescent="0.3">
      <c r="B26" s="51" t="s">
        <v>537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2023-07-05T16:17:11Z</dcterms:modified>
</cp:coreProperties>
</file>