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tabRatio="741"/>
  </bookViews>
  <sheets>
    <sheet name="Desempenho da Frota" sheetId="8" r:id="rId1"/>
    <sheet name="Desempenho da Frota - Final" sheetId="7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8" l="1"/>
  <c r="I20" i="8"/>
  <c r="J20" i="8"/>
  <c r="K20" i="8"/>
  <c r="L20" i="8"/>
  <c r="M20" i="8"/>
  <c r="N20" i="8"/>
  <c r="O20" i="8"/>
  <c r="P20" i="8"/>
  <c r="Q20" i="8"/>
  <c r="R20" i="8"/>
  <c r="S20" i="8"/>
  <c r="H21" i="8"/>
  <c r="I21" i="8"/>
  <c r="J21" i="8"/>
  <c r="K21" i="8"/>
  <c r="L21" i="8"/>
  <c r="M21" i="8"/>
  <c r="N21" i="8"/>
  <c r="O21" i="8"/>
  <c r="P21" i="8"/>
  <c r="Q21" i="8"/>
  <c r="R21" i="8"/>
  <c r="S21" i="8"/>
  <c r="H22" i="8"/>
  <c r="I22" i="8"/>
  <c r="J22" i="8"/>
  <c r="K22" i="8"/>
  <c r="L22" i="8"/>
  <c r="M22" i="8"/>
  <c r="N22" i="8"/>
  <c r="O22" i="8"/>
  <c r="P22" i="8"/>
  <c r="Q22" i="8"/>
  <c r="R22" i="8"/>
  <c r="S22" i="8"/>
  <c r="I19" i="8"/>
  <c r="J19" i="8"/>
  <c r="K19" i="8"/>
  <c r="L19" i="8"/>
  <c r="M19" i="8"/>
  <c r="N19" i="8"/>
  <c r="O19" i="8"/>
  <c r="P19" i="8"/>
  <c r="Q19" i="8"/>
  <c r="R19" i="8"/>
  <c r="S19" i="8"/>
  <c r="H19" i="8"/>
  <c r="S20" i="7" l="1"/>
  <c r="R20" i="7"/>
  <c r="Q20" i="7"/>
  <c r="P20" i="7"/>
  <c r="O20" i="7"/>
  <c r="N20" i="7"/>
  <c r="M20" i="7"/>
  <c r="L20" i="7"/>
  <c r="K20" i="7"/>
  <c r="J20" i="7"/>
  <c r="I20" i="7"/>
  <c r="H20" i="7"/>
  <c r="S19" i="7"/>
  <c r="R19" i="7"/>
  <c r="Q19" i="7"/>
  <c r="P19" i="7"/>
  <c r="O19" i="7"/>
  <c r="N19" i="7"/>
  <c r="M19" i="7"/>
  <c r="L19" i="7"/>
  <c r="K19" i="7"/>
  <c r="J19" i="7"/>
  <c r="I19" i="7"/>
  <c r="H19" i="7"/>
  <c r="S21" i="7"/>
  <c r="R21" i="7"/>
  <c r="Q21" i="7"/>
  <c r="P21" i="7"/>
  <c r="O21" i="7"/>
  <c r="N21" i="7"/>
  <c r="M21" i="7"/>
  <c r="L21" i="7"/>
  <c r="K21" i="7"/>
  <c r="J21" i="7"/>
  <c r="I21" i="7"/>
  <c r="H21" i="7"/>
  <c r="S22" i="7"/>
  <c r="R22" i="7"/>
  <c r="Q22" i="7"/>
  <c r="P22" i="7"/>
  <c r="O22" i="7"/>
  <c r="N22" i="7"/>
  <c r="M22" i="7"/>
  <c r="L22" i="7"/>
  <c r="K22" i="7"/>
  <c r="J22" i="7"/>
  <c r="I22" i="7"/>
  <c r="H22" i="7"/>
</calcChain>
</file>

<file path=xl/sharedStrings.xml><?xml version="1.0" encoding="utf-8"?>
<sst xmlns="http://schemas.openxmlformats.org/spreadsheetml/2006/main" count="121" uniqueCount="25">
  <si>
    <t>VEÍCULO</t>
  </si>
  <si>
    <t>RENDIMENTO</t>
  </si>
  <si>
    <t>DESEMPENHO DA FROTA - JANEIRO A DEZEMBRO 2017</t>
  </si>
  <si>
    <t>RECEITA</t>
  </si>
  <si>
    <t>HAN-5010</t>
  </si>
  <si>
    <t>OBI-7090</t>
  </si>
  <si>
    <t>LUK-1301</t>
  </si>
  <si>
    <t>YOD-4900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</si>
  <si>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</si>
  <si>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</si>
  <si>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</si>
  <si>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</si>
  <si>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</si>
  <si>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</si>
  <si>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</si>
  <si>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</si>
  <si>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</si>
  <si>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</si>
  <si>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</si>
  <si>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</si>
  <si>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KM/L</t>
  </si>
  <si>
    <t>META</t>
  </si>
  <si>
    <t>META 20 MIL</t>
  </si>
  <si>
    <t>META MENSAL:</t>
  </si>
  <si>
    <t>DESEMPENHO DA FROTA - JANEIRO A DEZEMBRO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</si>
</sst>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4" fontId="0" fillId="0" borderId="0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CB00"/>
      <color rgb="FFF4E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333375</xdr:colOff>
      <xdr:row>0</xdr:row>
      <xdr:rowOff>19050</xdr:rowOff>
    </xdr:from>
    <xdr:to>
      <xdr:col>2</xdr:col>
      <xdr:colOff>719002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33375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171450</xdr:colOff>
      <xdr:row>0</xdr:row>
      <xdr:rowOff>304800</xdr:rowOff>
    </xdr:from>
    <xdr:to>
      <xdr:col>2</xdr:col>
      <xdr:colOff>526875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52450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342900</xdr:colOff>
      <xdr:row>0</xdr:row>
      <xdr:rowOff>19050</xdr:rowOff>
    </xdr:from>
    <xdr:to>
      <xdr:col>2</xdr:col>
      <xdr:colOff>728527</xdr:colOff>
      <xdr:row>0</xdr:row>
      <xdr:rowOff>370813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342900" y="19050"/>
          <a:ext cx="1614352" cy="3517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CC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rgbClr val="FFCC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1</xdr:col>
      <xdr:colOff>180975</xdr:colOff>
      <xdr:row>0</xdr:row>
      <xdr:rowOff>304800</xdr:rowOff>
    </xdr:from>
    <xdr:to>
      <xdr:col>2</xdr:col>
      <xdr:colOff>536400</xdr:colOff>
      <xdr:row>1</xdr:row>
      <xdr:rowOff>17114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9B530947-99D5-4D97-B33F-F3233C606F56}"/>
            </a:ext>
          </a:extLst>
        </xdr:cNvPr>
        <xdr:cNvSpPr txBox="1"/>
      </xdr:nvSpPr>
      <xdr:spPr>
        <a:xfrm>
          <a:off x="561975" y="304800"/>
          <a:ext cx="1203150" cy="2171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endParaRPr lang="pt-BR" sz="100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 b="1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Controle</a:t>
          </a:r>
          <a:r>
            <a:rPr lang="pt-BR" sz="1000" b="1" baseline="0">
              <a:solidFill>
                <a:schemeClr val="accent2">
                  <a:lumMod val="7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Vendas</a:t>
          </a:r>
          <a:endParaRPr lang="pt-BR" sz="1000" b="1">
            <a:solidFill>
              <a:schemeClr val="accent2">
                <a:lumMod val="7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tabSelected="1" topLeftCell="A2" zoomScale="120" zoomScaleNormal="120" workbookViewId="0">
      <selection activeCell="A2" sqref="A2"/>
    </sheetView>
  </sheetViews>
  <sheetFormatPr defaultColWidth="12.6640625" defaultRowHeight="14.4" x14ac:dyDescent="0.3"/>
  <cols>
    <col min="1" max="1" width="5.6640625" customWidth="1"/>
    <col min="3" max="5" width="30.6640625" customWidth="1"/>
    <col min="7" max="7" width="15.33203125" hidden="1" customWidth="1"/>
    <col min="8" max="19" width="12.6640625" hidden="1" customWidth="1"/>
  </cols>
  <sheetData>
    <row r="1" spans="2:19" ht="39.9" customHeight="1" x14ac:dyDescent="0.3"/>
    <row r="3" spans="2:19" x14ac:dyDescent="0.3">
      <c r="B3" s="2" t="s">
        <v>24</v>
      </c>
      <c r="G3" t="s">
        <v>23</v>
      </c>
      <c r="H3" s="14">
        <v>20000</v>
      </c>
    </row>
    <row r="4" spans="2:19" x14ac:dyDescent="0.3">
      <c r="B4" s="2"/>
    </row>
    <row r="5" spans="2:19" ht="15" customHeight="1" x14ac:dyDescent="0.3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39.6" customHeight="1" x14ac:dyDescent="0.3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39.6" customHeight="1" x14ac:dyDescent="0.3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39.6" customHeight="1" x14ac:dyDescent="0.3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39.6" customHeight="1" x14ac:dyDescent="0.3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15" customHeight="1" x14ac:dyDescent="0.3"/>
    <row r="11" spans="2:19" ht="15" customHeight="1" x14ac:dyDescent="0.3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3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3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3">
      <c r="E14" s="13"/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3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3"/>
    <row r="17" spans="7:19" ht="15" customHeight="1" x14ac:dyDescent="0.3"/>
    <row r="18" spans="7:19" ht="15" customHeight="1" x14ac:dyDescent="0.3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3">
      <c r="G19" s="5" t="s">
        <v>7</v>
      </c>
      <c r="H19" s="7">
        <f>H12-$H$3</f>
        <v>8785</v>
      </c>
      <c r="I19" s="7">
        <f t="shared" ref="I19:S19" si="0">I12-$H$3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3">
      <c r="G20" s="3" t="s">
        <v>6</v>
      </c>
      <c r="H20" s="8">
        <f t="shared" ref="H20:S20" si="1">H13-$H$3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3">
      <c r="G21" s="3" t="s">
        <v>5</v>
      </c>
      <c r="H21" s="8">
        <f t="shared" ref="H21:S21" si="2">H14-$H$3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ht="15" customHeight="1" x14ac:dyDescent="0.3">
      <c r="G22" s="6" t="s">
        <v>4</v>
      </c>
      <c r="H22" s="9">
        <f t="shared" ref="H22:S22" si="3">H15-$H$3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high="1" low="1" negative="1" displayXAxis="1" displayHidden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rgb="FFFF0000"/>
          <x14:sparklines>
            <x14:sparkline>
              <xm:f>'Desempenho da Frota'!H19:S19</xm:f>
              <xm:sqref>E6</xm:sqref>
            </x14:sparkline>
            <x14:sparkline>
              <xm:f>'Desempenho da Frota'!H20:S20</xm:f>
              <xm:sqref>E7</xm:sqref>
            </x14:sparkline>
            <x14:sparkline>
              <xm:f>'Desempenho da Frota'!H21:S21</xm:f>
              <xm:sqref>E8</xm:sqref>
            </x14:sparkline>
            <x14:sparkline>
              <xm:f>'Desempenho da Frota'!H22:S22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 tint="-0.499984740745262"/>
          <x14:colorLow rgb="FFFF0000"/>
          <x14:sparklines>
            <x14:sparkline>
              <xm:f>'Desempenho da Frota'!H12:S12</xm:f>
              <xm:sqref>D6</xm:sqref>
            </x14:sparkline>
            <x14:sparkline>
              <xm:f>'Desempenho da Frota'!H13:S13</xm:f>
              <xm:sqref>D7</xm:sqref>
            </x14:sparkline>
            <x14:sparkline>
              <xm:f>'Desempenho da Frota'!H14:S14</xm:f>
              <xm:sqref>D8</xm:sqref>
            </x14:sparkline>
            <x14:sparkline>
              <xm:f>'Desempenho da Frota'!H15:S15</xm:f>
              <xm:sqref>D9</xm:sqref>
            </x14:sparkline>
          </x14:sparklines>
        </x14:sparklineGroup>
        <x14:sparklineGroup displayEmptyCellsAs="gap" high="1" low="1" displayHidden="1" minAxisType="group" maxAxisType="group">
          <x14:colorSeries rgb="FF7030A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9"/>
          <x14:colorLow rgb="FFFF0000"/>
          <x14:sparklines>
            <x14:sparkline>
              <xm:f>'Desempenho da Frota'!H6:R6</xm:f>
              <xm:sqref>C6</xm:sqref>
            </x14:sparkline>
            <x14:sparkline>
              <xm:f>'Desempenho da Frota'!H7:R7</xm:f>
              <xm:sqref>C7</xm:sqref>
            </x14:sparkline>
            <x14:sparkline>
              <xm:f>'Desempenho da Frota'!H8:R8</xm:f>
              <xm:sqref>C8</xm:sqref>
            </x14:sparkline>
            <x14:sparkline>
              <xm:f>'Desempenho da Frota'!H9:R9</xm:f>
              <xm:sqref>C9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showGridLines="0" workbookViewId="0"/>
  </sheetViews>
  <sheetFormatPr defaultColWidth="12.6640625" defaultRowHeight="14.4" x14ac:dyDescent="0.3"/>
  <cols>
    <col min="1" max="1" width="5.6640625" customWidth="1"/>
    <col min="3" max="5" width="25.6640625" customWidth="1"/>
    <col min="7" max="19" width="12.6640625" hidden="1" customWidth="1"/>
  </cols>
  <sheetData>
    <row r="1" spans="2:19" ht="39.9" customHeight="1" x14ac:dyDescent="0.3"/>
    <row r="3" spans="2:19" x14ac:dyDescent="0.3">
      <c r="B3" s="2" t="s">
        <v>2</v>
      </c>
    </row>
    <row r="4" spans="2:19" x14ac:dyDescent="0.3">
      <c r="B4" s="2"/>
    </row>
    <row r="5" spans="2:19" x14ac:dyDescent="0.3">
      <c r="B5" s="12" t="s">
        <v>0</v>
      </c>
      <c r="C5" s="12" t="s">
        <v>20</v>
      </c>
      <c r="D5" s="12" t="s">
        <v>3</v>
      </c>
      <c r="E5" s="12" t="s">
        <v>22</v>
      </c>
      <c r="G5" s="4" t="s">
        <v>1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18</v>
      </c>
      <c r="S5" s="1" t="s">
        <v>19</v>
      </c>
    </row>
    <row r="6" spans="2:19" ht="45" customHeight="1" x14ac:dyDescent="0.3">
      <c r="B6" s="11" t="s">
        <v>7</v>
      </c>
      <c r="C6" s="10"/>
      <c r="D6" s="10"/>
      <c r="E6" s="10"/>
      <c r="G6" s="5" t="s">
        <v>7</v>
      </c>
      <c r="H6" s="7">
        <v>4.51</v>
      </c>
      <c r="I6" s="7">
        <v>4.51</v>
      </c>
      <c r="J6" s="7">
        <v>4.38</v>
      </c>
      <c r="K6" s="7">
        <v>4.51</v>
      </c>
      <c r="L6" s="7">
        <v>4.1900000000000004</v>
      </c>
      <c r="M6" s="7">
        <v>4.4000000000000004</v>
      </c>
      <c r="N6" s="7">
        <v>3.55</v>
      </c>
      <c r="O6" s="7">
        <v>3.57</v>
      </c>
      <c r="P6" s="7">
        <v>4.7699999999999996</v>
      </c>
      <c r="Q6" s="7">
        <v>4.41</v>
      </c>
      <c r="R6" s="7">
        <v>4.1900000000000004</v>
      </c>
      <c r="S6" s="7">
        <v>3.79</v>
      </c>
    </row>
    <row r="7" spans="2:19" ht="45" customHeight="1" x14ac:dyDescent="0.3">
      <c r="B7" s="11" t="s">
        <v>6</v>
      </c>
      <c r="C7" s="10"/>
      <c r="D7" s="10"/>
      <c r="E7" s="10"/>
      <c r="G7" s="3" t="s">
        <v>6</v>
      </c>
      <c r="H7" s="8">
        <v>4.4800000000000004</v>
      </c>
      <c r="I7" s="8">
        <v>4.45</v>
      </c>
      <c r="J7" s="8">
        <v>3.94</v>
      </c>
      <c r="K7" s="8">
        <v>3.82</v>
      </c>
      <c r="L7" s="8">
        <v>4.2699999999999996</v>
      </c>
      <c r="M7" s="8">
        <v>4.42</v>
      </c>
      <c r="N7" s="8">
        <v>4.12</v>
      </c>
      <c r="O7" s="8">
        <v>3.84</v>
      </c>
      <c r="P7" s="8">
        <v>4.46</v>
      </c>
      <c r="Q7" s="8">
        <v>4.21</v>
      </c>
      <c r="R7" s="8">
        <v>3.97</v>
      </c>
      <c r="S7" s="8">
        <v>3.59</v>
      </c>
    </row>
    <row r="8" spans="2:19" ht="45" customHeight="1" x14ac:dyDescent="0.3">
      <c r="B8" s="11" t="s">
        <v>5</v>
      </c>
      <c r="C8" s="10"/>
      <c r="D8" s="10"/>
      <c r="E8" s="10"/>
      <c r="G8" s="3" t="s">
        <v>5</v>
      </c>
      <c r="H8" s="8">
        <v>4.4400000000000004</v>
      </c>
      <c r="I8" s="8">
        <v>4.32</v>
      </c>
      <c r="J8" s="8">
        <v>4.3499999999999996</v>
      </c>
      <c r="K8" s="8">
        <v>4.43</v>
      </c>
      <c r="L8" s="8">
        <v>4.3600000000000003</v>
      </c>
      <c r="M8" s="8">
        <v>4.45</v>
      </c>
      <c r="N8" s="8">
        <v>4.4800000000000004</v>
      </c>
      <c r="O8" s="8">
        <v>4.47</v>
      </c>
      <c r="P8" s="8">
        <v>4.4800000000000004</v>
      </c>
      <c r="Q8" s="8">
        <v>4.5</v>
      </c>
      <c r="R8" s="8">
        <v>4.3</v>
      </c>
      <c r="S8" s="8">
        <v>4.3899999999999997</v>
      </c>
    </row>
    <row r="9" spans="2:19" ht="45" customHeight="1" x14ac:dyDescent="0.3">
      <c r="B9" s="11" t="s">
        <v>4</v>
      </c>
      <c r="C9" s="10"/>
      <c r="D9" s="10"/>
      <c r="E9" s="10"/>
      <c r="G9" s="6" t="s">
        <v>4</v>
      </c>
      <c r="H9" s="9">
        <v>3.75</v>
      </c>
      <c r="I9" s="9">
        <v>3.81</v>
      </c>
      <c r="J9" s="9">
        <v>3.26</v>
      </c>
      <c r="K9" s="9">
        <v>4.3600000000000003</v>
      </c>
      <c r="L9" s="9">
        <v>4.83</v>
      </c>
      <c r="M9" s="9">
        <v>3.54</v>
      </c>
      <c r="N9" s="9">
        <v>4.22</v>
      </c>
      <c r="O9" s="9">
        <v>4.25</v>
      </c>
      <c r="P9" s="9">
        <v>3.3</v>
      </c>
      <c r="Q9" s="9">
        <v>4.25</v>
      </c>
      <c r="R9" s="9">
        <v>3.12</v>
      </c>
      <c r="S9" s="9">
        <v>3.06</v>
      </c>
    </row>
    <row r="10" spans="2:19" ht="30" customHeight="1" x14ac:dyDescent="0.3"/>
    <row r="11" spans="2:19" ht="15" customHeight="1" x14ac:dyDescent="0.3">
      <c r="G11" s="4" t="s">
        <v>3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</row>
    <row r="12" spans="2:19" ht="15" customHeight="1" x14ac:dyDescent="0.3">
      <c r="G12" s="5" t="s">
        <v>7</v>
      </c>
      <c r="H12" s="7">
        <v>28785</v>
      </c>
      <c r="I12" s="7">
        <v>35928</v>
      </c>
      <c r="J12" s="7">
        <v>33960</v>
      </c>
      <c r="K12" s="7">
        <v>38696</v>
      </c>
      <c r="L12" s="7">
        <v>39316</v>
      </c>
      <c r="M12" s="7">
        <v>38322</v>
      </c>
      <c r="N12" s="7">
        <v>38797</v>
      </c>
      <c r="O12" s="7">
        <v>35220</v>
      </c>
      <c r="P12" s="7">
        <v>35501</v>
      </c>
      <c r="Q12" s="7">
        <v>39649</v>
      </c>
      <c r="R12" s="7">
        <v>29223</v>
      </c>
      <c r="S12" s="7">
        <v>35781</v>
      </c>
    </row>
    <row r="13" spans="2:19" ht="15" customHeight="1" x14ac:dyDescent="0.3">
      <c r="G13" s="3" t="s">
        <v>6</v>
      </c>
      <c r="H13" s="8">
        <v>19458</v>
      </c>
      <c r="I13" s="8">
        <v>23427</v>
      </c>
      <c r="J13" s="8">
        <v>15689</v>
      </c>
      <c r="K13" s="8">
        <v>16195</v>
      </c>
      <c r="L13" s="8">
        <v>21015</v>
      </c>
      <c r="M13" s="8">
        <v>20676</v>
      </c>
      <c r="N13" s="8">
        <v>15373</v>
      </c>
      <c r="O13" s="8">
        <v>23628</v>
      </c>
      <c r="P13" s="8">
        <v>19071</v>
      </c>
      <c r="Q13" s="8">
        <v>18302</v>
      </c>
      <c r="R13" s="8">
        <v>24137</v>
      </c>
      <c r="S13" s="8">
        <v>18029</v>
      </c>
    </row>
    <row r="14" spans="2:19" ht="15" customHeight="1" x14ac:dyDescent="0.3">
      <c r="G14" s="3" t="s">
        <v>5</v>
      </c>
      <c r="H14" s="8">
        <v>19299</v>
      </c>
      <c r="I14" s="8">
        <v>18381</v>
      </c>
      <c r="J14" s="8">
        <v>18870</v>
      </c>
      <c r="K14" s="8">
        <v>29517</v>
      </c>
      <c r="L14" s="8">
        <v>22632</v>
      </c>
      <c r="M14" s="8">
        <v>27802</v>
      </c>
      <c r="N14" s="8">
        <v>29991</v>
      </c>
      <c r="O14" s="8">
        <v>19862</v>
      </c>
      <c r="P14" s="8">
        <v>23551</v>
      </c>
      <c r="Q14" s="8">
        <v>25421</v>
      </c>
      <c r="R14" s="8">
        <v>28185</v>
      </c>
      <c r="S14" s="8">
        <v>28960</v>
      </c>
    </row>
    <row r="15" spans="2:19" ht="15" customHeight="1" x14ac:dyDescent="0.3">
      <c r="G15" s="6" t="s">
        <v>4</v>
      </c>
      <c r="H15" s="9">
        <v>13787</v>
      </c>
      <c r="I15" s="9">
        <v>14879</v>
      </c>
      <c r="J15" s="9">
        <v>22014</v>
      </c>
      <c r="K15" s="9">
        <v>11371</v>
      </c>
      <c r="L15" s="9">
        <v>18207</v>
      </c>
      <c r="M15" s="9">
        <v>19144</v>
      </c>
      <c r="N15" s="9">
        <v>15608</v>
      </c>
      <c r="O15" s="9">
        <v>14737</v>
      </c>
      <c r="P15" s="9">
        <v>17007</v>
      </c>
      <c r="Q15" s="9">
        <v>11427</v>
      </c>
      <c r="R15" s="9">
        <v>12665</v>
      </c>
      <c r="S15" s="9">
        <v>16136</v>
      </c>
    </row>
    <row r="16" spans="2:19" ht="15" customHeight="1" x14ac:dyDescent="0.3"/>
    <row r="17" spans="7:19" ht="15" customHeight="1" x14ac:dyDescent="0.3"/>
    <row r="18" spans="7:19" ht="15" customHeight="1" x14ac:dyDescent="0.3">
      <c r="G18" s="4" t="s">
        <v>21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18</v>
      </c>
      <c r="S18" s="1" t="s">
        <v>19</v>
      </c>
    </row>
    <row r="19" spans="7:19" ht="15" customHeight="1" x14ac:dyDescent="0.3">
      <c r="G19" s="5" t="s">
        <v>7</v>
      </c>
      <c r="H19" s="7">
        <f>H12-20000</f>
        <v>8785</v>
      </c>
      <c r="I19" s="7">
        <f t="shared" ref="I19:S19" si="0">I12-20000</f>
        <v>15928</v>
      </c>
      <c r="J19" s="7">
        <f t="shared" si="0"/>
        <v>13960</v>
      </c>
      <c r="K19" s="7">
        <f t="shared" si="0"/>
        <v>18696</v>
      </c>
      <c r="L19" s="7">
        <f t="shared" si="0"/>
        <v>19316</v>
      </c>
      <c r="M19" s="7">
        <f t="shared" si="0"/>
        <v>18322</v>
      </c>
      <c r="N19" s="7">
        <f t="shared" si="0"/>
        <v>18797</v>
      </c>
      <c r="O19" s="7">
        <f t="shared" si="0"/>
        <v>15220</v>
      </c>
      <c r="P19" s="7">
        <f t="shared" si="0"/>
        <v>15501</v>
      </c>
      <c r="Q19" s="7">
        <f t="shared" si="0"/>
        <v>19649</v>
      </c>
      <c r="R19" s="7">
        <f t="shared" si="0"/>
        <v>9223</v>
      </c>
      <c r="S19" s="7">
        <f t="shared" si="0"/>
        <v>15781</v>
      </c>
    </row>
    <row r="20" spans="7:19" ht="15" customHeight="1" x14ac:dyDescent="0.3">
      <c r="G20" s="3" t="s">
        <v>6</v>
      </c>
      <c r="H20" s="8">
        <f t="shared" ref="H20:S20" si="1">H13-20000</f>
        <v>-542</v>
      </c>
      <c r="I20" s="8">
        <f t="shared" si="1"/>
        <v>3427</v>
      </c>
      <c r="J20" s="8">
        <f t="shared" si="1"/>
        <v>-4311</v>
      </c>
      <c r="K20" s="8">
        <f t="shared" si="1"/>
        <v>-3805</v>
      </c>
      <c r="L20" s="8">
        <f t="shared" si="1"/>
        <v>1015</v>
      </c>
      <c r="M20" s="8">
        <f t="shared" si="1"/>
        <v>676</v>
      </c>
      <c r="N20" s="8">
        <f t="shared" si="1"/>
        <v>-4627</v>
      </c>
      <c r="O20" s="8">
        <f t="shared" si="1"/>
        <v>3628</v>
      </c>
      <c r="P20" s="8">
        <f t="shared" si="1"/>
        <v>-929</v>
      </c>
      <c r="Q20" s="8">
        <f t="shared" si="1"/>
        <v>-1698</v>
      </c>
      <c r="R20" s="8">
        <f t="shared" si="1"/>
        <v>4137</v>
      </c>
      <c r="S20" s="8">
        <f t="shared" si="1"/>
        <v>-1971</v>
      </c>
    </row>
    <row r="21" spans="7:19" ht="15" customHeight="1" x14ac:dyDescent="0.3">
      <c r="G21" s="3" t="s">
        <v>5</v>
      </c>
      <c r="H21" s="8">
        <f t="shared" ref="H21:S21" si="2">H14-20000</f>
        <v>-701</v>
      </c>
      <c r="I21" s="8">
        <f t="shared" si="2"/>
        <v>-1619</v>
      </c>
      <c r="J21" s="8">
        <f t="shared" si="2"/>
        <v>-1130</v>
      </c>
      <c r="K21" s="8">
        <f t="shared" si="2"/>
        <v>9517</v>
      </c>
      <c r="L21" s="8">
        <f t="shared" si="2"/>
        <v>2632</v>
      </c>
      <c r="M21" s="8">
        <f t="shared" si="2"/>
        <v>7802</v>
      </c>
      <c r="N21" s="8">
        <f t="shared" si="2"/>
        <v>9991</v>
      </c>
      <c r="O21" s="8">
        <f t="shared" si="2"/>
        <v>-138</v>
      </c>
      <c r="P21" s="8">
        <f t="shared" si="2"/>
        <v>3551</v>
      </c>
      <c r="Q21" s="8">
        <f t="shared" si="2"/>
        <v>5421</v>
      </c>
      <c r="R21" s="8">
        <f t="shared" si="2"/>
        <v>8185</v>
      </c>
      <c r="S21" s="8">
        <f t="shared" si="2"/>
        <v>8960</v>
      </c>
    </row>
    <row r="22" spans="7:19" x14ac:dyDescent="0.3">
      <c r="G22" s="6" t="s">
        <v>4</v>
      </c>
      <c r="H22" s="9">
        <f t="shared" ref="H22:S22" si="3">H15-20000</f>
        <v>-6213</v>
      </c>
      <c r="I22" s="9">
        <f t="shared" si="3"/>
        <v>-5121</v>
      </c>
      <c r="J22" s="9">
        <f t="shared" si="3"/>
        <v>2014</v>
      </c>
      <c r="K22" s="9">
        <f t="shared" si="3"/>
        <v>-8629</v>
      </c>
      <c r="L22" s="9">
        <f t="shared" si="3"/>
        <v>-1793</v>
      </c>
      <c r="M22" s="9">
        <f t="shared" si="3"/>
        <v>-856</v>
      </c>
      <c r="N22" s="9">
        <f t="shared" si="3"/>
        <v>-4392</v>
      </c>
      <c r="O22" s="9">
        <f t="shared" si="3"/>
        <v>-5263</v>
      </c>
      <c r="P22" s="9">
        <f t="shared" si="3"/>
        <v>-2993</v>
      </c>
      <c r="Q22" s="9">
        <f t="shared" si="3"/>
        <v>-8573</v>
      </c>
      <c r="R22" s="9">
        <f t="shared" si="3"/>
        <v>-7335</v>
      </c>
      <c r="S22" s="9">
        <f t="shared" si="3"/>
        <v>-3864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5" manualMin="3" lineWeight="1.5" displayEmptyCellsAs="gap" high="1" low="1" displayHidden="1" minAxisType="custom" maxAxisType="custom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00B050"/>
          <x14:colorLow rgb="FFD00000"/>
          <x14:sparklines>
            <x14:sparkline>
              <xm:f>'Desempenho da Frota - Final'!H6:S6</xm:f>
              <xm:sqref>C6</xm:sqref>
            </x14:sparkline>
            <x14:sparkline>
              <xm:f>'Desempenho da Frota - Final'!H7:S7</xm:f>
              <xm:sqref>C7</xm:sqref>
            </x14:sparkline>
            <x14:sparkline>
              <xm:f>'Desempenho da Frota - Final'!H8:S8</xm:f>
              <xm:sqref>C8</xm:sqref>
            </x14:sparkline>
            <x14:sparkline>
              <xm:f>'Desempenho da Frota - Final'!H9:S9</xm:f>
              <xm:sqref>C9</xm:sqref>
            </x14:sparkline>
          </x14:sparklines>
        </x14:sparklineGroup>
        <x14:sparklineGroup type="stacked" displayEmptyCellsAs="gap" negative="1" displayXAxis="1" displayHidden="1" minAxisType="group" maxAxisType="group">
          <x14:colorSeries theme="9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'Desempenho da Frota - Final'!H19:S19</xm:f>
              <xm:sqref>E6</xm:sqref>
            </x14:sparkline>
            <x14:sparkline>
              <xm:f>'Desempenho da Frota - Final'!H20:S20</xm:f>
              <xm:sqref>E7</xm:sqref>
            </x14:sparkline>
            <x14:sparkline>
              <xm:f>'Desempenho da Frota - Final'!H21:S21</xm:f>
              <xm:sqref>E8</xm:sqref>
            </x14:sparkline>
            <x14:sparkline>
              <xm:f>'Desempenho da Frota - Final'!H22:S22</xm:f>
              <xm:sqref>E9</xm:sqref>
            </x14:sparkline>
          </x14:sparklines>
        </x14:sparklineGroup>
        <x14:sparklineGroup type="column" displayEmptyCellsAs="gap" high="1" low="1" displayHidden="1" minAxisType="group" maxAxisType="grou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249977111117893"/>
          <x14:colorLow rgb="FFFF0000"/>
          <x14:sparklines>
            <x14:sparkline>
              <xm:f>'Desempenho da Frota - Final'!H12:S12</xm:f>
              <xm:sqref>D6</xm:sqref>
            </x14:sparkline>
            <x14:sparkline>
              <xm:f>'Desempenho da Frota - Final'!H13:S13</xm:f>
              <xm:sqref>D7</xm:sqref>
            </x14:sparkline>
            <x14:sparkline>
              <xm:f>'Desempenho da Frota - Final'!H14:S14</xm:f>
              <xm:sqref>D8</xm:sqref>
            </x14:sparkline>
            <x14:sparkline>
              <xm:f>'Desempenho da Frota - Final'!H15:S15</xm:f>
              <xm:sqref>D9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Desempenho da Frota</vt:lpstr>
      <vt:lpstr>Desempenho da Frota -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2018-11-25T18:10:40Z</dcterms:created>
  <dcterms:modified xsi:type="dcterms:W3CDTF">2023-04-29T21:37:18Z</dcterms:modified>
</cp:coreProperties>
</file>