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8" activeTab="13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10" r:id="rId17"/>
    <pivotCache cacheId="4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6" i="9" l="1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<sst xmlns="http://schemas.openxmlformats.org/spreadsheetml/2006/main" count="1653" uniqueCount="552">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</sst>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5" fillId="2" borderId="0" xfId="0" applyFont="1" applyFill="1" applyAlignment="1">
      <alignment vertical="center" wrapText="1"/>
    </xf>
    <xf numFmtId="0" fontId="6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2" fillId="0" borderId="4" xfId="0" applyFont="1" applyBorder="1"/>
    <xf numFmtId="0" fontId="5" fillId="4" borderId="0" xfId="0" applyFont="1" applyFill="1" applyBorder="1"/>
    <xf numFmtId="0" fontId="6" fillId="4" borderId="5" xfId="0" applyFont="1" applyFill="1" applyBorder="1" applyAlignment="1">
      <alignment horizontal="center" vertical="center"/>
    </xf>
    <xf numFmtId="44" fontId="3" fillId="2" borderId="0" xfId="0" applyNumberFormat="1" applyFont="1" applyFill="1" applyAlignment="1">
      <alignment horizontal="right" vertical="center"/>
    </xf>
    <xf numFmtId="44" fontId="2" fillId="4" borderId="0" xfId="0" applyNumberFormat="1" applyFont="1" applyFill="1"/>
    <xf numFmtId="44" fontId="2" fillId="0" borderId="0" xfId="0" applyNumberFormat="1" applyFont="1"/>
    <xf numFmtId="14" fontId="4" fillId="2" borderId="0" xfId="0" applyNumberFormat="1" applyFont="1" applyFill="1" applyAlignment="1">
      <alignment vertical="center"/>
    </xf>
    <xf numFmtId="14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4" fontId="6" fillId="4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/>
    <xf numFmtId="14" fontId="2" fillId="2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4" borderId="0" xfId="0" applyNumberFormat="1" applyFont="1" applyFill="1" applyAlignment="1"/>
    <xf numFmtId="0" fontId="5" fillId="4" borderId="0" xfId="0" applyFont="1" applyFill="1" applyBorder="1" applyAlignment="1">
      <alignment horizontal="center" vertical="center" wrapText="1"/>
    </xf>
    <xf numFmtId="44" fontId="5" fillId="4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left" vertical="center"/>
    </xf>
    <xf numFmtId="14" fontId="5" fillId="4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44" fontId="2" fillId="0" borderId="0" xfId="0" applyNumberFormat="1" applyFon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8" fillId="0" borderId="0" xfId="0" applyFont="1"/>
    <xf numFmtId="0" fontId="7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9" fillId="0" borderId="0" xfId="0" applyFont="1"/>
    <xf numFmtId="0" fontId="7" fillId="8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10" fillId="0" borderId="0" xfId="0" applyFo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center" vertical="center"/>
    </xf>
    <xf numFmtId="164" fontId="2" fillId="9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/>
    <xf numFmtId="0" fontId="6" fillId="4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5" fillId="4" borderId="0" xfId="0" applyNumberFormat="1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left"/>
    </xf>
    <xf numFmtId="164" fontId="11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8" borderId="0" xfId="0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0" fontId="1" fillId="0" borderId="0" xfId="0" applyNumberFormat="1" applyFont="1" applyAlignment="1">
      <alignment horizontal="center"/>
    </xf>
    <xf numFmtId="14" fontId="12" fillId="10" borderId="0" xfId="0" applyNumberFormat="1" applyFont="1" applyFill="1"/>
  </cellXfs>
  <cellStyles count="1">
    <cellStyle name="Normal" xfId="0" builtinId="0"/>
  </cellStyles>
  <dxfs count="50">
    <dxf>
      <font>
        <b/>
        <i val="0"/>
        <strike val="0"/>
        <color rgb="FFFF0000"/>
      </font>
      <fill>
        <patternFill>
          <bgColor theme="0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2.748851851851" createdVersion="5" refreshedVersion="5" minRefreshableVersion="3" recordCount="231">
  <cacheSource type="worksheet">
    <worksheetSource name="TblRegistroEntradas"/>
  </cacheSource>
  <cacheFields count="14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4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4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M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4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>
      <items count="14">
        <item x="4"/>
        <item x="6"/>
        <item x="5"/>
        <item x="7"/>
        <item x="9"/>
        <item x="8"/>
        <item x="10"/>
        <item x="11"/>
        <item x="12"/>
        <item x="0"/>
        <item x="1"/>
        <item x="2"/>
        <item x="3"/>
        <item t="default"/>
      </items>
    </pivotField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9" dataDxfId="48" tableBorderDxfId="47">
  <autoFilter ref="B5:B10"/>
  <sortState ref="B6:B10">
    <sortCondition ref="B6"/>
  </sortState>
  <tableColumns count="1">
    <tableColumn id="1" name="Nível 01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5" dataDxfId="44">
  <autoFilter ref="B5:C14"/>
  <sortState ref="B6:C14">
    <sortCondition ref="B6"/>
  </sortState>
  <tableColumns count="2">
    <tableColumn id="1" name="Nível 01" dataDxfId="43"/>
    <tableColumn id="2" name="Nível 02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41" dataDxfId="40" tableBorderDxfId="39">
  <autoFilter ref="B5:B11"/>
  <sortState ref="B6:B11">
    <sortCondition ref="B6"/>
  </sortState>
  <tableColumns count="1">
    <tableColumn id="1" name="Nível 01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7" dataDxfId="36">
  <autoFilter ref="B5:C17"/>
  <sortState ref="B6:C16">
    <sortCondition ref="B6"/>
  </sortState>
  <tableColumns count="2">
    <tableColumn id="1" name="Nível 01" dataDxfId="35"/>
    <tableColumn id="2" name="Nível 02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O235" totalsRowShown="0" headerRowDxfId="33" dataDxfId="32">
  <autoFilter ref="B4:O235"/>
  <tableColumns count="14">
    <tableColumn id="1" name="Data do Caixa Realizado (Regime de Caixa)" dataDxfId="31"/>
    <tableColumn id="2" name="Data da Competência (Data Nota Fiscal Emitida)" dataDxfId="30"/>
    <tableColumn id="3" name="Data do Caixa Previsto (Data de Vencimento)" dataDxfId="29"/>
    <tableColumn id="4" name="Plano de Conta Nível 01" dataDxfId="28"/>
    <tableColumn id="5" name="Plano de Conta Nivel 02" dataDxfId="27"/>
    <tableColumn id="6" name="Histórico" dataDxfId="26"/>
    <tableColumn id="7" name="Valor (R$)" dataDxfId="25"/>
    <tableColumn id="8" name="Mês Caixa" dataDxfId="24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3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2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21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5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4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3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20" dataDxfId="19">
  <autoFilter ref="B4:N233"/>
  <tableColumns count="13">
    <tableColumn id="1" name="Data do Caixa Realizado (Regime de Caixa)" dataDxfId="18"/>
    <tableColumn id="2" name="Data da Competência (Data Nota Fiscal Emitida)" dataDxfId="17"/>
    <tableColumn id="3" name="Data do Caixa Previsto (Data de Vencimento)" dataDxfId="16"/>
    <tableColumn id="4" name="Plano de Conta Nível 01" dataDxfId="15"/>
    <tableColumn id="5" name="Plano de Conta Nivel 02" dataDxfId="14"/>
    <tableColumn id="6" name="Histórico" dataDxfId="13"/>
    <tableColumn id="7" name="Valor (R$)" dataDxfId="12"/>
    <tableColumn id="8" name="Mês Caixa" dataDxfId="11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10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9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8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7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6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541</v>
      </c>
      <c r="C4" t="s">
        <v>542</v>
      </c>
    </row>
    <row r="5" spans="2:15" ht="19.95" customHeight="1" x14ac:dyDescent="0.25"/>
    <row r="6" spans="2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2:15" ht="15.6" x14ac:dyDescent="0.3">
      <c r="B8" s="61" t="s">
        <v>25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29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30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31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32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33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544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541</v>
      </c>
      <c r="C4" t="s">
        <v>542</v>
      </c>
    </row>
    <row r="5" spans="1:15" ht="19.95" customHeight="1" x14ac:dyDescent="0.25"/>
    <row r="6" spans="1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15.6" x14ac:dyDescent="0.3">
      <c r="B8" s="61" t="s">
        <v>38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29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30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31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33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45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544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547</v>
      </c>
      <c r="C4" t="s">
        <v>542</v>
      </c>
    </row>
    <row r="5" spans="2:60" ht="19.95" customHeight="1" x14ac:dyDescent="0.25"/>
    <row r="6" spans="2:60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543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38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30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31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33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45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544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547</v>
      </c>
      <c r="C4" t="s">
        <v>542</v>
      </c>
    </row>
    <row r="5" spans="2:65" ht="19.95" customHeight="1" x14ac:dyDescent="0.25"/>
    <row r="6" spans="2:6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/>
      <c r="E7"/>
      <c r="F7"/>
      <c r="G7"/>
      <c r="H7"/>
      <c r="I7"/>
      <c r="J7"/>
      <c r="K7"/>
      <c r="L7"/>
      <c r="M7" t="s">
        <v>549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543</v>
      </c>
      <c r="C8">
        <v>1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25</v>
      </c>
      <c r="C9" s="63">
        <v>1767</v>
      </c>
      <c r="D9" s="63">
        <v>3316</v>
      </c>
      <c r="E9" s="63">
        <v>2015</v>
      </c>
      <c r="F9" s="63">
        <v>6102</v>
      </c>
      <c r="G9" s="63">
        <v>1987</v>
      </c>
      <c r="H9" s="63">
        <v>770</v>
      </c>
      <c r="I9" s="63">
        <v>4253</v>
      </c>
      <c r="J9" s="63">
        <v>9905</v>
      </c>
      <c r="K9" s="63">
        <v>1171</v>
      </c>
      <c r="L9" s="63">
        <v>6972</v>
      </c>
      <c r="M9" s="63">
        <v>38258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29</v>
      </c>
      <c r="C10" s="63">
        <v>1284</v>
      </c>
      <c r="D10" s="63"/>
      <c r="E10" s="63"/>
      <c r="F10" s="63">
        <v>3878</v>
      </c>
      <c r="G10" s="63">
        <v>508</v>
      </c>
      <c r="H10" s="63"/>
      <c r="I10" s="63"/>
      <c r="J10" s="63">
        <v>4922</v>
      </c>
      <c r="K10" s="63"/>
      <c r="L10" s="63">
        <v>919</v>
      </c>
      <c r="M10" s="63">
        <v>11511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/>
      <c r="D11" s="63">
        <v>2388</v>
      </c>
      <c r="E11" s="63"/>
      <c r="F11" s="63"/>
      <c r="G11" s="63"/>
      <c r="H11" s="63"/>
      <c r="I11" s="63"/>
      <c r="J11" s="63"/>
      <c r="K11" s="63">
        <v>1171</v>
      </c>
      <c r="L11" s="63"/>
      <c r="M11" s="63">
        <v>3559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2" t="s">
        <v>32</v>
      </c>
      <c r="C12" s="63"/>
      <c r="D12" s="63">
        <v>928</v>
      </c>
      <c r="E12" s="63">
        <v>667</v>
      </c>
      <c r="F12" s="63">
        <v>2224</v>
      </c>
      <c r="G12" s="63">
        <v>1479</v>
      </c>
      <c r="H12" s="63"/>
      <c r="I12" s="63">
        <v>4253</v>
      </c>
      <c r="J12" s="63">
        <v>4983</v>
      </c>
      <c r="K12" s="63"/>
      <c r="L12" s="63">
        <v>1414</v>
      </c>
      <c r="M12" s="63">
        <v>15948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 s="62" t="s">
        <v>33</v>
      </c>
      <c r="C13" s="63">
        <v>483</v>
      </c>
      <c r="D13" s="63"/>
      <c r="E13" s="63">
        <v>1348</v>
      </c>
      <c r="F13" s="63"/>
      <c r="G13" s="63"/>
      <c r="H13" s="63">
        <v>770</v>
      </c>
      <c r="I13" s="63"/>
      <c r="J13" s="63"/>
      <c r="K13" s="63"/>
      <c r="L13" s="63">
        <v>4639</v>
      </c>
      <c r="M13" s="63">
        <v>7240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 s="61" t="s">
        <v>544</v>
      </c>
      <c r="C14" s="63">
        <v>1767</v>
      </c>
      <c r="D14" s="63">
        <v>3316</v>
      </c>
      <c r="E14" s="63">
        <v>2015</v>
      </c>
      <c r="F14" s="63">
        <v>6102</v>
      </c>
      <c r="G14" s="63">
        <v>1987</v>
      </c>
      <c r="H14" s="63">
        <v>770</v>
      </c>
      <c r="I14" s="63">
        <v>4253</v>
      </c>
      <c r="J14" s="63">
        <v>9905</v>
      </c>
      <c r="K14" s="63">
        <v>1171</v>
      </c>
      <c r="L14" s="63">
        <v>6972</v>
      </c>
      <c r="M14" s="63">
        <v>38258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9">
        <f ca="1">TODAY()</f>
        <v>45112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547</v>
      </c>
      <c r="C4" t="s">
        <v>542</v>
      </c>
    </row>
    <row r="5" spans="2:23" ht="19.95" customHeight="1" x14ac:dyDescent="0.25"/>
    <row r="6" spans="2:23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551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543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25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29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30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32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33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544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19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44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showGridLines="0" topLeftCell="B1" workbookViewId="0">
      <pane ySplit="4" topLeftCell="A5" activePane="bottomLeft" state="frozen"/>
      <selection pane="bottomLeft" activeCell="C7" sqref="C7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5" width="17.44140625" style="56" customWidth="1"/>
    <col min="16" max="16" width="3.77734375" style="2" customWidth="1"/>
    <col min="17" max="23" width="0" style="2" hidden="1" customWidth="1"/>
    <col min="24" max="16384" width="8.88671875" style="2" hidden="1"/>
  </cols>
  <sheetData>
    <row r="1" spans="2:15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</row>
    <row r="2" spans="2:15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</row>
    <row r="3" spans="2:15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</row>
    <row r="4" spans="2:15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  <c r="M4" s="54" t="s">
        <v>548</v>
      </c>
      <c r="N4" s="54" t="s">
        <v>547</v>
      </c>
      <c r="O4" s="54" t="s">
        <v>550</v>
      </c>
    </row>
    <row r="5" spans="2:15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8">
        <f>IF(TblRegistroEntradas[[#This Row],[Data do Caixa Previsto (Data de Vencimento)]] = "", 0, MONTH(TblRegistroEntradas[[#This Row],[Data do Caixa Previsto (Data de Vencimento)]]))</f>
        <v>8</v>
      </c>
      <c r="N5" s="68">
        <f>IF(TblRegistroEntradas[[#This Row],[Data do Caixa Previsto (Data de Vencimento)]] = "", 0, YEAR(TblRegistroEntradas[[#This Row],[Data do Caixa Previsto (Data de Vencimento)]]))</f>
        <v>2017</v>
      </c>
      <c r="O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" spans="2:15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8">
        <f>IF(TblRegistroEntradas[[#This Row],[Data do Caixa Previsto (Data de Vencimento)]] = "", 0, MONTH(TblRegistroEntradas[[#This Row],[Data do Caixa Previsto (Data de Vencimento)]]))</f>
        <v>9</v>
      </c>
      <c r="N6" s="68">
        <f>IF(TblRegistroEntradas[[#This Row],[Data do Caixa Previsto (Data de Vencimento)]] = "", 0, YEAR(TblRegistroEntradas[[#This Row],[Data do Caixa Previsto (Data de Vencimento)]]))</f>
        <v>2017</v>
      </c>
      <c r="O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" spans="2:15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8">
        <f>IF(TblRegistroEntradas[[#This Row],[Data do Caixa Previsto (Data de Vencimento)]] = "", 0, MONTH(TblRegistroEntradas[[#This Row],[Data do Caixa Previsto (Data de Vencimento)]]))</f>
        <v>9</v>
      </c>
      <c r="N7" s="68">
        <f>IF(TblRegistroEntradas[[#This Row],[Data do Caixa Previsto (Data de Vencimento)]] = "", 0, YEAR(TblRegistroEntradas[[#This Row],[Data do Caixa Previsto (Data de Vencimento)]]))</f>
        <v>2017</v>
      </c>
      <c r="O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" spans="2:15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8">
        <f>IF(TblRegistroEntradas[[#This Row],[Data do Caixa Previsto (Data de Vencimento)]] = "", 0, MONTH(TblRegistroEntradas[[#This Row],[Data do Caixa Previsto (Data de Vencimento)]]))</f>
        <v>10</v>
      </c>
      <c r="N8" s="68">
        <f>IF(TblRegistroEntradas[[#This Row],[Data do Caixa Previsto (Data de Vencimento)]] = "", 0, YEAR(TblRegistroEntradas[[#This Row],[Data do Caixa Previsto (Data de Vencimento)]]))</f>
        <v>2017</v>
      </c>
      <c r="O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" spans="2:15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8">
        <f>IF(TblRegistroEntradas[[#This Row],[Data do Caixa Previsto (Data de Vencimento)]] = "", 0, MONTH(TblRegistroEntradas[[#This Row],[Data do Caixa Previsto (Data de Vencimento)]]))</f>
        <v>10</v>
      </c>
      <c r="N9" s="68">
        <f>IF(TblRegistroEntradas[[#This Row],[Data do Caixa Previsto (Data de Vencimento)]] = "", 0, YEAR(TblRegistroEntradas[[#This Row],[Data do Caixa Previsto (Data de Vencimento)]]))</f>
        <v>2017</v>
      </c>
      <c r="O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" spans="2:15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8">
        <f>IF(TblRegistroEntradas[[#This Row],[Data do Caixa Previsto (Data de Vencimento)]] = "", 0, MONTH(TblRegistroEntradas[[#This Row],[Data do Caixa Previsto (Data de Vencimento)]]))</f>
        <v>10</v>
      </c>
      <c r="N10" s="68">
        <f>IF(TblRegistroEntradas[[#This Row],[Data do Caixa Previsto (Data de Vencimento)]] = "", 0, YEAR(TblRegistroEntradas[[#This Row],[Data do Caixa Previsto (Data de Vencimento)]]))</f>
        <v>2017</v>
      </c>
      <c r="O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" spans="2:15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8">
        <f>IF(TblRegistroEntradas[[#This Row],[Data do Caixa Previsto (Data de Vencimento)]] = "", 0, MONTH(TblRegistroEntradas[[#This Row],[Data do Caixa Previsto (Data de Vencimento)]]))</f>
        <v>10</v>
      </c>
      <c r="N11" s="68">
        <f>IF(TblRegistroEntradas[[#This Row],[Data do Caixa Previsto (Data de Vencimento)]] = "", 0, YEAR(TblRegistroEntradas[[#This Row],[Data do Caixa Previsto (Data de Vencimento)]]))</f>
        <v>2017</v>
      </c>
      <c r="O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" spans="2:15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8">
        <f>IF(TblRegistroEntradas[[#This Row],[Data do Caixa Previsto (Data de Vencimento)]] = "", 0, MONTH(TblRegistroEntradas[[#This Row],[Data do Caixa Previsto (Data de Vencimento)]]))</f>
        <v>9</v>
      </c>
      <c r="N12" s="68">
        <f>IF(TblRegistroEntradas[[#This Row],[Data do Caixa Previsto (Data de Vencimento)]] = "", 0, YEAR(TblRegistroEntradas[[#This Row],[Data do Caixa Previsto (Data de Vencimento)]]))</f>
        <v>2017</v>
      </c>
      <c r="O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" spans="2:15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8">
        <f>IF(TblRegistroEntradas[[#This Row],[Data do Caixa Previsto (Data de Vencimento)]] = "", 0, MONTH(TblRegistroEntradas[[#This Row],[Data do Caixa Previsto (Data de Vencimento)]]))</f>
        <v>10</v>
      </c>
      <c r="N13" s="68">
        <f>IF(TblRegistroEntradas[[#This Row],[Data do Caixa Previsto (Data de Vencimento)]] = "", 0, YEAR(TblRegistroEntradas[[#This Row],[Data do Caixa Previsto (Data de Vencimento)]]))</f>
        <v>2017</v>
      </c>
      <c r="O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" spans="2:15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8">
        <f>IF(TblRegistroEntradas[[#This Row],[Data do Caixa Previsto (Data de Vencimento)]] = "", 0, MONTH(TblRegistroEntradas[[#This Row],[Data do Caixa Previsto (Data de Vencimento)]]))</f>
        <v>10</v>
      </c>
      <c r="N14" s="68">
        <f>IF(TblRegistroEntradas[[#This Row],[Data do Caixa Previsto (Data de Vencimento)]] = "", 0, YEAR(TblRegistroEntradas[[#This Row],[Data do Caixa Previsto (Data de Vencimento)]]))</f>
        <v>2017</v>
      </c>
      <c r="O1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" spans="2:15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8">
        <f>IF(TblRegistroEntradas[[#This Row],[Data do Caixa Previsto (Data de Vencimento)]] = "", 0, MONTH(TblRegistroEntradas[[#This Row],[Data do Caixa Previsto (Data de Vencimento)]]))</f>
        <v>9</v>
      </c>
      <c r="N15" s="68">
        <f>IF(TblRegistroEntradas[[#This Row],[Data do Caixa Previsto (Data de Vencimento)]] = "", 0, YEAR(TblRegistroEntradas[[#This Row],[Data do Caixa Previsto (Data de Vencimento)]]))</f>
        <v>2017</v>
      </c>
      <c r="O1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" spans="2:15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8">
        <f>IF(TblRegistroEntradas[[#This Row],[Data do Caixa Previsto (Data de Vencimento)]] = "", 0, MONTH(TblRegistroEntradas[[#This Row],[Data do Caixa Previsto (Data de Vencimento)]]))</f>
        <v>9</v>
      </c>
      <c r="N16" s="68">
        <f>IF(TblRegistroEntradas[[#This Row],[Data do Caixa Previsto (Data de Vencimento)]] = "", 0, YEAR(TblRegistroEntradas[[#This Row],[Data do Caixa Previsto (Data de Vencimento)]]))</f>
        <v>2017</v>
      </c>
      <c r="O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" spans="2:15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8">
        <f>IF(TblRegistroEntradas[[#This Row],[Data do Caixa Previsto (Data de Vencimento)]] = "", 0, MONTH(TblRegistroEntradas[[#This Row],[Data do Caixa Previsto (Data de Vencimento)]]))</f>
        <v>10</v>
      </c>
      <c r="N17" s="68">
        <f>IF(TblRegistroEntradas[[#This Row],[Data do Caixa Previsto (Data de Vencimento)]] = "", 0, YEAR(TblRegistroEntradas[[#This Row],[Data do Caixa Previsto (Data de Vencimento)]]))</f>
        <v>2017</v>
      </c>
      <c r="O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" spans="2:15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8">
        <f>IF(TblRegistroEntradas[[#This Row],[Data do Caixa Previsto (Data de Vencimento)]] = "", 0, MONTH(TblRegistroEntradas[[#This Row],[Data do Caixa Previsto (Data de Vencimento)]]))</f>
        <v>11</v>
      </c>
      <c r="N18" s="68">
        <f>IF(TblRegistroEntradas[[#This Row],[Data do Caixa Previsto (Data de Vencimento)]] = "", 0, YEAR(TblRegistroEntradas[[#This Row],[Data do Caixa Previsto (Data de Vencimento)]]))</f>
        <v>2017</v>
      </c>
      <c r="O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" spans="2:15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8">
        <f>IF(TblRegistroEntradas[[#This Row],[Data do Caixa Previsto (Data de Vencimento)]] = "", 0, MONTH(TblRegistroEntradas[[#This Row],[Data do Caixa Previsto (Data de Vencimento)]]))</f>
        <v>10</v>
      </c>
      <c r="N19" s="68">
        <f>IF(TblRegistroEntradas[[#This Row],[Data do Caixa Previsto (Data de Vencimento)]] = "", 0, YEAR(TblRegistroEntradas[[#This Row],[Data do Caixa Previsto (Data de Vencimento)]]))</f>
        <v>2017</v>
      </c>
      <c r="O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" spans="2:15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8">
        <f>IF(TblRegistroEntradas[[#This Row],[Data do Caixa Previsto (Data de Vencimento)]] = "", 0, MONTH(TblRegistroEntradas[[#This Row],[Data do Caixa Previsto (Data de Vencimento)]]))</f>
        <v>10</v>
      </c>
      <c r="N20" s="68">
        <f>IF(TblRegistroEntradas[[#This Row],[Data do Caixa Previsto (Data de Vencimento)]] = "", 0, YEAR(TblRegistroEntradas[[#This Row],[Data do Caixa Previsto (Data de Vencimento)]]))</f>
        <v>2017</v>
      </c>
      <c r="O2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" spans="2:15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8">
        <f>IF(TblRegistroEntradas[[#This Row],[Data do Caixa Previsto (Data de Vencimento)]] = "", 0, MONTH(TblRegistroEntradas[[#This Row],[Data do Caixa Previsto (Data de Vencimento)]]))</f>
        <v>10</v>
      </c>
      <c r="N21" s="68">
        <f>IF(TblRegistroEntradas[[#This Row],[Data do Caixa Previsto (Data de Vencimento)]] = "", 0, YEAR(TblRegistroEntradas[[#This Row],[Data do Caixa Previsto (Data de Vencimento)]]))</f>
        <v>2017</v>
      </c>
      <c r="O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" spans="2:15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8">
        <f>IF(TblRegistroEntradas[[#This Row],[Data do Caixa Previsto (Data de Vencimento)]] = "", 0, MONTH(TblRegistroEntradas[[#This Row],[Data do Caixa Previsto (Data de Vencimento)]]))</f>
        <v>11</v>
      </c>
      <c r="N22" s="68">
        <f>IF(TblRegistroEntradas[[#This Row],[Data do Caixa Previsto (Data de Vencimento)]] = "", 0, YEAR(TblRegistroEntradas[[#This Row],[Data do Caixa Previsto (Data de Vencimento)]]))</f>
        <v>2017</v>
      </c>
      <c r="O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" spans="2:15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8">
        <f>IF(TblRegistroEntradas[[#This Row],[Data do Caixa Previsto (Data de Vencimento)]] = "", 0, MONTH(TblRegistroEntradas[[#This Row],[Data do Caixa Previsto (Data de Vencimento)]]))</f>
        <v>11</v>
      </c>
      <c r="N23" s="68">
        <f>IF(TblRegistroEntradas[[#This Row],[Data do Caixa Previsto (Data de Vencimento)]] = "", 0, YEAR(TblRegistroEntradas[[#This Row],[Data do Caixa Previsto (Data de Vencimento)]]))</f>
        <v>2017</v>
      </c>
      <c r="O23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4" spans="2:15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8">
        <f>IF(TblRegistroEntradas[[#This Row],[Data do Caixa Previsto (Data de Vencimento)]] = "", 0, MONTH(TblRegistroEntradas[[#This Row],[Data do Caixa Previsto (Data de Vencimento)]]))</f>
        <v>11</v>
      </c>
      <c r="N24" s="68">
        <f>IF(TblRegistroEntradas[[#This Row],[Data do Caixa Previsto (Data de Vencimento)]] = "", 0, YEAR(TblRegistroEntradas[[#This Row],[Data do Caixa Previsto (Data de Vencimento)]]))</f>
        <v>2017</v>
      </c>
      <c r="O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5" spans="2:15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8">
        <f>IF(TblRegistroEntradas[[#This Row],[Data do Caixa Previsto (Data de Vencimento)]] = "", 0, MONTH(TblRegistroEntradas[[#This Row],[Data do Caixa Previsto (Data de Vencimento)]]))</f>
        <v>11</v>
      </c>
      <c r="N25" s="68">
        <f>IF(TblRegistroEntradas[[#This Row],[Data do Caixa Previsto (Data de Vencimento)]] = "", 0, YEAR(TblRegistroEntradas[[#This Row],[Data do Caixa Previsto (Data de Vencimento)]]))</f>
        <v>2017</v>
      </c>
      <c r="O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6" spans="2:15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8">
        <f>IF(TblRegistroEntradas[[#This Row],[Data do Caixa Previsto (Data de Vencimento)]] = "", 0, MONTH(TblRegistroEntradas[[#This Row],[Data do Caixa Previsto (Data de Vencimento)]]))</f>
        <v>11</v>
      </c>
      <c r="N26" s="68">
        <f>IF(TblRegistroEntradas[[#This Row],[Data do Caixa Previsto (Data de Vencimento)]] = "", 0, YEAR(TblRegistroEntradas[[#This Row],[Data do Caixa Previsto (Data de Vencimento)]]))</f>
        <v>2017</v>
      </c>
      <c r="O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7" spans="2:15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8">
        <f>IF(TblRegistroEntradas[[#This Row],[Data do Caixa Previsto (Data de Vencimento)]] = "", 0, MONTH(TblRegistroEntradas[[#This Row],[Data do Caixa Previsto (Data de Vencimento)]]))</f>
        <v>10</v>
      </c>
      <c r="N27" s="68">
        <f>IF(TblRegistroEntradas[[#This Row],[Data do Caixa Previsto (Data de Vencimento)]] = "", 0, YEAR(TblRegistroEntradas[[#This Row],[Data do Caixa Previsto (Data de Vencimento)]]))</f>
        <v>2017</v>
      </c>
      <c r="O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8" spans="2:15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8">
        <f>IF(TblRegistroEntradas[[#This Row],[Data do Caixa Previsto (Data de Vencimento)]] = "", 0, MONTH(TblRegistroEntradas[[#This Row],[Data do Caixa Previsto (Data de Vencimento)]]))</f>
        <v>11</v>
      </c>
      <c r="N28" s="68">
        <f>IF(TblRegistroEntradas[[#This Row],[Data do Caixa Previsto (Data de Vencimento)]] = "", 0, YEAR(TblRegistroEntradas[[#This Row],[Data do Caixa Previsto (Data de Vencimento)]]))</f>
        <v>2017</v>
      </c>
      <c r="O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9" spans="2:15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8">
        <f>IF(TblRegistroEntradas[[#This Row],[Data do Caixa Previsto (Data de Vencimento)]] = "", 0, MONTH(TblRegistroEntradas[[#This Row],[Data do Caixa Previsto (Data de Vencimento)]]))</f>
        <v>11</v>
      </c>
      <c r="N29" s="68">
        <f>IF(TblRegistroEntradas[[#This Row],[Data do Caixa Previsto (Data de Vencimento)]] = "", 0, YEAR(TblRegistroEntradas[[#This Row],[Data do Caixa Previsto (Data de Vencimento)]]))</f>
        <v>2017</v>
      </c>
      <c r="O2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0" spans="2:15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8">
        <f>IF(TblRegistroEntradas[[#This Row],[Data do Caixa Previsto (Data de Vencimento)]] = "", 0, MONTH(TblRegistroEntradas[[#This Row],[Data do Caixa Previsto (Data de Vencimento)]]))</f>
        <v>12</v>
      </c>
      <c r="N30" s="68">
        <f>IF(TblRegistroEntradas[[#This Row],[Data do Caixa Previsto (Data de Vencimento)]] = "", 0, YEAR(TblRegistroEntradas[[#This Row],[Data do Caixa Previsto (Data de Vencimento)]]))</f>
        <v>2017</v>
      </c>
      <c r="O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1" spans="2:15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8">
        <f>IF(TblRegistroEntradas[[#This Row],[Data do Caixa Previsto (Data de Vencimento)]] = "", 0, MONTH(TblRegistroEntradas[[#This Row],[Data do Caixa Previsto (Data de Vencimento)]]))</f>
        <v>11</v>
      </c>
      <c r="N31" s="68">
        <f>IF(TblRegistroEntradas[[#This Row],[Data do Caixa Previsto (Data de Vencimento)]] = "", 0, YEAR(TblRegistroEntradas[[#This Row],[Data do Caixa Previsto (Data de Vencimento)]]))</f>
        <v>2017</v>
      </c>
      <c r="O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2" spans="2:15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8">
        <f>IF(TblRegistroEntradas[[#This Row],[Data do Caixa Previsto (Data de Vencimento)]] = "", 0, MONTH(TblRegistroEntradas[[#This Row],[Data do Caixa Previsto (Data de Vencimento)]]))</f>
        <v>11</v>
      </c>
      <c r="N32" s="68">
        <f>IF(TblRegistroEntradas[[#This Row],[Data do Caixa Previsto (Data de Vencimento)]] = "", 0, YEAR(TblRegistroEntradas[[#This Row],[Data do Caixa Previsto (Data de Vencimento)]]))</f>
        <v>2017</v>
      </c>
      <c r="O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3" spans="2:15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8">
        <f>IF(TblRegistroEntradas[[#This Row],[Data do Caixa Previsto (Data de Vencimento)]] = "", 0, MONTH(TblRegistroEntradas[[#This Row],[Data do Caixa Previsto (Data de Vencimento)]]))</f>
        <v>11</v>
      </c>
      <c r="N33" s="68">
        <f>IF(TblRegistroEntradas[[#This Row],[Data do Caixa Previsto (Data de Vencimento)]] = "", 0, YEAR(TblRegistroEntradas[[#This Row],[Data do Caixa Previsto (Data de Vencimento)]]))</f>
        <v>2017</v>
      </c>
      <c r="O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4" spans="2:15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8">
        <f>IF(TblRegistroEntradas[[#This Row],[Data do Caixa Previsto (Data de Vencimento)]] = "", 0, MONTH(TblRegistroEntradas[[#This Row],[Data do Caixa Previsto (Data de Vencimento)]]))</f>
        <v>11</v>
      </c>
      <c r="N34" s="68">
        <f>IF(TblRegistroEntradas[[#This Row],[Data do Caixa Previsto (Data de Vencimento)]] = "", 0, YEAR(TblRegistroEntradas[[#This Row],[Data do Caixa Previsto (Data de Vencimento)]]))</f>
        <v>2017</v>
      </c>
      <c r="O3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5" spans="2:15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8">
        <f>IF(TblRegistroEntradas[[#This Row],[Data do Caixa Previsto (Data de Vencimento)]] = "", 0, MONTH(TblRegistroEntradas[[#This Row],[Data do Caixa Previsto (Data de Vencimento)]]))</f>
        <v>12</v>
      </c>
      <c r="N35" s="68">
        <f>IF(TblRegistroEntradas[[#This Row],[Data do Caixa Previsto (Data de Vencimento)]] = "", 0, YEAR(TblRegistroEntradas[[#This Row],[Data do Caixa Previsto (Data de Vencimento)]]))</f>
        <v>2017</v>
      </c>
      <c r="O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6" spans="2:15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8">
        <f>IF(TblRegistroEntradas[[#This Row],[Data do Caixa Previsto (Data de Vencimento)]] = "", 0, MONTH(TblRegistroEntradas[[#This Row],[Data do Caixa Previsto (Data de Vencimento)]]))</f>
        <v>1</v>
      </c>
      <c r="N36" s="68">
        <f>IF(TblRegistroEntradas[[#This Row],[Data do Caixa Previsto (Data de Vencimento)]] = "", 0, YEAR(TblRegistroEntradas[[#This Row],[Data do Caixa Previsto (Data de Vencimento)]]))</f>
        <v>2018</v>
      </c>
      <c r="O3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7" spans="2:15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8">
        <f>IF(TblRegistroEntradas[[#This Row],[Data do Caixa Previsto (Data de Vencimento)]] = "", 0, MONTH(TblRegistroEntradas[[#This Row],[Data do Caixa Previsto (Data de Vencimento)]]))</f>
        <v>12</v>
      </c>
      <c r="N37" s="68">
        <f>IF(TblRegistroEntradas[[#This Row],[Data do Caixa Previsto (Data de Vencimento)]] = "", 0, YEAR(TblRegistroEntradas[[#This Row],[Data do Caixa Previsto (Data de Vencimento)]]))</f>
        <v>2017</v>
      </c>
      <c r="O3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8" spans="2:15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8">
        <f>IF(TblRegistroEntradas[[#This Row],[Data do Caixa Previsto (Data de Vencimento)]] = "", 0, MONTH(TblRegistroEntradas[[#This Row],[Data do Caixa Previsto (Data de Vencimento)]]))</f>
        <v>1</v>
      </c>
      <c r="N38" s="68">
        <f>IF(TblRegistroEntradas[[#This Row],[Data do Caixa Previsto (Data de Vencimento)]] = "", 0, YEAR(TblRegistroEntradas[[#This Row],[Data do Caixa Previsto (Data de Vencimento)]]))</f>
        <v>2018</v>
      </c>
      <c r="O3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9" spans="2:15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8">
        <f>IF(TblRegistroEntradas[[#This Row],[Data do Caixa Previsto (Data de Vencimento)]] = "", 0, MONTH(TblRegistroEntradas[[#This Row],[Data do Caixa Previsto (Data de Vencimento)]]))</f>
        <v>12</v>
      </c>
      <c r="N39" s="68">
        <f>IF(TblRegistroEntradas[[#This Row],[Data do Caixa Previsto (Data de Vencimento)]] = "", 0, YEAR(TblRegistroEntradas[[#This Row],[Data do Caixa Previsto (Data de Vencimento)]]))</f>
        <v>2017</v>
      </c>
      <c r="O3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0" spans="2:15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8">
        <f>IF(TblRegistroEntradas[[#This Row],[Data do Caixa Previsto (Data de Vencimento)]] = "", 0, MONTH(TblRegistroEntradas[[#This Row],[Data do Caixa Previsto (Data de Vencimento)]]))</f>
        <v>1</v>
      </c>
      <c r="N40" s="68">
        <f>IF(TblRegistroEntradas[[#This Row],[Data do Caixa Previsto (Data de Vencimento)]] = "", 0, YEAR(TblRegistroEntradas[[#This Row],[Data do Caixa Previsto (Data de Vencimento)]]))</f>
        <v>2018</v>
      </c>
      <c r="O4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1" spans="2:15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8">
        <f>IF(TblRegistroEntradas[[#This Row],[Data do Caixa Previsto (Data de Vencimento)]] = "", 0, MONTH(TblRegistroEntradas[[#This Row],[Data do Caixa Previsto (Data de Vencimento)]]))</f>
        <v>1</v>
      </c>
      <c r="N41" s="68">
        <f>IF(TblRegistroEntradas[[#This Row],[Data do Caixa Previsto (Data de Vencimento)]] = "", 0, YEAR(TblRegistroEntradas[[#This Row],[Data do Caixa Previsto (Data de Vencimento)]]))</f>
        <v>2018</v>
      </c>
      <c r="O4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2" spans="2:15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8">
        <f>IF(TblRegistroEntradas[[#This Row],[Data do Caixa Previsto (Data de Vencimento)]] = "", 0, MONTH(TblRegistroEntradas[[#This Row],[Data do Caixa Previsto (Data de Vencimento)]]))</f>
        <v>1</v>
      </c>
      <c r="N42" s="68">
        <f>IF(TblRegistroEntradas[[#This Row],[Data do Caixa Previsto (Data de Vencimento)]] = "", 0, YEAR(TblRegistroEntradas[[#This Row],[Data do Caixa Previsto (Data de Vencimento)]]))</f>
        <v>2018</v>
      </c>
      <c r="O4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43" spans="2:15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8">
        <f>IF(TblRegistroEntradas[[#This Row],[Data do Caixa Previsto (Data de Vencimento)]] = "", 0, MONTH(TblRegistroEntradas[[#This Row],[Data do Caixa Previsto (Data de Vencimento)]]))</f>
        <v>1</v>
      </c>
      <c r="N43" s="68">
        <f>IF(TblRegistroEntradas[[#This Row],[Data do Caixa Previsto (Data de Vencimento)]] = "", 0, YEAR(TblRegistroEntradas[[#This Row],[Data do Caixa Previsto (Data de Vencimento)]]))</f>
        <v>2018</v>
      </c>
      <c r="O4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4" spans="2:15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8">
        <f>IF(TblRegistroEntradas[[#This Row],[Data do Caixa Previsto (Data de Vencimento)]] = "", 0, MONTH(TblRegistroEntradas[[#This Row],[Data do Caixa Previsto (Data de Vencimento)]]))</f>
        <v>12</v>
      </c>
      <c r="N44" s="68">
        <f>IF(TblRegistroEntradas[[#This Row],[Data do Caixa Previsto (Data de Vencimento)]] = "", 0, YEAR(TblRegistroEntradas[[#This Row],[Data do Caixa Previsto (Data de Vencimento)]]))</f>
        <v>2017</v>
      </c>
      <c r="O4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5" spans="2:15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8">
        <f>IF(TblRegistroEntradas[[#This Row],[Data do Caixa Previsto (Data de Vencimento)]] = "", 0, MONTH(TblRegistroEntradas[[#This Row],[Data do Caixa Previsto (Data de Vencimento)]]))</f>
        <v>1</v>
      </c>
      <c r="N45" s="68">
        <f>IF(TblRegistroEntradas[[#This Row],[Data do Caixa Previsto (Data de Vencimento)]] = "", 0, YEAR(TblRegistroEntradas[[#This Row],[Data do Caixa Previsto (Data de Vencimento)]]))</f>
        <v>2018</v>
      </c>
      <c r="O4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6" spans="2:15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8">
        <f>IF(TblRegistroEntradas[[#This Row],[Data do Caixa Previsto (Data de Vencimento)]] = "", 0, MONTH(TblRegistroEntradas[[#This Row],[Data do Caixa Previsto (Data de Vencimento)]]))</f>
        <v>1</v>
      </c>
      <c r="N46" s="68">
        <f>IF(TblRegistroEntradas[[#This Row],[Data do Caixa Previsto (Data de Vencimento)]] = "", 0, YEAR(TblRegistroEntradas[[#This Row],[Data do Caixa Previsto (Data de Vencimento)]]))</f>
        <v>2018</v>
      </c>
      <c r="O4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7" spans="2:15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8">
        <f>IF(TblRegistroEntradas[[#This Row],[Data do Caixa Previsto (Data de Vencimento)]] = "", 0, MONTH(TblRegistroEntradas[[#This Row],[Data do Caixa Previsto (Data de Vencimento)]]))</f>
        <v>12</v>
      </c>
      <c r="N47" s="68">
        <f>IF(TblRegistroEntradas[[#This Row],[Data do Caixa Previsto (Data de Vencimento)]] = "", 0, YEAR(TblRegistroEntradas[[#This Row],[Data do Caixa Previsto (Data de Vencimento)]]))</f>
        <v>2017</v>
      </c>
      <c r="O4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8" spans="2:15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8">
        <f>IF(TblRegistroEntradas[[#This Row],[Data do Caixa Previsto (Data de Vencimento)]] = "", 0, MONTH(TblRegistroEntradas[[#This Row],[Data do Caixa Previsto (Data de Vencimento)]]))</f>
        <v>1</v>
      </c>
      <c r="N48" s="68">
        <f>IF(TblRegistroEntradas[[#This Row],[Data do Caixa Previsto (Data de Vencimento)]] = "", 0, YEAR(TblRegistroEntradas[[#This Row],[Data do Caixa Previsto (Data de Vencimento)]]))</f>
        <v>2018</v>
      </c>
      <c r="O4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9" spans="2:15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8">
        <f>IF(TblRegistroEntradas[[#This Row],[Data do Caixa Previsto (Data de Vencimento)]] = "", 0, MONTH(TblRegistroEntradas[[#This Row],[Data do Caixa Previsto (Data de Vencimento)]]))</f>
        <v>1</v>
      </c>
      <c r="N49" s="68">
        <f>IF(TblRegistroEntradas[[#This Row],[Data do Caixa Previsto (Data de Vencimento)]] = "", 0, YEAR(TblRegistroEntradas[[#This Row],[Data do Caixa Previsto (Data de Vencimento)]]))</f>
        <v>2018</v>
      </c>
      <c r="O4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0" spans="2:15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8">
        <f>IF(TblRegistroEntradas[[#This Row],[Data do Caixa Previsto (Data de Vencimento)]] = "", 0, MONTH(TblRegistroEntradas[[#This Row],[Data do Caixa Previsto (Data de Vencimento)]]))</f>
        <v>1</v>
      </c>
      <c r="N50" s="68">
        <f>IF(TblRegistroEntradas[[#This Row],[Data do Caixa Previsto (Data de Vencimento)]] = "", 0, YEAR(TblRegistroEntradas[[#This Row],[Data do Caixa Previsto (Data de Vencimento)]]))</f>
        <v>2018</v>
      </c>
      <c r="O5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1" spans="2:15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8">
        <f>IF(TblRegistroEntradas[[#This Row],[Data do Caixa Previsto (Data de Vencimento)]] = "", 0, MONTH(TblRegistroEntradas[[#This Row],[Data do Caixa Previsto (Data de Vencimento)]]))</f>
        <v>1</v>
      </c>
      <c r="N51" s="68">
        <f>IF(TblRegistroEntradas[[#This Row],[Data do Caixa Previsto (Data de Vencimento)]] = "", 0, YEAR(TblRegistroEntradas[[#This Row],[Data do Caixa Previsto (Data de Vencimento)]]))</f>
        <v>2018</v>
      </c>
      <c r="O5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2" spans="2:15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8">
        <f>IF(TblRegistroEntradas[[#This Row],[Data do Caixa Previsto (Data de Vencimento)]] = "", 0, MONTH(TblRegistroEntradas[[#This Row],[Data do Caixa Previsto (Data de Vencimento)]]))</f>
        <v>2</v>
      </c>
      <c r="N52" s="68">
        <f>IF(TblRegistroEntradas[[#This Row],[Data do Caixa Previsto (Data de Vencimento)]] = "", 0, YEAR(TblRegistroEntradas[[#This Row],[Data do Caixa Previsto (Data de Vencimento)]]))</f>
        <v>2018</v>
      </c>
      <c r="O5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3" spans="2:15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8">
        <f>IF(TblRegistroEntradas[[#This Row],[Data do Caixa Previsto (Data de Vencimento)]] = "", 0, MONTH(TblRegistroEntradas[[#This Row],[Data do Caixa Previsto (Data de Vencimento)]]))</f>
        <v>2</v>
      </c>
      <c r="N53" s="68">
        <f>IF(TblRegistroEntradas[[#This Row],[Data do Caixa Previsto (Data de Vencimento)]] = "", 0, YEAR(TblRegistroEntradas[[#This Row],[Data do Caixa Previsto (Data de Vencimento)]]))</f>
        <v>2018</v>
      </c>
      <c r="O5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4" spans="2:15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8">
        <f>IF(TblRegistroEntradas[[#This Row],[Data do Caixa Previsto (Data de Vencimento)]] = "", 0, MONTH(TblRegistroEntradas[[#This Row],[Data do Caixa Previsto (Data de Vencimento)]]))</f>
        <v>1</v>
      </c>
      <c r="N54" s="68">
        <f>IF(TblRegistroEntradas[[#This Row],[Data do Caixa Previsto (Data de Vencimento)]] = "", 0, YEAR(TblRegistroEntradas[[#This Row],[Data do Caixa Previsto (Data de Vencimento)]]))</f>
        <v>2018</v>
      </c>
      <c r="O5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5" spans="2:15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8">
        <f>IF(TblRegistroEntradas[[#This Row],[Data do Caixa Previsto (Data de Vencimento)]] = "", 0, MONTH(TblRegistroEntradas[[#This Row],[Data do Caixa Previsto (Data de Vencimento)]]))</f>
        <v>2</v>
      </c>
      <c r="N55" s="68">
        <f>IF(TblRegistroEntradas[[#This Row],[Data do Caixa Previsto (Data de Vencimento)]] = "", 0, YEAR(TblRegistroEntradas[[#This Row],[Data do Caixa Previsto (Data de Vencimento)]]))</f>
        <v>2018</v>
      </c>
      <c r="O5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6" spans="2:15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8">
        <f>IF(TblRegistroEntradas[[#This Row],[Data do Caixa Previsto (Data de Vencimento)]] = "", 0, MONTH(TblRegistroEntradas[[#This Row],[Data do Caixa Previsto (Data de Vencimento)]]))</f>
        <v>2</v>
      </c>
      <c r="N56" s="68">
        <f>IF(TblRegistroEntradas[[#This Row],[Data do Caixa Previsto (Data de Vencimento)]] = "", 0, YEAR(TblRegistroEntradas[[#This Row],[Data do Caixa Previsto (Data de Vencimento)]]))</f>
        <v>2018</v>
      </c>
      <c r="O5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7" spans="2:15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8">
        <f>IF(TblRegistroEntradas[[#This Row],[Data do Caixa Previsto (Data de Vencimento)]] = "", 0, MONTH(TblRegistroEntradas[[#This Row],[Data do Caixa Previsto (Data de Vencimento)]]))</f>
        <v>1</v>
      </c>
      <c r="N57" s="68">
        <f>IF(TblRegistroEntradas[[#This Row],[Data do Caixa Previsto (Data de Vencimento)]] = "", 0, YEAR(TblRegistroEntradas[[#This Row],[Data do Caixa Previsto (Data de Vencimento)]]))</f>
        <v>2018</v>
      </c>
      <c r="O5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8" spans="2:15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8">
        <f>IF(TblRegistroEntradas[[#This Row],[Data do Caixa Previsto (Data de Vencimento)]] = "", 0, MONTH(TblRegistroEntradas[[#This Row],[Data do Caixa Previsto (Data de Vencimento)]]))</f>
        <v>2</v>
      </c>
      <c r="N58" s="68">
        <f>IF(TblRegistroEntradas[[#This Row],[Data do Caixa Previsto (Data de Vencimento)]] = "", 0, YEAR(TblRegistroEntradas[[#This Row],[Data do Caixa Previsto (Data de Vencimento)]]))</f>
        <v>2018</v>
      </c>
      <c r="O5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9" spans="2:15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8">
        <f>IF(TblRegistroEntradas[[#This Row],[Data do Caixa Previsto (Data de Vencimento)]] = "", 0, MONTH(TblRegistroEntradas[[#This Row],[Data do Caixa Previsto (Data de Vencimento)]]))</f>
        <v>3</v>
      </c>
      <c r="N59" s="68">
        <f>IF(TblRegistroEntradas[[#This Row],[Data do Caixa Previsto (Data de Vencimento)]] = "", 0, YEAR(TblRegistroEntradas[[#This Row],[Data do Caixa Previsto (Data de Vencimento)]]))</f>
        <v>2018</v>
      </c>
      <c r="O5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0" spans="2:15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8">
        <f>IF(TblRegistroEntradas[[#This Row],[Data do Caixa Previsto (Data de Vencimento)]] = "", 0, MONTH(TblRegistroEntradas[[#This Row],[Data do Caixa Previsto (Data de Vencimento)]]))</f>
        <v>2</v>
      </c>
      <c r="N60" s="68">
        <f>IF(TblRegistroEntradas[[#This Row],[Data do Caixa Previsto (Data de Vencimento)]] = "", 0, YEAR(TblRegistroEntradas[[#This Row],[Data do Caixa Previsto (Data de Vencimento)]]))</f>
        <v>2018</v>
      </c>
      <c r="O6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1" spans="2:15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8">
        <f>IF(TblRegistroEntradas[[#This Row],[Data do Caixa Previsto (Data de Vencimento)]] = "", 0, MONTH(TblRegistroEntradas[[#This Row],[Data do Caixa Previsto (Data de Vencimento)]]))</f>
        <v>2</v>
      </c>
      <c r="N61" s="68">
        <f>IF(TblRegistroEntradas[[#This Row],[Data do Caixa Previsto (Data de Vencimento)]] = "", 0, YEAR(TblRegistroEntradas[[#This Row],[Data do Caixa Previsto (Data de Vencimento)]]))</f>
        <v>2018</v>
      </c>
      <c r="O6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2" spans="2:15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8">
        <f>IF(TblRegistroEntradas[[#This Row],[Data do Caixa Previsto (Data de Vencimento)]] = "", 0, MONTH(TblRegistroEntradas[[#This Row],[Data do Caixa Previsto (Data de Vencimento)]]))</f>
        <v>1</v>
      </c>
      <c r="N62" s="68">
        <f>IF(TblRegistroEntradas[[#This Row],[Data do Caixa Previsto (Data de Vencimento)]] = "", 0, YEAR(TblRegistroEntradas[[#This Row],[Data do Caixa Previsto (Data de Vencimento)]]))</f>
        <v>2018</v>
      </c>
      <c r="O6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3" spans="2:15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8">
        <f>IF(TblRegistroEntradas[[#This Row],[Data do Caixa Previsto (Data de Vencimento)]] = "", 0, MONTH(TblRegistroEntradas[[#This Row],[Data do Caixa Previsto (Data de Vencimento)]]))</f>
        <v>3</v>
      </c>
      <c r="N63" s="68">
        <f>IF(TblRegistroEntradas[[#This Row],[Data do Caixa Previsto (Data de Vencimento)]] = "", 0, YEAR(TblRegistroEntradas[[#This Row],[Data do Caixa Previsto (Data de Vencimento)]]))</f>
        <v>2018</v>
      </c>
      <c r="O6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4" spans="2:15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8">
        <f>IF(TblRegistroEntradas[[#This Row],[Data do Caixa Previsto (Data de Vencimento)]] = "", 0, MONTH(TblRegistroEntradas[[#This Row],[Data do Caixa Previsto (Data de Vencimento)]]))</f>
        <v>3</v>
      </c>
      <c r="N64" s="68">
        <f>IF(TblRegistroEntradas[[#This Row],[Data do Caixa Previsto (Data de Vencimento)]] = "", 0, YEAR(TblRegistroEntradas[[#This Row],[Data do Caixa Previsto (Data de Vencimento)]]))</f>
        <v>2018</v>
      </c>
      <c r="O6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5" spans="2:15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8">
        <f>IF(TblRegistroEntradas[[#This Row],[Data do Caixa Previsto (Data de Vencimento)]] = "", 0, MONTH(TblRegistroEntradas[[#This Row],[Data do Caixa Previsto (Data de Vencimento)]]))</f>
        <v>3</v>
      </c>
      <c r="N65" s="68">
        <f>IF(TblRegistroEntradas[[#This Row],[Data do Caixa Previsto (Data de Vencimento)]] = "", 0, YEAR(TblRegistroEntradas[[#This Row],[Data do Caixa Previsto (Data de Vencimento)]]))</f>
        <v>2018</v>
      </c>
      <c r="O6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6" spans="2:15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8">
        <f>IF(TblRegistroEntradas[[#This Row],[Data do Caixa Previsto (Data de Vencimento)]] = "", 0, MONTH(TblRegistroEntradas[[#This Row],[Data do Caixa Previsto (Data de Vencimento)]]))</f>
        <v>2</v>
      </c>
      <c r="N66" s="68">
        <f>IF(TblRegistroEntradas[[#This Row],[Data do Caixa Previsto (Data de Vencimento)]] = "", 0, YEAR(TblRegistroEntradas[[#This Row],[Data do Caixa Previsto (Data de Vencimento)]]))</f>
        <v>2018</v>
      </c>
      <c r="O6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7" spans="2:15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8">
        <f>IF(TblRegistroEntradas[[#This Row],[Data do Caixa Previsto (Data de Vencimento)]] = "", 0, MONTH(TblRegistroEntradas[[#This Row],[Data do Caixa Previsto (Data de Vencimento)]]))</f>
        <v>3</v>
      </c>
      <c r="N67" s="68">
        <f>IF(TblRegistroEntradas[[#This Row],[Data do Caixa Previsto (Data de Vencimento)]] = "", 0, YEAR(TblRegistroEntradas[[#This Row],[Data do Caixa Previsto (Data de Vencimento)]]))</f>
        <v>2018</v>
      </c>
      <c r="O6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8" spans="2:15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8">
        <f>IF(TblRegistroEntradas[[#This Row],[Data do Caixa Previsto (Data de Vencimento)]] = "", 0, MONTH(TblRegistroEntradas[[#This Row],[Data do Caixa Previsto (Data de Vencimento)]]))</f>
        <v>2</v>
      </c>
      <c r="N68" s="68">
        <f>IF(TblRegistroEntradas[[#This Row],[Data do Caixa Previsto (Data de Vencimento)]] = "", 0, YEAR(TblRegistroEntradas[[#This Row],[Data do Caixa Previsto (Data de Vencimento)]]))</f>
        <v>2018</v>
      </c>
      <c r="O6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9" spans="2:15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8">
        <f>IF(TblRegistroEntradas[[#This Row],[Data do Caixa Previsto (Data de Vencimento)]] = "", 0, MONTH(TblRegistroEntradas[[#This Row],[Data do Caixa Previsto (Data de Vencimento)]]))</f>
        <v>2</v>
      </c>
      <c r="N69" s="68">
        <f>IF(TblRegistroEntradas[[#This Row],[Data do Caixa Previsto (Data de Vencimento)]] = "", 0, YEAR(TblRegistroEntradas[[#This Row],[Data do Caixa Previsto (Data de Vencimento)]]))</f>
        <v>2018</v>
      </c>
      <c r="O6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0" spans="2:15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8">
        <f>IF(TblRegistroEntradas[[#This Row],[Data do Caixa Previsto (Data de Vencimento)]] = "", 0, MONTH(TblRegistroEntradas[[#This Row],[Data do Caixa Previsto (Data de Vencimento)]]))</f>
        <v>4</v>
      </c>
      <c r="N70" s="68">
        <f>IF(TblRegistroEntradas[[#This Row],[Data do Caixa Previsto (Data de Vencimento)]] = "", 0, YEAR(TblRegistroEntradas[[#This Row],[Data do Caixa Previsto (Data de Vencimento)]]))</f>
        <v>2018</v>
      </c>
      <c r="O7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1" spans="2:15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8">
        <f>IF(TblRegistroEntradas[[#This Row],[Data do Caixa Previsto (Data de Vencimento)]] = "", 0, MONTH(TblRegistroEntradas[[#This Row],[Data do Caixa Previsto (Data de Vencimento)]]))</f>
        <v>4</v>
      </c>
      <c r="N71" s="68">
        <f>IF(TblRegistroEntradas[[#This Row],[Data do Caixa Previsto (Data de Vencimento)]] = "", 0, YEAR(TblRegistroEntradas[[#This Row],[Data do Caixa Previsto (Data de Vencimento)]]))</f>
        <v>2018</v>
      </c>
      <c r="O7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2" spans="2:15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8">
        <f>IF(TblRegistroEntradas[[#This Row],[Data do Caixa Previsto (Data de Vencimento)]] = "", 0, MONTH(TblRegistroEntradas[[#This Row],[Data do Caixa Previsto (Data de Vencimento)]]))</f>
        <v>3</v>
      </c>
      <c r="N72" s="68">
        <f>IF(TblRegistroEntradas[[#This Row],[Data do Caixa Previsto (Data de Vencimento)]] = "", 0, YEAR(TblRegistroEntradas[[#This Row],[Data do Caixa Previsto (Data de Vencimento)]]))</f>
        <v>2018</v>
      </c>
      <c r="O7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3" spans="2:15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8">
        <f>IF(TblRegistroEntradas[[#This Row],[Data do Caixa Previsto (Data de Vencimento)]] = "", 0, MONTH(TblRegistroEntradas[[#This Row],[Data do Caixa Previsto (Data de Vencimento)]]))</f>
        <v>4</v>
      </c>
      <c r="N73" s="68">
        <f>IF(TblRegistroEntradas[[#This Row],[Data do Caixa Previsto (Data de Vencimento)]] = "", 0, YEAR(TblRegistroEntradas[[#This Row],[Data do Caixa Previsto (Data de Vencimento)]]))</f>
        <v>2018</v>
      </c>
      <c r="O7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4" spans="2:15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8">
        <f>IF(TblRegistroEntradas[[#This Row],[Data do Caixa Previsto (Data de Vencimento)]] = "", 0, MONTH(TblRegistroEntradas[[#This Row],[Data do Caixa Previsto (Data de Vencimento)]]))</f>
        <v>3</v>
      </c>
      <c r="N74" s="68">
        <f>IF(TblRegistroEntradas[[#This Row],[Data do Caixa Previsto (Data de Vencimento)]] = "", 0, YEAR(TblRegistroEntradas[[#This Row],[Data do Caixa Previsto (Data de Vencimento)]]))</f>
        <v>2018</v>
      </c>
      <c r="O7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5" spans="2:15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8">
        <f>IF(TblRegistroEntradas[[#This Row],[Data do Caixa Previsto (Data de Vencimento)]] = "", 0, MONTH(TblRegistroEntradas[[#This Row],[Data do Caixa Previsto (Data de Vencimento)]]))</f>
        <v>3</v>
      </c>
      <c r="N75" s="68">
        <f>IF(TblRegistroEntradas[[#This Row],[Data do Caixa Previsto (Data de Vencimento)]] = "", 0, YEAR(TblRegistroEntradas[[#This Row],[Data do Caixa Previsto (Data de Vencimento)]]))</f>
        <v>2018</v>
      </c>
      <c r="O7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6" spans="2:15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8">
        <f>IF(TblRegistroEntradas[[#This Row],[Data do Caixa Previsto (Data de Vencimento)]] = "", 0, MONTH(TblRegistroEntradas[[#This Row],[Data do Caixa Previsto (Data de Vencimento)]]))</f>
        <v>4</v>
      </c>
      <c r="N76" s="68">
        <f>IF(TblRegistroEntradas[[#This Row],[Data do Caixa Previsto (Data de Vencimento)]] = "", 0, YEAR(TblRegistroEntradas[[#This Row],[Data do Caixa Previsto (Data de Vencimento)]]))</f>
        <v>2018</v>
      </c>
      <c r="O7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7" spans="2:15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8">
        <f>IF(TblRegistroEntradas[[#This Row],[Data do Caixa Previsto (Data de Vencimento)]] = "", 0, MONTH(TblRegistroEntradas[[#This Row],[Data do Caixa Previsto (Data de Vencimento)]]))</f>
        <v>4</v>
      </c>
      <c r="N77" s="68">
        <f>IF(TblRegistroEntradas[[#This Row],[Data do Caixa Previsto (Data de Vencimento)]] = "", 0, YEAR(TblRegistroEntradas[[#This Row],[Data do Caixa Previsto (Data de Vencimento)]]))</f>
        <v>2018</v>
      </c>
      <c r="O7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8" spans="2:15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8">
        <f>IF(TblRegistroEntradas[[#This Row],[Data do Caixa Previsto (Data de Vencimento)]] = "", 0, MONTH(TblRegistroEntradas[[#This Row],[Data do Caixa Previsto (Data de Vencimento)]]))</f>
        <v>4</v>
      </c>
      <c r="N78" s="68">
        <f>IF(TblRegistroEntradas[[#This Row],[Data do Caixa Previsto (Data de Vencimento)]] = "", 0, YEAR(TblRegistroEntradas[[#This Row],[Data do Caixa Previsto (Data de Vencimento)]]))</f>
        <v>2018</v>
      </c>
      <c r="O7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9" spans="2:15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8">
        <f>IF(TblRegistroEntradas[[#This Row],[Data do Caixa Previsto (Data de Vencimento)]] = "", 0, MONTH(TblRegistroEntradas[[#This Row],[Data do Caixa Previsto (Data de Vencimento)]]))</f>
        <v>3</v>
      </c>
      <c r="N79" s="68">
        <f>IF(TblRegistroEntradas[[#This Row],[Data do Caixa Previsto (Data de Vencimento)]] = "", 0, YEAR(TblRegistroEntradas[[#This Row],[Data do Caixa Previsto (Data de Vencimento)]]))</f>
        <v>2018</v>
      </c>
      <c r="O7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0" spans="2:15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8">
        <f>IF(TblRegistroEntradas[[#This Row],[Data do Caixa Previsto (Data de Vencimento)]] = "", 0, MONTH(TblRegistroEntradas[[#This Row],[Data do Caixa Previsto (Data de Vencimento)]]))</f>
        <v>4</v>
      </c>
      <c r="N80" s="68">
        <f>IF(TblRegistroEntradas[[#This Row],[Data do Caixa Previsto (Data de Vencimento)]] = "", 0, YEAR(TblRegistroEntradas[[#This Row],[Data do Caixa Previsto (Data de Vencimento)]]))</f>
        <v>2018</v>
      </c>
      <c r="O8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1" spans="2:15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8">
        <f>IF(TblRegistroEntradas[[#This Row],[Data do Caixa Previsto (Data de Vencimento)]] = "", 0, MONTH(TblRegistroEntradas[[#This Row],[Data do Caixa Previsto (Data de Vencimento)]]))</f>
        <v>4</v>
      </c>
      <c r="N81" s="68">
        <f>IF(TblRegistroEntradas[[#This Row],[Data do Caixa Previsto (Data de Vencimento)]] = "", 0, YEAR(TblRegistroEntradas[[#This Row],[Data do Caixa Previsto (Data de Vencimento)]]))</f>
        <v>2018</v>
      </c>
      <c r="O8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2" spans="2:15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8">
        <f>IF(TblRegistroEntradas[[#This Row],[Data do Caixa Previsto (Data de Vencimento)]] = "", 0, MONTH(TblRegistroEntradas[[#This Row],[Data do Caixa Previsto (Data de Vencimento)]]))</f>
        <v>5</v>
      </c>
      <c r="N82" s="68">
        <f>IF(TblRegistroEntradas[[#This Row],[Data do Caixa Previsto (Data de Vencimento)]] = "", 0, YEAR(TblRegistroEntradas[[#This Row],[Data do Caixa Previsto (Data de Vencimento)]]))</f>
        <v>2018</v>
      </c>
      <c r="O8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3" spans="2:15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8">
        <f>IF(TblRegistroEntradas[[#This Row],[Data do Caixa Previsto (Data de Vencimento)]] = "", 0, MONTH(TblRegistroEntradas[[#This Row],[Data do Caixa Previsto (Data de Vencimento)]]))</f>
        <v>4</v>
      </c>
      <c r="N83" s="68">
        <f>IF(TblRegistroEntradas[[#This Row],[Data do Caixa Previsto (Data de Vencimento)]] = "", 0, YEAR(TblRegistroEntradas[[#This Row],[Data do Caixa Previsto (Data de Vencimento)]]))</f>
        <v>2018</v>
      </c>
      <c r="O8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4" spans="2:15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8">
        <f>IF(TblRegistroEntradas[[#This Row],[Data do Caixa Previsto (Data de Vencimento)]] = "", 0, MONTH(TblRegistroEntradas[[#This Row],[Data do Caixa Previsto (Data de Vencimento)]]))</f>
        <v>4</v>
      </c>
      <c r="N84" s="68">
        <f>IF(TblRegistroEntradas[[#This Row],[Data do Caixa Previsto (Data de Vencimento)]] = "", 0, YEAR(TblRegistroEntradas[[#This Row],[Data do Caixa Previsto (Data de Vencimento)]]))</f>
        <v>2018</v>
      </c>
      <c r="O8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85" spans="2:15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8">
        <f>IF(TblRegistroEntradas[[#This Row],[Data do Caixa Previsto (Data de Vencimento)]] = "", 0, MONTH(TblRegistroEntradas[[#This Row],[Data do Caixa Previsto (Data de Vencimento)]]))</f>
        <v>3</v>
      </c>
      <c r="N85" s="68">
        <f>IF(TblRegistroEntradas[[#This Row],[Data do Caixa Previsto (Data de Vencimento)]] = "", 0, YEAR(TblRegistroEntradas[[#This Row],[Data do Caixa Previsto (Data de Vencimento)]]))</f>
        <v>2018</v>
      </c>
      <c r="O8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6" spans="2:15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8">
        <f>IF(TblRegistroEntradas[[#This Row],[Data do Caixa Previsto (Data de Vencimento)]] = "", 0, MONTH(TblRegistroEntradas[[#This Row],[Data do Caixa Previsto (Data de Vencimento)]]))</f>
        <v>4</v>
      </c>
      <c r="N86" s="68">
        <f>IF(TblRegistroEntradas[[#This Row],[Data do Caixa Previsto (Data de Vencimento)]] = "", 0, YEAR(TblRegistroEntradas[[#This Row],[Data do Caixa Previsto (Data de Vencimento)]]))</f>
        <v>2018</v>
      </c>
      <c r="O8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7" spans="2:15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8">
        <f>IF(TblRegistroEntradas[[#This Row],[Data do Caixa Previsto (Data de Vencimento)]] = "", 0, MONTH(TblRegistroEntradas[[#This Row],[Data do Caixa Previsto (Data de Vencimento)]]))</f>
        <v>5</v>
      </c>
      <c r="N87" s="68">
        <f>IF(TblRegistroEntradas[[#This Row],[Data do Caixa Previsto (Data de Vencimento)]] = "", 0, YEAR(TblRegistroEntradas[[#This Row],[Data do Caixa Previsto (Data de Vencimento)]]))</f>
        <v>2018</v>
      </c>
      <c r="O8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8" spans="2:15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8">
        <f>IF(TblRegistroEntradas[[#This Row],[Data do Caixa Previsto (Data de Vencimento)]] = "", 0, MONTH(TblRegistroEntradas[[#This Row],[Data do Caixa Previsto (Data de Vencimento)]]))</f>
        <v>5</v>
      </c>
      <c r="N88" s="68">
        <f>IF(TblRegistroEntradas[[#This Row],[Data do Caixa Previsto (Data de Vencimento)]] = "", 0, YEAR(TblRegistroEntradas[[#This Row],[Data do Caixa Previsto (Data de Vencimento)]]))</f>
        <v>2018</v>
      </c>
      <c r="O8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9" spans="2:15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8">
        <f>IF(TblRegistroEntradas[[#This Row],[Data do Caixa Previsto (Data de Vencimento)]] = "", 0, MONTH(TblRegistroEntradas[[#This Row],[Data do Caixa Previsto (Data de Vencimento)]]))</f>
        <v>5</v>
      </c>
      <c r="N89" s="68">
        <f>IF(TblRegistroEntradas[[#This Row],[Data do Caixa Previsto (Data de Vencimento)]] = "", 0, YEAR(TblRegistroEntradas[[#This Row],[Data do Caixa Previsto (Data de Vencimento)]]))</f>
        <v>2018</v>
      </c>
      <c r="O8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0" spans="2:15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8">
        <f>IF(TblRegistroEntradas[[#This Row],[Data do Caixa Previsto (Data de Vencimento)]] = "", 0, MONTH(TblRegistroEntradas[[#This Row],[Data do Caixa Previsto (Data de Vencimento)]]))</f>
        <v>5</v>
      </c>
      <c r="N90" s="68">
        <f>IF(TblRegistroEntradas[[#This Row],[Data do Caixa Previsto (Data de Vencimento)]] = "", 0, YEAR(TblRegistroEntradas[[#This Row],[Data do Caixa Previsto (Data de Vencimento)]]))</f>
        <v>2018</v>
      </c>
      <c r="O9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1" spans="2:15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8">
        <f>IF(TblRegistroEntradas[[#This Row],[Data do Caixa Previsto (Data de Vencimento)]] = "", 0, MONTH(TblRegistroEntradas[[#This Row],[Data do Caixa Previsto (Data de Vencimento)]]))</f>
        <v>5</v>
      </c>
      <c r="N91" s="68">
        <f>IF(TblRegistroEntradas[[#This Row],[Data do Caixa Previsto (Data de Vencimento)]] = "", 0, YEAR(TblRegistroEntradas[[#This Row],[Data do Caixa Previsto (Data de Vencimento)]]))</f>
        <v>2018</v>
      </c>
      <c r="O9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2" spans="2:15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8">
        <f>IF(TblRegistroEntradas[[#This Row],[Data do Caixa Previsto (Data de Vencimento)]] = "", 0, MONTH(TblRegistroEntradas[[#This Row],[Data do Caixa Previsto (Data de Vencimento)]]))</f>
        <v>6</v>
      </c>
      <c r="N92" s="68">
        <f>IF(TblRegistroEntradas[[#This Row],[Data do Caixa Previsto (Data de Vencimento)]] = "", 0, YEAR(TblRegistroEntradas[[#This Row],[Data do Caixa Previsto (Data de Vencimento)]]))</f>
        <v>2018</v>
      </c>
      <c r="O9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3" spans="2:15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8">
        <f>IF(TblRegistroEntradas[[#This Row],[Data do Caixa Previsto (Data de Vencimento)]] = "", 0, MONTH(TblRegistroEntradas[[#This Row],[Data do Caixa Previsto (Data de Vencimento)]]))</f>
        <v>5</v>
      </c>
      <c r="N93" s="68">
        <f>IF(TblRegistroEntradas[[#This Row],[Data do Caixa Previsto (Data de Vencimento)]] = "", 0, YEAR(TblRegistroEntradas[[#This Row],[Data do Caixa Previsto (Data de Vencimento)]]))</f>
        <v>2018</v>
      </c>
      <c r="O9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4" spans="2:15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8">
        <f>IF(TblRegistroEntradas[[#This Row],[Data do Caixa Previsto (Data de Vencimento)]] = "", 0, MONTH(TblRegistroEntradas[[#This Row],[Data do Caixa Previsto (Data de Vencimento)]]))</f>
        <v>6</v>
      </c>
      <c r="N94" s="68">
        <f>IF(TblRegistroEntradas[[#This Row],[Data do Caixa Previsto (Data de Vencimento)]] = "", 0, YEAR(TblRegistroEntradas[[#This Row],[Data do Caixa Previsto (Data de Vencimento)]]))</f>
        <v>2018</v>
      </c>
      <c r="O9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95" spans="2:15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8">
        <f>IF(TblRegistroEntradas[[#This Row],[Data do Caixa Previsto (Data de Vencimento)]] = "", 0, MONTH(TblRegistroEntradas[[#This Row],[Data do Caixa Previsto (Data de Vencimento)]]))</f>
        <v>5</v>
      </c>
      <c r="N95" s="68">
        <f>IF(TblRegistroEntradas[[#This Row],[Data do Caixa Previsto (Data de Vencimento)]] = "", 0, YEAR(TblRegistroEntradas[[#This Row],[Data do Caixa Previsto (Data de Vencimento)]]))</f>
        <v>2018</v>
      </c>
      <c r="O9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6" spans="2:15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8">
        <f>IF(TblRegistroEntradas[[#This Row],[Data do Caixa Previsto (Data de Vencimento)]] = "", 0, MONTH(TblRegistroEntradas[[#This Row],[Data do Caixa Previsto (Data de Vencimento)]]))</f>
        <v>6</v>
      </c>
      <c r="N96" s="68">
        <f>IF(TblRegistroEntradas[[#This Row],[Data do Caixa Previsto (Data de Vencimento)]] = "", 0, YEAR(TblRegistroEntradas[[#This Row],[Data do Caixa Previsto (Data de Vencimento)]]))</f>
        <v>2018</v>
      </c>
      <c r="O9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7" spans="2:15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8">
        <f>IF(TblRegistroEntradas[[#This Row],[Data do Caixa Previsto (Data de Vencimento)]] = "", 0, MONTH(TblRegistroEntradas[[#This Row],[Data do Caixa Previsto (Data de Vencimento)]]))</f>
        <v>6</v>
      </c>
      <c r="N97" s="68">
        <f>IF(TblRegistroEntradas[[#This Row],[Data do Caixa Previsto (Data de Vencimento)]] = "", 0, YEAR(TblRegistroEntradas[[#This Row],[Data do Caixa Previsto (Data de Vencimento)]]))</f>
        <v>2018</v>
      </c>
      <c r="O9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8" spans="2:15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8">
        <f>IF(TblRegistroEntradas[[#This Row],[Data do Caixa Previsto (Data de Vencimento)]] = "", 0, MONTH(TblRegistroEntradas[[#This Row],[Data do Caixa Previsto (Data de Vencimento)]]))</f>
        <v>7</v>
      </c>
      <c r="N98" s="68">
        <f>IF(TblRegistroEntradas[[#This Row],[Data do Caixa Previsto (Data de Vencimento)]] = "", 0, YEAR(TblRegistroEntradas[[#This Row],[Data do Caixa Previsto (Data de Vencimento)]]))</f>
        <v>2018</v>
      </c>
      <c r="O9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9" spans="2:15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8">
        <f>IF(TblRegistroEntradas[[#This Row],[Data do Caixa Previsto (Data de Vencimento)]] = "", 0, MONTH(TblRegistroEntradas[[#This Row],[Data do Caixa Previsto (Data de Vencimento)]]))</f>
        <v>6</v>
      </c>
      <c r="N99" s="68">
        <f>IF(TblRegistroEntradas[[#This Row],[Data do Caixa Previsto (Data de Vencimento)]] = "", 0, YEAR(TblRegistroEntradas[[#This Row],[Data do Caixa Previsto (Data de Vencimento)]]))</f>
        <v>2018</v>
      </c>
      <c r="O9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0" spans="2:15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8">
        <f>IF(TblRegistroEntradas[[#This Row],[Data do Caixa Previsto (Data de Vencimento)]] = "", 0, MONTH(TblRegistroEntradas[[#This Row],[Data do Caixa Previsto (Data de Vencimento)]]))</f>
        <v>7</v>
      </c>
      <c r="N100" s="68">
        <f>IF(TblRegistroEntradas[[#This Row],[Data do Caixa Previsto (Data de Vencimento)]] = "", 0, YEAR(TblRegistroEntradas[[#This Row],[Data do Caixa Previsto (Data de Vencimento)]]))</f>
        <v>2018</v>
      </c>
      <c r="O10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1" spans="2:15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8">
        <f>IF(TblRegistroEntradas[[#This Row],[Data do Caixa Previsto (Data de Vencimento)]] = "", 0, MONTH(TblRegistroEntradas[[#This Row],[Data do Caixa Previsto (Data de Vencimento)]]))</f>
        <v>6</v>
      </c>
      <c r="N101" s="68">
        <f>IF(TblRegistroEntradas[[#This Row],[Data do Caixa Previsto (Data de Vencimento)]] = "", 0, YEAR(TblRegistroEntradas[[#This Row],[Data do Caixa Previsto (Data de Vencimento)]]))</f>
        <v>2018</v>
      </c>
      <c r="O10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2" spans="2:15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8">
        <f>IF(TblRegistroEntradas[[#This Row],[Data do Caixa Previsto (Data de Vencimento)]] = "", 0, MONTH(TblRegistroEntradas[[#This Row],[Data do Caixa Previsto (Data de Vencimento)]]))</f>
        <v>6</v>
      </c>
      <c r="N102" s="68">
        <f>IF(TblRegistroEntradas[[#This Row],[Data do Caixa Previsto (Data de Vencimento)]] = "", 0, YEAR(TblRegistroEntradas[[#This Row],[Data do Caixa Previsto (Data de Vencimento)]]))</f>
        <v>2018</v>
      </c>
      <c r="O10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03" spans="2:15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8">
        <f>IF(TblRegistroEntradas[[#This Row],[Data do Caixa Previsto (Data de Vencimento)]] = "", 0, MONTH(TblRegistroEntradas[[#This Row],[Data do Caixa Previsto (Data de Vencimento)]]))</f>
        <v>6</v>
      </c>
      <c r="N103" s="68">
        <f>IF(TblRegistroEntradas[[#This Row],[Data do Caixa Previsto (Data de Vencimento)]] = "", 0, YEAR(TblRegistroEntradas[[#This Row],[Data do Caixa Previsto (Data de Vencimento)]]))</f>
        <v>2018</v>
      </c>
      <c r="O10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4" spans="2:15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8">
        <f>IF(TblRegistroEntradas[[#This Row],[Data do Caixa Previsto (Data de Vencimento)]] = "", 0, MONTH(TblRegistroEntradas[[#This Row],[Data do Caixa Previsto (Data de Vencimento)]]))</f>
        <v>6</v>
      </c>
      <c r="N104" s="68">
        <f>IF(TblRegistroEntradas[[#This Row],[Data do Caixa Previsto (Data de Vencimento)]] = "", 0, YEAR(TblRegistroEntradas[[#This Row],[Data do Caixa Previsto (Data de Vencimento)]]))</f>
        <v>2018</v>
      </c>
      <c r="O10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5" spans="2:15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8">
        <f>IF(TblRegistroEntradas[[#This Row],[Data do Caixa Previsto (Data de Vencimento)]] = "", 0, MONTH(TblRegistroEntradas[[#This Row],[Data do Caixa Previsto (Data de Vencimento)]]))</f>
        <v>8</v>
      </c>
      <c r="N105" s="68">
        <f>IF(TblRegistroEntradas[[#This Row],[Data do Caixa Previsto (Data de Vencimento)]] = "", 0, YEAR(TblRegistroEntradas[[#This Row],[Data do Caixa Previsto (Data de Vencimento)]]))</f>
        <v>2018</v>
      </c>
      <c r="O10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6" spans="2:15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8">
        <f>IF(TblRegistroEntradas[[#This Row],[Data do Caixa Previsto (Data de Vencimento)]] = "", 0, MONTH(TblRegistroEntradas[[#This Row],[Data do Caixa Previsto (Data de Vencimento)]]))</f>
        <v>7</v>
      </c>
      <c r="N106" s="68">
        <f>IF(TblRegistroEntradas[[#This Row],[Data do Caixa Previsto (Data de Vencimento)]] = "", 0, YEAR(TblRegistroEntradas[[#This Row],[Data do Caixa Previsto (Data de Vencimento)]]))</f>
        <v>2018</v>
      </c>
      <c r="O10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7" spans="2:15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8">
        <f>IF(TblRegistroEntradas[[#This Row],[Data do Caixa Previsto (Data de Vencimento)]] = "", 0, MONTH(TblRegistroEntradas[[#This Row],[Data do Caixa Previsto (Data de Vencimento)]]))</f>
        <v>6</v>
      </c>
      <c r="N107" s="68">
        <f>IF(TblRegistroEntradas[[#This Row],[Data do Caixa Previsto (Data de Vencimento)]] = "", 0, YEAR(TblRegistroEntradas[[#This Row],[Data do Caixa Previsto (Data de Vencimento)]]))</f>
        <v>2018</v>
      </c>
      <c r="O10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8" spans="2:15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8">
        <f>IF(TblRegistroEntradas[[#This Row],[Data do Caixa Previsto (Data de Vencimento)]] = "", 0, MONTH(TblRegistroEntradas[[#This Row],[Data do Caixa Previsto (Data de Vencimento)]]))</f>
        <v>7</v>
      </c>
      <c r="N108" s="68">
        <f>IF(TblRegistroEntradas[[#This Row],[Data do Caixa Previsto (Data de Vencimento)]] = "", 0, YEAR(TblRegistroEntradas[[#This Row],[Data do Caixa Previsto (Data de Vencimento)]]))</f>
        <v>2018</v>
      </c>
      <c r="O10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9" spans="2:15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8">
        <f>IF(TblRegistroEntradas[[#This Row],[Data do Caixa Previsto (Data de Vencimento)]] = "", 0, MONTH(TblRegistroEntradas[[#This Row],[Data do Caixa Previsto (Data de Vencimento)]]))</f>
        <v>6</v>
      </c>
      <c r="N109" s="68">
        <f>IF(TblRegistroEntradas[[#This Row],[Data do Caixa Previsto (Data de Vencimento)]] = "", 0, YEAR(TblRegistroEntradas[[#This Row],[Data do Caixa Previsto (Data de Vencimento)]]))</f>
        <v>2018</v>
      </c>
      <c r="O10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0" spans="2:15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8">
        <f>IF(TblRegistroEntradas[[#This Row],[Data do Caixa Previsto (Data de Vencimento)]] = "", 0, MONTH(TblRegistroEntradas[[#This Row],[Data do Caixa Previsto (Data de Vencimento)]]))</f>
        <v>8</v>
      </c>
      <c r="N110" s="68">
        <f>IF(TblRegistroEntradas[[#This Row],[Data do Caixa Previsto (Data de Vencimento)]] = "", 0, YEAR(TblRegistroEntradas[[#This Row],[Data do Caixa Previsto (Data de Vencimento)]]))</f>
        <v>2018</v>
      </c>
      <c r="O1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1" spans="2:15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8">
        <f>IF(TblRegistroEntradas[[#This Row],[Data do Caixa Previsto (Data de Vencimento)]] = "", 0, MONTH(TblRegistroEntradas[[#This Row],[Data do Caixa Previsto (Data de Vencimento)]]))</f>
        <v>7</v>
      </c>
      <c r="N111" s="68">
        <f>IF(TblRegistroEntradas[[#This Row],[Data do Caixa Previsto (Data de Vencimento)]] = "", 0, YEAR(TblRegistroEntradas[[#This Row],[Data do Caixa Previsto (Data de Vencimento)]]))</f>
        <v>2018</v>
      </c>
      <c r="O1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2" spans="2:15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8">
        <f>IF(TblRegistroEntradas[[#This Row],[Data do Caixa Previsto (Data de Vencimento)]] = "", 0, MONTH(TblRegistroEntradas[[#This Row],[Data do Caixa Previsto (Data de Vencimento)]]))</f>
        <v>7</v>
      </c>
      <c r="N112" s="68">
        <f>IF(TblRegistroEntradas[[#This Row],[Data do Caixa Previsto (Data de Vencimento)]] = "", 0, YEAR(TblRegistroEntradas[[#This Row],[Data do Caixa Previsto (Data de Vencimento)]]))</f>
        <v>2018</v>
      </c>
      <c r="O1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3" spans="2:15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8">
        <f>IF(TblRegistroEntradas[[#This Row],[Data do Caixa Previsto (Data de Vencimento)]] = "", 0, MONTH(TblRegistroEntradas[[#This Row],[Data do Caixa Previsto (Data de Vencimento)]]))</f>
        <v>7</v>
      </c>
      <c r="N113" s="68">
        <f>IF(TblRegistroEntradas[[#This Row],[Data do Caixa Previsto (Data de Vencimento)]] = "", 0, YEAR(TblRegistroEntradas[[#This Row],[Data do Caixa Previsto (Data de Vencimento)]]))</f>
        <v>2018</v>
      </c>
      <c r="O1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4" spans="2:15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8">
        <f>IF(TblRegistroEntradas[[#This Row],[Data do Caixa Previsto (Data de Vencimento)]] = "", 0, MONTH(TblRegistroEntradas[[#This Row],[Data do Caixa Previsto (Data de Vencimento)]]))</f>
        <v>7</v>
      </c>
      <c r="N114" s="68">
        <f>IF(TblRegistroEntradas[[#This Row],[Data do Caixa Previsto (Data de Vencimento)]] = "", 0, YEAR(TblRegistroEntradas[[#This Row],[Data do Caixa Previsto (Data de Vencimento)]]))</f>
        <v>2018</v>
      </c>
      <c r="O11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5" spans="2:15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8">
        <f>IF(TblRegistroEntradas[[#This Row],[Data do Caixa Previsto (Data de Vencimento)]] = "", 0, MONTH(TblRegistroEntradas[[#This Row],[Data do Caixa Previsto (Data de Vencimento)]]))</f>
        <v>8</v>
      </c>
      <c r="N115" s="68">
        <f>IF(TblRegistroEntradas[[#This Row],[Data do Caixa Previsto (Data de Vencimento)]] = "", 0, YEAR(TblRegistroEntradas[[#This Row],[Data do Caixa Previsto (Data de Vencimento)]]))</f>
        <v>2018</v>
      </c>
      <c r="O115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16" spans="2:15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8">
        <f>IF(TblRegistroEntradas[[#This Row],[Data do Caixa Previsto (Data de Vencimento)]] = "", 0, MONTH(TblRegistroEntradas[[#This Row],[Data do Caixa Previsto (Data de Vencimento)]]))</f>
        <v>8</v>
      </c>
      <c r="N116" s="68">
        <f>IF(TblRegistroEntradas[[#This Row],[Data do Caixa Previsto (Data de Vencimento)]] = "", 0, YEAR(TblRegistroEntradas[[#This Row],[Data do Caixa Previsto (Data de Vencimento)]]))</f>
        <v>2018</v>
      </c>
      <c r="O1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7" spans="2:15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8">
        <f>IF(TblRegistroEntradas[[#This Row],[Data do Caixa Previsto (Data de Vencimento)]] = "", 0, MONTH(TblRegistroEntradas[[#This Row],[Data do Caixa Previsto (Data de Vencimento)]]))</f>
        <v>8</v>
      </c>
      <c r="N117" s="68">
        <f>IF(TblRegistroEntradas[[#This Row],[Data do Caixa Previsto (Data de Vencimento)]] = "", 0, YEAR(TblRegistroEntradas[[#This Row],[Data do Caixa Previsto (Data de Vencimento)]]))</f>
        <v>2018</v>
      </c>
      <c r="O1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8" spans="2:15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8">
        <f>IF(TblRegistroEntradas[[#This Row],[Data do Caixa Previsto (Data de Vencimento)]] = "", 0, MONTH(TblRegistroEntradas[[#This Row],[Data do Caixa Previsto (Data de Vencimento)]]))</f>
        <v>7</v>
      </c>
      <c r="N118" s="68">
        <f>IF(TblRegistroEntradas[[#This Row],[Data do Caixa Previsto (Data de Vencimento)]] = "", 0, YEAR(TblRegistroEntradas[[#This Row],[Data do Caixa Previsto (Data de Vencimento)]]))</f>
        <v>2018</v>
      </c>
      <c r="O1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9" spans="2:15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8">
        <f>IF(TblRegistroEntradas[[#This Row],[Data do Caixa Previsto (Data de Vencimento)]] = "", 0, MONTH(TblRegistroEntradas[[#This Row],[Data do Caixa Previsto (Data de Vencimento)]]))</f>
        <v>8</v>
      </c>
      <c r="N119" s="68">
        <f>IF(TblRegistroEntradas[[#This Row],[Data do Caixa Previsto (Data de Vencimento)]] = "", 0, YEAR(TblRegistroEntradas[[#This Row],[Data do Caixa Previsto (Data de Vencimento)]]))</f>
        <v>2018</v>
      </c>
      <c r="O1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0" spans="2:15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8">
        <f>IF(TblRegistroEntradas[[#This Row],[Data do Caixa Previsto (Data de Vencimento)]] = "", 0, MONTH(TblRegistroEntradas[[#This Row],[Data do Caixa Previsto (Data de Vencimento)]]))</f>
        <v>8</v>
      </c>
      <c r="N120" s="68">
        <f>IF(TblRegistroEntradas[[#This Row],[Data do Caixa Previsto (Data de Vencimento)]] = "", 0, YEAR(TblRegistroEntradas[[#This Row],[Data do Caixa Previsto (Data de Vencimento)]]))</f>
        <v>2018</v>
      </c>
      <c r="O12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1" spans="2:15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8">
        <f>IF(TblRegistroEntradas[[#This Row],[Data do Caixa Previsto (Data de Vencimento)]] = "", 0, MONTH(TblRegistroEntradas[[#This Row],[Data do Caixa Previsto (Data de Vencimento)]]))</f>
        <v>8</v>
      </c>
      <c r="N121" s="68">
        <f>IF(TblRegistroEntradas[[#This Row],[Data do Caixa Previsto (Data de Vencimento)]] = "", 0, YEAR(TblRegistroEntradas[[#This Row],[Data do Caixa Previsto (Data de Vencimento)]]))</f>
        <v>2018</v>
      </c>
      <c r="O1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2" spans="2:15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8">
        <f>IF(TblRegistroEntradas[[#This Row],[Data do Caixa Previsto (Data de Vencimento)]] = "", 0, MONTH(TblRegistroEntradas[[#This Row],[Data do Caixa Previsto (Data de Vencimento)]]))</f>
        <v>8</v>
      </c>
      <c r="N122" s="68">
        <f>IF(TblRegistroEntradas[[#This Row],[Data do Caixa Previsto (Data de Vencimento)]] = "", 0, YEAR(TblRegistroEntradas[[#This Row],[Data do Caixa Previsto (Data de Vencimento)]]))</f>
        <v>2018</v>
      </c>
      <c r="O1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3" spans="2:15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8">
        <f>IF(TblRegistroEntradas[[#This Row],[Data do Caixa Previsto (Data de Vencimento)]] = "", 0, MONTH(TblRegistroEntradas[[#This Row],[Data do Caixa Previsto (Data de Vencimento)]]))</f>
        <v>7</v>
      </c>
      <c r="N123" s="68">
        <f>IF(TblRegistroEntradas[[#This Row],[Data do Caixa Previsto (Data de Vencimento)]] = "", 0, YEAR(TblRegistroEntradas[[#This Row],[Data do Caixa Previsto (Data de Vencimento)]]))</f>
        <v>2018</v>
      </c>
      <c r="O12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4" spans="2:15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8">
        <f>IF(TblRegistroEntradas[[#This Row],[Data do Caixa Previsto (Data de Vencimento)]] = "", 0, MONTH(TblRegistroEntradas[[#This Row],[Data do Caixa Previsto (Data de Vencimento)]]))</f>
        <v>7</v>
      </c>
      <c r="N124" s="68">
        <f>IF(TblRegistroEntradas[[#This Row],[Data do Caixa Previsto (Data de Vencimento)]] = "", 0, YEAR(TblRegistroEntradas[[#This Row],[Data do Caixa Previsto (Data de Vencimento)]]))</f>
        <v>2018</v>
      </c>
      <c r="O1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5" spans="2:15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8">
        <f>IF(TblRegistroEntradas[[#This Row],[Data do Caixa Previsto (Data de Vencimento)]] = "", 0, MONTH(TblRegistroEntradas[[#This Row],[Data do Caixa Previsto (Data de Vencimento)]]))</f>
        <v>9</v>
      </c>
      <c r="N125" s="68">
        <f>IF(TblRegistroEntradas[[#This Row],[Data do Caixa Previsto (Data de Vencimento)]] = "", 0, YEAR(TblRegistroEntradas[[#This Row],[Data do Caixa Previsto (Data de Vencimento)]]))</f>
        <v>2018</v>
      </c>
      <c r="O1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6" spans="2:15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8">
        <f>IF(TblRegistroEntradas[[#This Row],[Data do Caixa Previsto (Data de Vencimento)]] = "", 0, MONTH(TblRegistroEntradas[[#This Row],[Data do Caixa Previsto (Data de Vencimento)]]))</f>
        <v>8</v>
      </c>
      <c r="N126" s="68">
        <f>IF(TblRegistroEntradas[[#This Row],[Data do Caixa Previsto (Data de Vencimento)]] = "", 0, YEAR(TblRegistroEntradas[[#This Row],[Data do Caixa Previsto (Data de Vencimento)]]))</f>
        <v>2018</v>
      </c>
      <c r="O1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7" spans="2:15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8">
        <f>IF(TblRegistroEntradas[[#This Row],[Data do Caixa Previsto (Data de Vencimento)]] = "", 0, MONTH(TblRegistroEntradas[[#This Row],[Data do Caixa Previsto (Data de Vencimento)]]))</f>
        <v>9</v>
      </c>
      <c r="N127" s="68">
        <f>IF(TblRegistroEntradas[[#This Row],[Data do Caixa Previsto (Data de Vencimento)]] = "", 0, YEAR(TblRegistroEntradas[[#This Row],[Data do Caixa Previsto (Data de Vencimento)]]))</f>
        <v>2018</v>
      </c>
      <c r="O1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8" spans="2:15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8">
        <f>IF(TblRegistroEntradas[[#This Row],[Data do Caixa Previsto (Data de Vencimento)]] = "", 0, MONTH(TblRegistroEntradas[[#This Row],[Data do Caixa Previsto (Data de Vencimento)]]))</f>
        <v>9</v>
      </c>
      <c r="N128" s="68">
        <f>IF(TblRegistroEntradas[[#This Row],[Data do Caixa Previsto (Data de Vencimento)]] = "", 0, YEAR(TblRegistroEntradas[[#This Row],[Data do Caixa Previsto (Data de Vencimento)]]))</f>
        <v>2018</v>
      </c>
      <c r="O1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9" spans="2:15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8">
        <f>IF(TblRegistroEntradas[[#This Row],[Data do Caixa Previsto (Data de Vencimento)]] = "", 0, MONTH(TblRegistroEntradas[[#This Row],[Data do Caixa Previsto (Data de Vencimento)]]))</f>
        <v>9</v>
      </c>
      <c r="N129" s="68">
        <f>IF(TblRegistroEntradas[[#This Row],[Data do Caixa Previsto (Data de Vencimento)]] = "", 0, YEAR(TblRegistroEntradas[[#This Row],[Data do Caixa Previsto (Data de Vencimento)]]))</f>
        <v>2018</v>
      </c>
      <c r="O12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0" spans="2:15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8">
        <f>IF(TblRegistroEntradas[[#This Row],[Data do Caixa Previsto (Data de Vencimento)]] = "", 0, MONTH(TblRegistroEntradas[[#This Row],[Data do Caixa Previsto (Data de Vencimento)]]))</f>
        <v>8</v>
      </c>
      <c r="N130" s="68">
        <f>IF(TblRegistroEntradas[[#This Row],[Data do Caixa Previsto (Data de Vencimento)]] = "", 0, YEAR(TblRegistroEntradas[[#This Row],[Data do Caixa Previsto (Data de Vencimento)]]))</f>
        <v>2018</v>
      </c>
      <c r="O1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1" spans="2:15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8">
        <f>IF(TblRegistroEntradas[[#This Row],[Data do Caixa Previsto (Data de Vencimento)]] = "", 0, MONTH(TblRegistroEntradas[[#This Row],[Data do Caixa Previsto (Data de Vencimento)]]))</f>
        <v>8</v>
      </c>
      <c r="N131" s="68">
        <f>IF(TblRegistroEntradas[[#This Row],[Data do Caixa Previsto (Data de Vencimento)]] = "", 0, YEAR(TblRegistroEntradas[[#This Row],[Data do Caixa Previsto (Data de Vencimento)]]))</f>
        <v>2018</v>
      </c>
      <c r="O1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2" spans="2:15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8">
        <f>IF(TblRegistroEntradas[[#This Row],[Data do Caixa Previsto (Data de Vencimento)]] = "", 0, MONTH(TblRegistroEntradas[[#This Row],[Data do Caixa Previsto (Data de Vencimento)]]))</f>
        <v>8</v>
      </c>
      <c r="N132" s="68">
        <f>IF(TblRegistroEntradas[[#This Row],[Data do Caixa Previsto (Data de Vencimento)]] = "", 0, YEAR(TblRegistroEntradas[[#This Row],[Data do Caixa Previsto (Data de Vencimento)]]))</f>
        <v>2018</v>
      </c>
      <c r="O1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3" spans="2:15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8">
        <f>IF(TblRegistroEntradas[[#This Row],[Data do Caixa Previsto (Data de Vencimento)]] = "", 0, MONTH(TblRegistroEntradas[[#This Row],[Data do Caixa Previsto (Data de Vencimento)]]))</f>
        <v>9</v>
      </c>
      <c r="N133" s="68">
        <f>IF(TblRegistroEntradas[[#This Row],[Data do Caixa Previsto (Data de Vencimento)]] = "", 0, YEAR(TblRegistroEntradas[[#This Row],[Data do Caixa Previsto (Data de Vencimento)]]))</f>
        <v>2018</v>
      </c>
      <c r="O1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4" spans="2:15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8">
        <f>IF(TblRegistroEntradas[[#This Row],[Data do Caixa Previsto (Data de Vencimento)]] = "", 0, MONTH(TblRegistroEntradas[[#This Row],[Data do Caixa Previsto (Data de Vencimento)]]))</f>
        <v>8</v>
      </c>
      <c r="N134" s="68">
        <f>IF(TblRegistroEntradas[[#This Row],[Data do Caixa Previsto (Data de Vencimento)]] = "", 0, YEAR(TblRegistroEntradas[[#This Row],[Data do Caixa Previsto (Data de Vencimento)]]))</f>
        <v>2018</v>
      </c>
      <c r="O13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5" spans="2:15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8">
        <f>IF(TblRegistroEntradas[[#This Row],[Data do Caixa Previsto (Data de Vencimento)]] = "", 0, MONTH(TblRegistroEntradas[[#This Row],[Data do Caixa Previsto (Data de Vencimento)]]))</f>
        <v>10</v>
      </c>
      <c r="N135" s="68">
        <f>IF(TblRegistroEntradas[[#This Row],[Data do Caixa Previsto (Data de Vencimento)]] = "", 0, YEAR(TblRegistroEntradas[[#This Row],[Data do Caixa Previsto (Data de Vencimento)]]))</f>
        <v>2018</v>
      </c>
      <c r="O1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6" spans="2:15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8">
        <f>IF(TblRegistroEntradas[[#This Row],[Data do Caixa Previsto (Data de Vencimento)]] = "", 0, MONTH(TblRegistroEntradas[[#This Row],[Data do Caixa Previsto (Data de Vencimento)]]))</f>
        <v>10</v>
      </c>
      <c r="N136" s="68">
        <f>IF(TblRegistroEntradas[[#This Row],[Data do Caixa Previsto (Data de Vencimento)]] = "", 0, YEAR(TblRegistroEntradas[[#This Row],[Data do Caixa Previsto (Data de Vencimento)]]))</f>
        <v>2018</v>
      </c>
      <c r="O13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7" spans="2:15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8">
        <f>IF(TblRegistroEntradas[[#This Row],[Data do Caixa Previsto (Data de Vencimento)]] = "", 0, MONTH(TblRegistroEntradas[[#This Row],[Data do Caixa Previsto (Data de Vencimento)]]))</f>
        <v>10</v>
      </c>
      <c r="N137" s="68">
        <f>IF(TblRegistroEntradas[[#This Row],[Data do Caixa Previsto (Data de Vencimento)]] = "", 0, YEAR(TblRegistroEntradas[[#This Row],[Data do Caixa Previsto (Data de Vencimento)]]))</f>
        <v>2018</v>
      </c>
      <c r="O13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8" spans="2:15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8">
        <f>IF(TblRegistroEntradas[[#This Row],[Data do Caixa Previsto (Data de Vencimento)]] = "", 0, MONTH(TblRegistroEntradas[[#This Row],[Data do Caixa Previsto (Data de Vencimento)]]))</f>
        <v>9</v>
      </c>
      <c r="N138" s="68">
        <f>IF(TblRegistroEntradas[[#This Row],[Data do Caixa Previsto (Data de Vencimento)]] = "", 0, YEAR(TblRegistroEntradas[[#This Row],[Data do Caixa Previsto (Data de Vencimento)]]))</f>
        <v>2018</v>
      </c>
      <c r="O13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9" spans="2:15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8">
        <f>IF(TblRegistroEntradas[[#This Row],[Data do Caixa Previsto (Data de Vencimento)]] = "", 0, MONTH(TblRegistroEntradas[[#This Row],[Data do Caixa Previsto (Data de Vencimento)]]))</f>
        <v>9</v>
      </c>
      <c r="N139" s="68">
        <f>IF(TblRegistroEntradas[[#This Row],[Data do Caixa Previsto (Data de Vencimento)]] = "", 0, YEAR(TblRegistroEntradas[[#This Row],[Data do Caixa Previsto (Data de Vencimento)]]))</f>
        <v>2018</v>
      </c>
      <c r="O13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40" spans="2:15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8">
        <f>IF(TblRegistroEntradas[[#This Row],[Data do Caixa Previsto (Data de Vencimento)]] = "", 0, MONTH(TblRegistroEntradas[[#This Row],[Data do Caixa Previsto (Data de Vencimento)]]))</f>
        <v>9</v>
      </c>
      <c r="N140" s="68">
        <f>IF(TblRegistroEntradas[[#This Row],[Data do Caixa Previsto (Data de Vencimento)]] = "", 0, YEAR(TblRegistroEntradas[[#This Row],[Data do Caixa Previsto (Data de Vencimento)]]))</f>
        <v>2018</v>
      </c>
      <c r="O14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1" spans="2:15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8">
        <f>IF(TblRegistroEntradas[[#This Row],[Data do Caixa Previsto (Data de Vencimento)]] = "", 0, MONTH(TblRegistroEntradas[[#This Row],[Data do Caixa Previsto (Data de Vencimento)]]))</f>
        <v>9</v>
      </c>
      <c r="N141" s="68">
        <f>IF(TblRegistroEntradas[[#This Row],[Data do Caixa Previsto (Data de Vencimento)]] = "", 0, YEAR(TblRegistroEntradas[[#This Row],[Data do Caixa Previsto (Data de Vencimento)]]))</f>
        <v>2018</v>
      </c>
      <c r="O14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2" spans="2:15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8">
        <f>IF(TblRegistroEntradas[[#This Row],[Data do Caixa Previsto (Data de Vencimento)]] = "", 0, MONTH(TblRegistroEntradas[[#This Row],[Data do Caixa Previsto (Data de Vencimento)]]))</f>
        <v>10</v>
      </c>
      <c r="N142" s="68">
        <f>IF(TblRegistroEntradas[[#This Row],[Data do Caixa Previsto (Data de Vencimento)]] = "", 0, YEAR(TblRegistroEntradas[[#This Row],[Data do Caixa Previsto (Data de Vencimento)]]))</f>
        <v>2018</v>
      </c>
      <c r="O14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3" spans="2:15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8">
        <f>IF(TblRegistroEntradas[[#This Row],[Data do Caixa Previsto (Data de Vencimento)]] = "", 0, MONTH(TblRegistroEntradas[[#This Row],[Data do Caixa Previsto (Data de Vencimento)]]))</f>
        <v>11</v>
      </c>
      <c r="N143" s="68">
        <f>IF(TblRegistroEntradas[[#This Row],[Data do Caixa Previsto (Data de Vencimento)]] = "", 0, YEAR(TblRegistroEntradas[[#This Row],[Data do Caixa Previsto (Data de Vencimento)]]))</f>
        <v>2018</v>
      </c>
      <c r="O14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4" spans="2:15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8">
        <f>IF(TblRegistroEntradas[[#This Row],[Data do Caixa Previsto (Data de Vencimento)]] = "", 0, MONTH(TblRegistroEntradas[[#This Row],[Data do Caixa Previsto (Data de Vencimento)]]))</f>
        <v>10</v>
      </c>
      <c r="N144" s="68">
        <f>IF(TblRegistroEntradas[[#This Row],[Data do Caixa Previsto (Data de Vencimento)]] = "", 0, YEAR(TblRegistroEntradas[[#This Row],[Data do Caixa Previsto (Data de Vencimento)]]))</f>
        <v>2018</v>
      </c>
      <c r="O14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5" spans="2:15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8">
        <f>IF(TblRegistroEntradas[[#This Row],[Data do Caixa Previsto (Data de Vencimento)]] = "", 0, MONTH(TblRegistroEntradas[[#This Row],[Data do Caixa Previsto (Data de Vencimento)]]))</f>
        <v>10</v>
      </c>
      <c r="N145" s="68">
        <f>IF(TblRegistroEntradas[[#This Row],[Data do Caixa Previsto (Data de Vencimento)]] = "", 0, YEAR(TblRegistroEntradas[[#This Row],[Data do Caixa Previsto (Data de Vencimento)]]))</f>
        <v>2018</v>
      </c>
      <c r="O14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6" spans="2:15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8">
        <f>IF(TblRegistroEntradas[[#This Row],[Data do Caixa Previsto (Data de Vencimento)]] = "", 0, MONTH(TblRegistroEntradas[[#This Row],[Data do Caixa Previsto (Data de Vencimento)]]))</f>
        <v>11</v>
      </c>
      <c r="N146" s="68">
        <f>IF(TblRegistroEntradas[[#This Row],[Data do Caixa Previsto (Data de Vencimento)]] = "", 0, YEAR(TblRegistroEntradas[[#This Row],[Data do Caixa Previsto (Data de Vencimento)]]))</f>
        <v>2018</v>
      </c>
      <c r="O14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7" spans="2:15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8">
        <f>IF(TblRegistroEntradas[[#This Row],[Data do Caixa Previsto (Data de Vencimento)]] = "", 0, MONTH(TblRegistroEntradas[[#This Row],[Data do Caixa Previsto (Data de Vencimento)]]))</f>
        <v>10</v>
      </c>
      <c r="N147" s="68">
        <f>IF(TblRegistroEntradas[[#This Row],[Data do Caixa Previsto (Data de Vencimento)]] = "", 0, YEAR(TblRegistroEntradas[[#This Row],[Data do Caixa Previsto (Data de Vencimento)]]))</f>
        <v>2018</v>
      </c>
      <c r="O14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8" spans="2:15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8">
        <f>IF(TblRegistroEntradas[[#This Row],[Data do Caixa Previsto (Data de Vencimento)]] = "", 0, MONTH(TblRegistroEntradas[[#This Row],[Data do Caixa Previsto (Data de Vencimento)]]))</f>
        <v>10</v>
      </c>
      <c r="N148" s="68">
        <f>IF(TblRegistroEntradas[[#This Row],[Data do Caixa Previsto (Data de Vencimento)]] = "", 0, YEAR(TblRegistroEntradas[[#This Row],[Data do Caixa Previsto (Data de Vencimento)]]))</f>
        <v>2018</v>
      </c>
      <c r="O14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9" spans="2:15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8">
        <f>IF(TblRegistroEntradas[[#This Row],[Data do Caixa Previsto (Data de Vencimento)]] = "", 0, MONTH(TblRegistroEntradas[[#This Row],[Data do Caixa Previsto (Data de Vencimento)]]))</f>
        <v>10</v>
      </c>
      <c r="N149" s="68">
        <f>IF(TblRegistroEntradas[[#This Row],[Data do Caixa Previsto (Data de Vencimento)]] = "", 0, YEAR(TblRegistroEntradas[[#This Row],[Data do Caixa Previsto (Data de Vencimento)]]))</f>
        <v>2018</v>
      </c>
      <c r="O14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0" spans="2:15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8">
        <f>IF(TblRegistroEntradas[[#This Row],[Data do Caixa Previsto (Data de Vencimento)]] = "", 0, MONTH(TblRegistroEntradas[[#This Row],[Data do Caixa Previsto (Data de Vencimento)]]))</f>
        <v>11</v>
      </c>
      <c r="N150" s="68">
        <f>IF(TblRegistroEntradas[[#This Row],[Data do Caixa Previsto (Data de Vencimento)]] = "", 0, YEAR(TblRegistroEntradas[[#This Row],[Data do Caixa Previsto (Data de Vencimento)]]))</f>
        <v>2018</v>
      </c>
      <c r="O15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1" spans="2:15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8">
        <f>IF(TblRegistroEntradas[[#This Row],[Data do Caixa Previsto (Data de Vencimento)]] = "", 0, MONTH(TblRegistroEntradas[[#This Row],[Data do Caixa Previsto (Data de Vencimento)]]))</f>
        <v>11</v>
      </c>
      <c r="N151" s="68">
        <f>IF(TblRegistroEntradas[[#This Row],[Data do Caixa Previsto (Data de Vencimento)]] = "", 0, YEAR(TblRegistroEntradas[[#This Row],[Data do Caixa Previsto (Data de Vencimento)]]))</f>
        <v>2018</v>
      </c>
      <c r="O15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2" spans="2:15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8">
        <f>IF(TblRegistroEntradas[[#This Row],[Data do Caixa Previsto (Data de Vencimento)]] = "", 0, MONTH(TblRegistroEntradas[[#This Row],[Data do Caixa Previsto (Data de Vencimento)]]))</f>
        <v>10</v>
      </c>
      <c r="N152" s="68">
        <f>IF(TblRegistroEntradas[[#This Row],[Data do Caixa Previsto (Data de Vencimento)]] = "", 0, YEAR(TblRegistroEntradas[[#This Row],[Data do Caixa Previsto (Data de Vencimento)]]))</f>
        <v>2018</v>
      </c>
      <c r="O15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3" spans="2:15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8">
        <f>IF(TblRegistroEntradas[[#This Row],[Data do Caixa Previsto (Data de Vencimento)]] = "", 0, MONTH(TblRegistroEntradas[[#This Row],[Data do Caixa Previsto (Data de Vencimento)]]))</f>
        <v>12</v>
      </c>
      <c r="N153" s="68">
        <f>IF(TblRegistroEntradas[[#This Row],[Data do Caixa Previsto (Data de Vencimento)]] = "", 0, YEAR(TblRegistroEntradas[[#This Row],[Data do Caixa Previsto (Data de Vencimento)]]))</f>
        <v>2018</v>
      </c>
      <c r="O15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4" spans="2:15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8">
        <f>IF(TblRegistroEntradas[[#This Row],[Data do Caixa Previsto (Data de Vencimento)]] = "", 0, MONTH(TblRegistroEntradas[[#This Row],[Data do Caixa Previsto (Data de Vencimento)]]))</f>
        <v>12</v>
      </c>
      <c r="N154" s="68">
        <f>IF(TblRegistroEntradas[[#This Row],[Data do Caixa Previsto (Data de Vencimento)]] = "", 0, YEAR(TblRegistroEntradas[[#This Row],[Data do Caixa Previsto (Data de Vencimento)]]))</f>
        <v>2018</v>
      </c>
      <c r="O15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5" spans="2:15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8">
        <f>IF(TblRegistroEntradas[[#This Row],[Data do Caixa Previsto (Data de Vencimento)]] = "", 0, MONTH(TblRegistroEntradas[[#This Row],[Data do Caixa Previsto (Data de Vencimento)]]))</f>
        <v>11</v>
      </c>
      <c r="N155" s="68">
        <f>IF(TblRegistroEntradas[[#This Row],[Data do Caixa Previsto (Data de Vencimento)]] = "", 0, YEAR(TblRegistroEntradas[[#This Row],[Data do Caixa Previsto (Data de Vencimento)]]))</f>
        <v>2018</v>
      </c>
      <c r="O15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6" spans="2:15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8">
        <f>IF(TblRegistroEntradas[[#This Row],[Data do Caixa Previsto (Data de Vencimento)]] = "", 0, MONTH(TblRegistroEntradas[[#This Row],[Data do Caixa Previsto (Data de Vencimento)]]))</f>
        <v>12</v>
      </c>
      <c r="N156" s="68">
        <f>IF(TblRegistroEntradas[[#This Row],[Data do Caixa Previsto (Data de Vencimento)]] = "", 0, YEAR(TblRegistroEntradas[[#This Row],[Data do Caixa Previsto (Data de Vencimento)]]))</f>
        <v>2018</v>
      </c>
      <c r="O15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7" spans="2:15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8">
        <f>IF(TblRegistroEntradas[[#This Row],[Data do Caixa Previsto (Data de Vencimento)]] = "", 0, MONTH(TblRegistroEntradas[[#This Row],[Data do Caixa Previsto (Data de Vencimento)]]))</f>
        <v>11</v>
      </c>
      <c r="N157" s="68">
        <f>IF(TblRegistroEntradas[[#This Row],[Data do Caixa Previsto (Data de Vencimento)]] = "", 0, YEAR(TblRegistroEntradas[[#This Row],[Data do Caixa Previsto (Data de Vencimento)]]))</f>
        <v>2018</v>
      </c>
      <c r="O15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8" spans="2:15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8">
        <f>IF(TblRegistroEntradas[[#This Row],[Data do Caixa Previsto (Data de Vencimento)]] = "", 0, MONTH(TblRegistroEntradas[[#This Row],[Data do Caixa Previsto (Data de Vencimento)]]))</f>
        <v>12</v>
      </c>
      <c r="N158" s="68">
        <f>IF(TblRegistroEntradas[[#This Row],[Data do Caixa Previsto (Data de Vencimento)]] = "", 0, YEAR(TblRegistroEntradas[[#This Row],[Data do Caixa Previsto (Data de Vencimento)]]))</f>
        <v>2018</v>
      </c>
      <c r="O15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9" spans="2:15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8">
        <f>IF(TblRegistroEntradas[[#This Row],[Data do Caixa Previsto (Data de Vencimento)]] = "", 0, MONTH(TblRegistroEntradas[[#This Row],[Data do Caixa Previsto (Data de Vencimento)]]))</f>
        <v>11</v>
      </c>
      <c r="N159" s="68">
        <f>IF(TblRegistroEntradas[[#This Row],[Data do Caixa Previsto (Data de Vencimento)]] = "", 0, YEAR(TblRegistroEntradas[[#This Row],[Data do Caixa Previsto (Data de Vencimento)]]))</f>
        <v>2018</v>
      </c>
      <c r="O15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0" spans="2:15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8">
        <f>IF(TblRegistroEntradas[[#This Row],[Data do Caixa Previsto (Data de Vencimento)]] = "", 0, MONTH(TblRegistroEntradas[[#This Row],[Data do Caixa Previsto (Data de Vencimento)]]))</f>
        <v>11</v>
      </c>
      <c r="N160" s="68">
        <f>IF(TblRegistroEntradas[[#This Row],[Data do Caixa Previsto (Data de Vencimento)]] = "", 0, YEAR(TblRegistroEntradas[[#This Row],[Data do Caixa Previsto (Data de Vencimento)]]))</f>
        <v>2018</v>
      </c>
      <c r="O16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1" spans="2:15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8">
        <f>IF(TblRegistroEntradas[[#This Row],[Data do Caixa Previsto (Data de Vencimento)]] = "", 0, MONTH(TblRegistroEntradas[[#This Row],[Data do Caixa Previsto (Data de Vencimento)]]))</f>
        <v>12</v>
      </c>
      <c r="N161" s="68">
        <f>IF(TblRegistroEntradas[[#This Row],[Data do Caixa Previsto (Data de Vencimento)]] = "", 0, YEAR(TblRegistroEntradas[[#This Row],[Data do Caixa Previsto (Data de Vencimento)]]))</f>
        <v>2018</v>
      </c>
      <c r="O16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2" spans="2:15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8">
        <f>IF(TblRegistroEntradas[[#This Row],[Data do Caixa Previsto (Data de Vencimento)]] = "", 0, MONTH(TblRegistroEntradas[[#This Row],[Data do Caixa Previsto (Data de Vencimento)]]))</f>
        <v>12</v>
      </c>
      <c r="N162" s="68">
        <f>IF(TblRegistroEntradas[[#This Row],[Data do Caixa Previsto (Data de Vencimento)]] = "", 0, YEAR(TblRegistroEntradas[[#This Row],[Data do Caixa Previsto (Data de Vencimento)]]))</f>
        <v>2018</v>
      </c>
      <c r="O16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3" spans="2:15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8">
        <f>IF(TblRegistroEntradas[[#This Row],[Data do Caixa Previsto (Data de Vencimento)]] = "", 0, MONTH(TblRegistroEntradas[[#This Row],[Data do Caixa Previsto (Data de Vencimento)]]))</f>
        <v>12</v>
      </c>
      <c r="N163" s="68">
        <f>IF(TblRegistroEntradas[[#This Row],[Data do Caixa Previsto (Data de Vencimento)]] = "", 0, YEAR(TblRegistroEntradas[[#This Row],[Data do Caixa Previsto (Data de Vencimento)]]))</f>
        <v>2018</v>
      </c>
      <c r="O16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4" spans="2:15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8">
        <f>IF(TblRegistroEntradas[[#This Row],[Data do Caixa Previsto (Data de Vencimento)]] = "", 0, MONTH(TblRegistroEntradas[[#This Row],[Data do Caixa Previsto (Data de Vencimento)]]))</f>
        <v>12</v>
      </c>
      <c r="N164" s="68">
        <f>IF(TblRegistroEntradas[[#This Row],[Data do Caixa Previsto (Data de Vencimento)]] = "", 0, YEAR(TblRegistroEntradas[[#This Row],[Data do Caixa Previsto (Data de Vencimento)]]))</f>
        <v>2018</v>
      </c>
      <c r="O16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5" spans="2:15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8">
        <f>IF(TblRegistroEntradas[[#This Row],[Data do Caixa Previsto (Data de Vencimento)]] = "", 0, MONTH(TblRegistroEntradas[[#This Row],[Data do Caixa Previsto (Data de Vencimento)]]))</f>
        <v>12</v>
      </c>
      <c r="N165" s="68">
        <f>IF(TblRegistroEntradas[[#This Row],[Data do Caixa Previsto (Data de Vencimento)]] = "", 0, YEAR(TblRegistroEntradas[[#This Row],[Data do Caixa Previsto (Data de Vencimento)]]))</f>
        <v>2018</v>
      </c>
      <c r="O165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6" spans="2:15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8">
        <f>IF(TblRegistroEntradas[[#This Row],[Data do Caixa Previsto (Data de Vencimento)]] = "", 0, MONTH(TblRegistroEntradas[[#This Row],[Data do Caixa Previsto (Data de Vencimento)]]))</f>
        <v>1</v>
      </c>
      <c r="N166" s="68">
        <f>IF(TblRegistroEntradas[[#This Row],[Data do Caixa Previsto (Data de Vencimento)]] = "", 0, YEAR(TblRegistroEntradas[[#This Row],[Data do Caixa Previsto (Data de Vencimento)]]))</f>
        <v>2019</v>
      </c>
      <c r="O16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7" spans="2:15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8">
        <f>IF(TblRegistroEntradas[[#This Row],[Data do Caixa Previsto (Data de Vencimento)]] = "", 0, MONTH(TblRegistroEntradas[[#This Row],[Data do Caixa Previsto (Data de Vencimento)]]))</f>
        <v>12</v>
      </c>
      <c r="N167" s="68">
        <f>IF(TblRegistroEntradas[[#This Row],[Data do Caixa Previsto (Data de Vencimento)]] = "", 0, YEAR(TblRegistroEntradas[[#This Row],[Data do Caixa Previsto (Data de Vencimento)]]))</f>
        <v>2018</v>
      </c>
      <c r="O167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8" spans="2:15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8">
        <f>IF(TblRegistroEntradas[[#This Row],[Data do Caixa Previsto (Data de Vencimento)]] = "", 0, MONTH(TblRegistroEntradas[[#This Row],[Data do Caixa Previsto (Data de Vencimento)]]))</f>
        <v>1</v>
      </c>
      <c r="N168" s="68">
        <f>IF(TblRegistroEntradas[[#This Row],[Data do Caixa Previsto (Data de Vencimento)]] = "", 0, YEAR(TblRegistroEntradas[[#This Row],[Data do Caixa Previsto (Data de Vencimento)]]))</f>
        <v>2019</v>
      </c>
      <c r="O16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9" spans="2:15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8">
        <f>IF(TblRegistroEntradas[[#This Row],[Data do Caixa Previsto (Data de Vencimento)]] = "", 0, MONTH(TblRegistroEntradas[[#This Row],[Data do Caixa Previsto (Data de Vencimento)]]))</f>
        <v>1</v>
      </c>
      <c r="N169" s="68">
        <f>IF(TblRegistroEntradas[[#This Row],[Data do Caixa Previsto (Data de Vencimento)]] = "", 0, YEAR(TblRegistroEntradas[[#This Row],[Data do Caixa Previsto (Data de Vencimento)]]))</f>
        <v>2019</v>
      </c>
      <c r="O16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70" spans="2:15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8">
        <f>IF(TblRegistroEntradas[[#This Row],[Data do Caixa Previsto (Data de Vencimento)]] = "", 0, MONTH(TblRegistroEntradas[[#This Row],[Data do Caixa Previsto (Data de Vencimento)]]))</f>
        <v>1</v>
      </c>
      <c r="N170" s="68">
        <f>IF(TblRegistroEntradas[[#This Row],[Data do Caixa Previsto (Data de Vencimento)]] = "", 0, YEAR(TblRegistroEntradas[[#This Row],[Data do Caixa Previsto (Data de Vencimento)]]))</f>
        <v>2019</v>
      </c>
      <c r="O17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1" spans="2:15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8">
        <f>IF(TblRegistroEntradas[[#This Row],[Data do Caixa Previsto (Data de Vencimento)]] = "", 0, MONTH(TblRegistroEntradas[[#This Row],[Data do Caixa Previsto (Data de Vencimento)]]))</f>
        <v>12</v>
      </c>
      <c r="N171" s="68">
        <f>IF(TblRegistroEntradas[[#This Row],[Data do Caixa Previsto (Data de Vencimento)]] = "", 0, YEAR(TblRegistroEntradas[[#This Row],[Data do Caixa Previsto (Data de Vencimento)]]))</f>
        <v>2018</v>
      </c>
      <c r="O17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2" spans="2:15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8">
        <f>IF(TblRegistroEntradas[[#This Row],[Data do Caixa Previsto (Data de Vencimento)]] = "", 0, MONTH(TblRegistroEntradas[[#This Row],[Data do Caixa Previsto (Data de Vencimento)]]))</f>
        <v>2</v>
      </c>
      <c r="N172" s="68">
        <f>IF(TblRegistroEntradas[[#This Row],[Data do Caixa Previsto (Data de Vencimento)]] = "", 0, YEAR(TblRegistroEntradas[[#This Row],[Data do Caixa Previsto (Data de Vencimento)]]))</f>
        <v>2019</v>
      </c>
      <c r="O17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3" spans="2:15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8">
        <f>IF(TblRegistroEntradas[[#This Row],[Data do Caixa Previsto (Data de Vencimento)]] = "", 0, MONTH(TblRegistroEntradas[[#This Row],[Data do Caixa Previsto (Data de Vencimento)]]))</f>
        <v>1</v>
      </c>
      <c r="N173" s="68">
        <f>IF(TblRegistroEntradas[[#This Row],[Data do Caixa Previsto (Data de Vencimento)]] = "", 0, YEAR(TblRegistroEntradas[[#This Row],[Data do Caixa Previsto (Data de Vencimento)]]))</f>
        <v>2019</v>
      </c>
      <c r="O17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4" spans="2:15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8">
        <f>IF(TblRegistroEntradas[[#This Row],[Data do Caixa Previsto (Data de Vencimento)]] = "", 0, MONTH(TblRegistroEntradas[[#This Row],[Data do Caixa Previsto (Data de Vencimento)]]))</f>
        <v>2</v>
      </c>
      <c r="N174" s="68">
        <f>IF(TblRegistroEntradas[[#This Row],[Data do Caixa Previsto (Data de Vencimento)]] = "", 0, YEAR(TblRegistroEntradas[[#This Row],[Data do Caixa Previsto (Data de Vencimento)]]))</f>
        <v>2019</v>
      </c>
      <c r="O17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5" spans="2:15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8">
        <f>IF(TblRegistroEntradas[[#This Row],[Data do Caixa Previsto (Data de Vencimento)]] = "", 0, MONTH(TblRegistroEntradas[[#This Row],[Data do Caixa Previsto (Data de Vencimento)]]))</f>
        <v>1</v>
      </c>
      <c r="N175" s="68">
        <f>IF(TblRegistroEntradas[[#This Row],[Data do Caixa Previsto (Data de Vencimento)]] = "", 0, YEAR(TblRegistroEntradas[[#This Row],[Data do Caixa Previsto (Data de Vencimento)]]))</f>
        <v>2019</v>
      </c>
      <c r="O17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6" spans="2:15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8">
        <f>IF(TblRegistroEntradas[[#This Row],[Data do Caixa Previsto (Data de Vencimento)]] = "", 0, MONTH(TblRegistroEntradas[[#This Row],[Data do Caixa Previsto (Data de Vencimento)]]))</f>
        <v>2</v>
      </c>
      <c r="N176" s="68">
        <f>IF(TblRegistroEntradas[[#This Row],[Data do Caixa Previsto (Data de Vencimento)]] = "", 0, YEAR(TblRegistroEntradas[[#This Row],[Data do Caixa Previsto (Data de Vencimento)]]))</f>
        <v>2019</v>
      </c>
      <c r="O17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7" spans="2:15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8">
        <f>IF(TblRegistroEntradas[[#This Row],[Data do Caixa Previsto (Data de Vencimento)]] = "", 0, MONTH(TblRegistroEntradas[[#This Row],[Data do Caixa Previsto (Data de Vencimento)]]))</f>
        <v>2</v>
      </c>
      <c r="N177" s="68">
        <f>IF(TblRegistroEntradas[[#This Row],[Data do Caixa Previsto (Data de Vencimento)]] = "", 0, YEAR(TblRegistroEntradas[[#This Row],[Data do Caixa Previsto (Data de Vencimento)]]))</f>
        <v>2019</v>
      </c>
      <c r="O17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8" spans="2:15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8">
        <f>IF(TblRegistroEntradas[[#This Row],[Data do Caixa Previsto (Data de Vencimento)]] = "", 0, MONTH(TblRegistroEntradas[[#This Row],[Data do Caixa Previsto (Data de Vencimento)]]))</f>
        <v>2</v>
      </c>
      <c r="N178" s="68">
        <f>IF(TblRegistroEntradas[[#This Row],[Data do Caixa Previsto (Data de Vencimento)]] = "", 0, YEAR(TblRegistroEntradas[[#This Row],[Data do Caixa Previsto (Data de Vencimento)]]))</f>
        <v>2019</v>
      </c>
      <c r="O17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9" spans="2:15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8">
        <f>IF(TblRegistroEntradas[[#This Row],[Data do Caixa Previsto (Data de Vencimento)]] = "", 0, MONTH(TblRegistroEntradas[[#This Row],[Data do Caixa Previsto (Data de Vencimento)]]))</f>
        <v>3</v>
      </c>
      <c r="N179" s="68">
        <f>IF(TblRegistroEntradas[[#This Row],[Data do Caixa Previsto (Data de Vencimento)]] = "", 0, YEAR(TblRegistroEntradas[[#This Row],[Data do Caixa Previsto (Data de Vencimento)]]))</f>
        <v>2019</v>
      </c>
      <c r="O17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0" spans="2:15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8">
        <f>IF(TblRegistroEntradas[[#This Row],[Data do Caixa Previsto (Data de Vencimento)]] = "", 0, MONTH(TblRegistroEntradas[[#This Row],[Data do Caixa Previsto (Data de Vencimento)]]))</f>
        <v>1</v>
      </c>
      <c r="N180" s="68">
        <f>IF(TblRegistroEntradas[[#This Row],[Data do Caixa Previsto (Data de Vencimento)]] = "", 0, YEAR(TblRegistroEntradas[[#This Row],[Data do Caixa Previsto (Data de Vencimento)]]))</f>
        <v>2019</v>
      </c>
      <c r="O18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1" spans="2:15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8">
        <f>IF(TblRegistroEntradas[[#This Row],[Data do Caixa Previsto (Data de Vencimento)]] = "", 0, MONTH(TblRegistroEntradas[[#This Row],[Data do Caixa Previsto (Data de Vencimento)]]))</f>
        <v>2</v>
      </c>
      <c r="N181" s="68">
        <f>IF(TblRegistroEntradas[[#This Row],[Data do Caixa Previsto (Data de Vencimento)]] = "", 0, YEAR(TblRegistroEntradas[[#This Row],[Data do Caixa Previsto (Data de Vencimento)]]))</f>
        <v>2019</v>
      </c>
      <c r="O18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2" spans="2:15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8">
        <f>IF(TblRegistroEntradas[[#This Row],[Data do Caixa Previsto (Data de Vencimento)]] = "", 0, MONTH(TblRegistroEntradas[[#This Row],[Data do Caixa Previsto (Data de Vencimento)]]))</f>
        <v>2</v>
      </c>
      <c r="N182" s="68">
        <f>IF(TblRegistroEntradas[[#This Row],[Data do Caixa Previsto (Data de Vencimento)]] = "", 0, YEAR(TblRegistroEntradas[[#This Row],[Data do Caixa Previsto (Data de Vencimento)]]))</f>
        <v>2019</v>
      </c>
      <c r="O18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3" spans="2:15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8">
        <f>IF(TblRegistroEntradas[[#This Row],[Data do Caixa Previsto (Data de Vencimento)]] = "", 0, MONTH(TblRegistroEntradas[[#This Row],[Data do Caixa Previsto (Data de Vencimento)]]))</f>
        <v>2</v>
      </c>
      <c r="N183" s="68">
        <f>IF(TblRegistroEntradas[[#This Row],[Data do Caixa Previsto (Data de Vencimento)]] = "", 0, YEAR(TblRegistroEntradas[[#This Row],[Data do Caixa Previsto (Data de Vencimento)]]))</f>
        <v>2019</v>
      </c>
      <c r="O18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4" spans="2:15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8">
        <f>IF(TblRegistroEntradas[[#This Row],[Data do Caixa Previsto (Data de Vencimento)]] = "", 0, MONTH(TblRegistroEntradas[[#This Row],[Data do Caixa Previsto (Data de Vencimento)]]))</f>
        <v>2</v>
      </c>
      <c r="N184" s="68">
        <f>IF(TblRegistroEntradas[[#This Row],[Data do Caixa Previsto (Data de Vencimento)]] = "", 0, YEAR(TblRegistroEntradas[[#This Row],[Data do Caixa Previsto (Data de Vencimento)]]))</f>
        <v>2019</v>
      </c>
      <c r="O18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5" spans="2:15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8">
        <f>IF(TblRegistroEntradas[[#This Row],[Data do Caixa Previsto (Data de Vencimento)]] = "", 0, MONTH(TblRegistroEntradas[[#This Row],[Data do Caixa Previsto (Data de Vencimento)]]))</f>
        <v>3</v>
      </c>
      <c r="N185" s="68">
        <f>IF(TblRegistroEntradas[[#This Row],[Data do Caixa Previsto (Data de Vencimento)]] = "", 0, YEAR(TblRegistroEntradas[[#This Row],[Data do Caixa Previsto (Data de Vencimento)]]))</f>
        <v>2019</v>
      </c>
      <c r="O18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6" spans="2:15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8">
        <f>IF(TblRegistroEntradas[[#This Row],[Data do Caixa Previsto (Data de Vencimento)]] = "", 0, MONTH(TblRegistroEntradas[[#This Row],[Data do Caixa Previsto (Data de Vencimento)]]))</f>
        <v>2</v>
      </c>
      <c r="N186" s="68">
        <f>IF(TblRegistroEntradas[[#This Row],[Data do Caixa Previsto (Data de Vencimento)]] = "", 0, YEAR(TblRegistroEntradas[[#This Row],[Data do Caixa Previsto (Data de Vencimento)]]))</f>
        <v>2019</v>
      </c>
      <c r="O18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7" spans="2:15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8">
        <f>IF(TblRegistroEntradas[[#This Row],[Data do Caixa Previsto (Data de Vencimento)]] = "", 0, MONTH(TblRegistroEntradas[[#This Row],[Data do Caixa Previsto (Data de Vencimento)]]))</f>
        <v>3</v>
      </c>
      <c r="N187" s="68">
        <f>IF(TblRegistroEntradas[[#This Row],[Data do Caixa Previsto (Data de Vencimento)]] = "", 0, YEAR(TblRegistroEntradas[[#This Row],[Data do Caixa Previsto (Data de Vencimento)]]))</f>
        <v>2019</v>
      </c>
      <c r="O18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8" spans="2:15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8">
        <f>IF(TblRegistroEntradas[[#This Row],[Data do Caixa Previsto (Data de Vencimento)]] = "", 0, MONTH(TblRegistroEntradas[[#This Row],[Data do Caixa Previsto (Data de Vencimento)]]))</f>
        <v>3</v>
      </c>
      <c r="N188" s="68">
        <f>IF(TblRegistroEntradas[[#This Row],[Data do Caixa Previsto (Data de Vencimento)]] = "", 0, YEAR(TblRegistroEntradas[[#This Row],[Data do Caixa Previsto (Data de Vencimento)]]))</f>
        <v>2019</v>
      </c>
      <c r="O18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9" spans="2:15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8">
        <f>IF(TblRegistroEntradas[[#This Row],[Data do Caixa Previsto (Data de Vencimento)]] = "", 0, MONTH(TblRegistroEntradas[[#This Row],[Data do Caixa Previsto (Data de Vencimento)]]))</f>
        <v>3</v>
      </c>
      <c r="N189" s="68">
        <f>IF(TblRegistroEntradas[[#This Row],[Data do Caixa Previsto (Data de Vencimento)]] = "", 0, YEAR(TblRegistroEntradas[[#This Row],[Data do Caixa Previsto (Data de Vencimento)]]))</f>
        <v>2019</v>
      </c>
      <c r="O18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0" spans="2:15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8">
        <f>IF(TblRegistroEntradas[[#This Row],[Data do Caixa Previsto (Data de Vencimento)]] = "", 0, MONTH(TblRegistroEntradas[[#This Row],[Data do Caixa Previsto (Data de Vencimento)]]))</f>
        <v>3</v>
      </c>
      <c r="N190" s="68">
        <f>IF(TblRegistroEntradas[[#This Row],[Data do Caixa Previsto (Data de Vencimento)]] = "", 0, YEAR(TblRegistroEntradas[[#This Row],[Data do Caixa Previsto (Data de Vencimento)]]))</f>
        <v>2019</v>
      </c>
      <c r="O19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1" spans="2:15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8">
        <f>IF(TblRegistroEntradas[[#This Row],[Data do Caixa Previsto (Data de Vencimento)]] = "", 0, MONTH(TblRegistroEntradas[[#This Row],[Data do Caixa Previsto (Data de Vencimento)]]))</f>
        <v>2</v>
      </c>
      <c r="N191" s="68">
        <f>IF(TblRegistroEntradas[[#This Row],[Data do Caixa Previsto (Data de Vencimento)]] = "", 0, YEAR(TblRegistroEntradas[[#This Row],[Data do Caixa Previsto (Data de Vencimento)]]))</f>
        <v>2019</v>
      </c>
      <c r="O19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2" spans="2:15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8">
        <f>IF(TblRegistroEntradas[[#This Row],[Data do Caixa Previsto (Data de Vencimento)]] = "", 0, MONTH(TblRegistroEntradas[[#This Row],[Data do Caixa Previsto (Data de Vencimento)]]))</f>
        <v>4</v>
      </c>
      <c r="N192" s="68">
        <f>IF(TblRegistroEntradas[[#This Row],[Data do Caixa Previsto (Data de Vencimento)]] = "", 0, YEAR(TblRegistroEntradas[[#This Row],[Data do Caixa Previsto (Data de Vencimento)]]))</f>
        <v>2019</v>
      </c>
      <c r="O192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93" spans="2:15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8">
        <f>IF(TblRegistroEntradas[[#This Row],[Data do Caixa Previsto (Data de Vencimento)]] = "", 0, MONTH(TblRegistroEntradas[[#This Row],[Data do Caixa Previsto (Data de Vencimento)]]))</f>
        <v>4</v>
      </c>
      <c r="N193" s="68">
        <f>IF(TblRegistroEntradas[[#This Row],[Data do Caixa Previsto (Data de Vencimento)]] = "", 0, YEAR(TblRegistroEntradas[[#This Row],[Data do Caixa Previsto (Data de Vencimento)]]))</f>
        <v>2019</v>
      </c>
      <c r="O19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4" spans="2:15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8">
        <f>IF(TblRegistroEntradas[[#This Row],[Data do Caixa Previsto (Data de Vencimento)]] = "", 0, MONTH(TblRegistroEntradas[[#This Row],[Data do Caixa Previsto (Data de Vencimento)]]))</f>
        <v>3</v>
      </c>
      <c r="N194" s="68">
        <f>IF(TblRegistroEntradas[[#This Row],[Data do Caixa Previsto (Data de Vencimento)]] = "", 0, YEAR(TblRegistroEntradas[[#This Row],[Data do Caixa Previsto (Data de Vencimento)]]))</f>
        <v>2019</v>
      </c>
      <c r="O19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5" spans="2:15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8">
        <f>IF(TblRegistroEntradas[[#This Row],[Data do Caixa Previsto (Data de Vencimento)]] = "", 0, MONTH(TblRegistroEntradas[[#This Row],[Data do Caixa Previsto (Data de Vencimento)]]))</f>
        <v>3</v>
      </c>
      <c r="N195" s="68">
        <f>IF(TblRegistroEntradas[[#This Row],[Data do Caixa Previsto (Data de Vencimento)]] = "", 0, YEAR(TblRegistroEntradas[[#This Row],[Data do Caixa Previsto (Data de Vencimento)]]))</f>
        <v>2019</v>
      </c>
      <c r="O19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6" spans="2:15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8">
        <f>IF(TblRegistroEntradas[[#This Row],[Data do Caixa Previsto (Data de Vencimento)]] = "", 0, MONTH(TblRegistroEntradas[[#This Row],[Data do Caixa Previsto (Data de Vencimento)]]))</f>
        <v>4</v>
      </c>
      <c r="N196" s="68">
        <f>IF(TblRegistroEntradas[[#This Row],[Data do Caixa Previsto (Data de Vencimento)]] = "", 0, YEAR(TblRegistroEntradas[[#This Row],[Data do Caixa Previsto (Data de Vencimento)]]))</f>
        <v>2019</v>
      </c>
      <c r="O19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7" spans="2:15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8">
        <f>IF(TblRegistroEntradas[[#This Row],[Data do Caixa Previsto (Data de Vencimento)]] = "", 0, MONTH(TblRegistroEntradas[[#This Row],[Data do Caixa Previsto (Data de Vencimento)]]))</f>
        <v>4</v>
      </c>
      <c r="N197" s="68">
        <f>IF(TblRegistroEntradas[[#This Row],[Data do Caixa Previsto (Data de Vencimento)]] = "", 0, YEAR(TblRegistroEntradas[[#This Row],[Data do Caixa Previsto (Data de Vencimento)]]))</f>
        <v>2019</v>
      </c>
      <c r="O19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8" spans="2:15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8">
        <f>IF(TblRegistroEntradas[[#This Row],[Data do Caixa Previsto (Data de Vencimento)]] = "", 0, MONTH(TblRegistroEntradas[[#This Row],[Data do Caixa Previsto (Data de Vencimento)]]))</f>
        <v>4</v>
      </c>
      <c r="N198" s="68">
        <f>IF(TblRegistroEntradas[[#This Row],[Data do Caixa Previsto (Data de Vencimento)]] = "", 0, YEAR(TblRegistroEntradas[[#This Row],[Data do Caixa Previsto (Data de Vencimento)]]))</f>
        <v>2019</v>
      </c>
      <c r="O19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9" spans="2:15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8">
        <f>IF(TblRegistroEntradas[[#This Row],[Data do Caixa Previsto (Data de Vencimento)]] = "", 0, MONTH(TblRegistroEntradas[[#This Row],[Data do Caixa Previsto (Data de Vencimento)]]))</f>
        <v>4</v>
      </c>
      <c r="N199" s="68">
        <f>IF(TblRegistroEntradas[[#This Row],[Data do Caixa Previsto (Data de Vencimento)]] = "", 0, YEAR(TblRegistroEntradas[[#This Row],[Data do Caixa Previsto (Data de Vencimento)]]))</f>
        <v>2019</v>
      </c>
      <c r="O19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0" spans="2:15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8">
        <f>IF(TblRegistroEntradas[[#This Row],[Data do Caixa Previsto (Data de Vencimento)]] = "", 0, MONTH(TblRegistroEntradas[[#This Row],[Data do Caixa Previsto (Data de Vencimento)]]))</f>
        <v>4</v>
      </c>
      <c r="N200" s="68">
        <f>IF(TblRegistroEntradas[[#This Row],[Data do Caixa Previsto (Data de Vencimento)]] = "", 0, YEAR(TblRegistroEntradas[[#This Row],[Data do Caixa Previsto (Data de Vencimento)]]))</f>
        <v>2019</v>
      </c>
      <c r="O20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1" spans="2:15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8">
        <f>IF(TblRegistroEntradas[[#This Row],[Data do Caixa Previsto (Data de Vencimento)]] = "", 0, MONTH(TblRegistroEntradas[[#This Row],[Data do Caixa Previsto (Data de Vencimento)]]))</f>
        <v>3</v>
      </c>
      <c r="N201" s="68">
        <f>IF(TblRegistroEntradas[[#This Row],[Data do Caixa Previsto (Data de Vencimento)]] = "", 0, YEAR(TblRegistroEntradas[[#This Row],[Data do Caixa Previsto (Data de Vencimento)]]))</f>
        <v>2019</v>
      </c>
      <c r="O20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2" spans="2:15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8">
        <f>IF(TblRegistroEntradas[[#This Row],[Data do Caixa Previsto (Data de Vencimento)]] = "", 0, MONTH(TblRegistroEntradas[[#This Row],[Data do Caixa Previsto (Data de Vencimento)]]))</f>
        <v>4</v>
      </c>
      <c r="N202" s="68">
        <f>IF(TblRegistroEntradas[[#This Row],[Data do Caixa Previsto (Data de Vencimento)]] = "", 0, YEAR(TblRegistroEntradas[[#This Row],[Data do Caixa Previsto (Data de Vencimento)]]))</f>
        <v>2019</v>
      </c>
      <c r="O20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3" spans="2:15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8">
        <f>IF(TblRegistroEntradas[[#This Row],[Data do Caixa Previsto (Data de Vencimento)]] = "", 0, MONTH(TblRegistroEntradas[[#This Row],[Data do Caixa Previsto (Data de Vencimento)]]))</f>
        <v>5</v>
      </c>
      <c r="N203" s="68">
        <f>IF(TblRegistroEntradas[[#This Row],[Data do Caixa Previsto (Data de Vencimento)]] = "", 0, YEAR(TblRegistroEntradas[[#This Row],[Data do Caixa Previsto (Data de Vencimento)]]))</f>
        <v>2019</v>
      </c>
      <c r="O20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4" spans="2:15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8">
        <f>IF(TblRegistroEntradas[[#This Row],[Data do Caixa Previsto (Data de Vencimento)]] = "", 0, MONTH(TblRegistroEntradas[[#This Row],[Data do Caixa Previsto (Data de Vencimento)]]))</f>
        <v>5</v>
      </c>
      <c r="N204" s="68">
        <f>IF(TblRegistroEntradas[[#This Row],[Data do Caixa Previsto (Data de Vencimento)]] = "", 0, YEAR(TblRegistroEntradas[[#This Row],[Data do Caixa Previsto (Data de Vencimento)]]))</f>
        <v>2019</v>
      </c>
      <c r="O20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05" spans="2:15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8">
        <f>IF(TblRegistroEntradas[[#This Row],[Data do Caixa Previsto (Data de Vencimento)]] = "", 0, MONTH(TblRegistroEntradas[[#This Row],[Data do Caixa Previsto (Data de Vencimento)]]))</f>
        <v>4</v>
      </c>
      <c r="N205" s="68">
        <f>IF(TblRegistroEntradas[[#This Row],[Data do Caixa Previsto (Data de Vencimento)]] = "", 0, YEAR(TblRegistroEntradas[[#This Row],[Data do Caixa Previsto (Data de Vencimento)]]))</f>
        <v>2019</v>
      </c>
      <c r="O20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6" spans="2:15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8">
        <f>IF(TblRegistroEntradas[[#This Row],[Data do Caixa Previsto (Data de Vencimento)]] = "", 0, MONTH(TblRegistroEntradas[[#This Row],[Data do Caixa Previsto (Data de Vencimento)]]))</f>
        <v>5</v>
      </c>
      <c r="N206" s="68">
        <f>IF(TblRegistroEntradas[[#This Row],[Data do Caixa Previsto (Data de Vencimento)]] = "", 0, YEAR(TblRegistroEntradas[[#This Row],[Data do Caixa Previsto (Data de Vencimento)]]))</f>
        <v>2019</v>
      </c>
      <c r="O20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7" spans="2:15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8">
        <f>IF(TblRegistroEntradas[[#This Row],[Data do Caixa Previsto (Data de Vencimento)]] = "", 0, MONTH(TblRegistroEntradas[[#This Row],[Data do Caixa Previsto (Data de Vencimento)]]))</f>
        <v>5</v>
      </c>
      <c r="N207" s="68">
        <f>IF(TblRegistroEntradas[[#This Row],[Data do Caixa Previsto (Data de Vencimento)]] = "", 0, YEAR(TblRegistroEntradas[[#This Row],[Data do Caixa Previsto (Data de Vencimento)]]))</f>
        <v>2019</v>
      </c>
      <c r="O20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8" spans="2:15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8">
        <f>IF(TblRegistroEntradas[[#This Row],[Data do Caixa Previsto (Data de Vencimento)]] = "", 0, MONTH(TblRegistroEntradas[[#This Row],[Data do Caixa Previsto (Data de Vencimento)]]))</f>
        <v>5</v>
      </c>
      <c r="N208" s="68">
        <f>IF(TblRegistroEntradas[[#This Row],[Data do Caixa Previsto (Data de Vencimento)]] = "", 0, YEAR(TblRegistroEntradas[[#This Row],[Data do Caixa Previsto (Data de Vencimento)]]))</f>
        <v>2019</v>
      </c>
      <c r="O20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9" spans="2:15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8">
        <f>IF(TblRegistroEntradas[[#This Row],[Data do Caixa Previsto (Data de Vencimento)]] = "", 0, MONTH(TblRegistroEntradas[[#This Row],[Data do Caixa Previsto (Data de Vencimento)]]))</f>
        <v>5</v>
      </c>
      <c r="N209" s="68">
        <f>IF(TblRegistroEntradas[[#This Row],[Data do Caixa Previsto (Data de Vencimento)]] = "", 0, YEAR(TblRegistroEntradas[[#This Row],[Data do Caixa Previsto (Data de Vencimento)]]))</f>
        <v>2019</v>
      </c>
      <c r="O20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0" spans="2:15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8">
        <f>IF(TblRegistroEntradas[[#This Row],[Data do Caixa Previsto (Data de Vencimento)]] = "", 0, MONTH(TblRegistroEntradas[[#This Row],[Data do Caixa Previsto (Data de Vencimento)]]))</f>
        <v>4</v>
      </c>
      <c r="N210" s="68">
        <f>IF(TblRegistroEntradas[[#This Row],[Data do Caixa Previsto (Data de Vencimento)]] = "", 0, YEAR(TblRegistroEntradas[[#This Row],[Data do Caixa Previsto (Data de Vencimento)]]))</f>
        <v>2019</v>
      </c>
      <c r="O21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1" spans="2:15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8">
        <f>IF(TblRegistroEntradas[[#This Row],[Data do Caixa Previsto (Data de Vencimento)]] = "", 0, MONTH(TblRegistroEntradas[[#This Row],[Data do Caixa Previsto (Data de Vencimento)]]))</f>
        <v>4</v>
      </c>
      <c r="N211" s="68">
        <f>IF(TblRegistroEntradas[[#This Row],[Data do Caixa Previsto (Data de Vencimento)]] = "", 0, YEAR(TblRegistroEntradas[[#This Row],[Data do Caixa Previsto (Data de Vencimento)]]))</f>
        <v>2019</v>
      </c>
      <c r="O21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2" spans="2:15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8">
        <f>IF(TblRegistroEntradas[[#This Row],[Data do Caixa Previsto (Data de Vencimento)]] = "", 0, MONTH(TblRegistroEntradas[[#This Row],[Data do Caixa Previsto (Data de Vencimento)]]))</f>
        <v>5</v>
      </c>
      <c r="N212" s="68">
        <f>IF(TblRegistroEntradas[[#This Row],[Data do Caixa Previsto (Data de Vencimento)]] = "", 0, YEAR(TblRegistroEntradas[[#This Row],[Data do Caixa Previsto (Data de Vencimento)]]))</f>
        <v>2019</v>
      </c>
      <c r="O21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3" spans="2:15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8">
        <f>IF(TblRegistroEntradas[[#This Row],[Data do Caixa Previsto (Data de Vencimento)]] = "", 0, MONTH(TblRegistroEntradas[[#This Row],[Data do Caixa Previsto (Data de Vencimento)]]))</f>
        <v>6</v>
      </c>
      <c r="N213" s="68">
        <f>IF(TblRegistroEntradas[[#This Row],[Data do Caixa Previsto (Data de Vencimento)]] = "", 0, YEAR(TblRegistroEntradas[[#This Row],[Data do Caixa Previsto (Data de Vencimento)]]))</f>
        <v>2019</v>
      </c>
      <c r="O21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4" spans="2:15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8">
        <f>IF(TblRegistroEntradas[[#This Row],[Data do Caixa Previsto (Data de Vencimento)]] = "", 0, MONTH(TblRegistroEntradas[[#This Row],[Data do Caixa Previsto (Data de Vencimento)]]))</f>
        <v>5</v>
      </c>
      <c r="N214" s="68">
        <f>IF(TblRegistroEntradas[[#This Row],[Data do Caixa Previsto (Data de Vencimento)]] = "", 0, YEAR(TblRegistroEntradas[[#This Row],[Data do Caixa Previsto (Data de Vencimento)]]))</f>
        <v>2019</v>
      </c>
      <c r="O21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5" spans="2:15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8">
        <f>IF(TblRegistroEntradas[[#This Row],[Data do Caixa Previsto (Data de Vencimento)]] = "", 0, MONTH(TblRegistroEntradas[[#This Row],[Data do Caixa Previsto (Data de Vencimento)]]))</f>
        <v>5</v>
      </c>
      <c r="N215" s="68">
        <f>IF(TblRegistroEntradas[[#This Row],[Data do Caixa Previsto (Data de Vencimento)]] = "", 0, YEAR(TblRegistroEntradas[[#This Row],[Data do Caixa Previsto (Data de Vencimento)]]))</f>
        <v>2019</v>
      </c>
      <c r="O21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6" spans="2:15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8">
        <f>IF(TblRegistroEntradas[[#This Row],[Data do Caixa Previsto (Data de Vencimento)]] = "", 0, MONTH(TblRegistroEntradas[[#This Row],[Data do Caixa Previsto (Data de Vencimento)]]))</f>
        <v>5</v>
      </c>
      <c r="N216" s="68">
        <f>IF(TblRegistroEntradas[[#This Row],[Data do Caixa Previsto (Data de Vencimento)]] = "", 0, YEAR(TblRegistroEntradas[[#This Row],[Data do Caixa Previsto (Data de Vencimento)]]))</f>
        <v>2019</v>
      </c>
      <c r="O21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7" spans="2:15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8">
        <f>IF(TblRegistroEntradas[[#This Row],[Data do Caixa Previsto (Data de Vencimento)]] = "", 0, MONTH(TblRegistroEntradas[[#This Row],[Data do Caixa Previsto (Data de Vencimento)]]))</f>
        <v>6</v>
      </c>
      <c r="N217" s="68">
        <f>IF(TblRegistroEntradas[[#This Row],[Data do Caixa Previsto (Data de Vencimento)]] = "", 0, YEAR(TblRegistroEntradas[[#This Row],[Data do Caixa Previsto (Data de Vencimento)]]))</f>
        <v>2019</v>
      </c>
      <c r="O21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8" spans="2:15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8">
        <f>IF(TblRegistroEntradas[[#This Row],[Data do Caixa Previsto (Data de Vencimento)]] = "", 0, MONTH(TblRegistroEntradas[[#This Row],[Data do Caixa Previsto (Data de Vencimento)]]))</f>
        <v>5</v>
      </c>
      <c r="N218" s="68">
        <f>IF(TblRegistroEntradas[[#This Row],[Data do Caixa Previsto (Data de Vencimento)]] = "", 0, YEAR(TblRegistroEntradas[[#This Row],[Data do Caixa Previsto (Data de Vencimento)]]))</f>
        <v>2019</v>
      </c>
      <c r="O21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9" spans="2:15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8">
        <f>IF(TblRegistroEntradas[[#This Row],[Data do Caixa Previsto (Data de Vencimento)]] = "", 0, MONTH(TblRegistroEntradas[[#This Row],[Data do Caixa Previsto (Data de Vencimento)]]))</f>
        <v>5</v>
      </c>
      <c r="N219" s="68">
        <f>IF(TblRegistroEntradas[[#This Row],[Data do Caixa Previsto (Data de Vencimento)]] = "", 0, YEAR(TblRegistroEntradas[[#This Row],[Data do Caixa Previsto (Data de Vencimento)]]))</f>
        <v>2019</v>
      </c>
      <c r="O219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0" spans="2:15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8">
        <f>IF(TblRegistroEntradas[[#This Row],[Data do Caixa Previsto (Data de Vencimento)]] = "", 0, MONTH(TblRegistroEntradas[[#This Row],[Data do Caixa Previsto (Data de Vencimento)]]))</f>
        <v>5</v>
      </c>
      <c r="N220" s="68">
        <f>IF(TblRegistroEntradas[[#This Row],[Data do Caixa Previsto (Data de Vencimento)]] = "", 0, YEAR(TblRegistroEntradas[[#This Row],[Data do Caixa Previsto (Data de Vencimento)]]))</f>
        <v>2019</v>
      </c>
      <c r="O220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21" spans="2:15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8">
        <f>IF(TblRegistroEntradas[[#This Row],[Data do Caixa Previsto (Data de Vencimento)]] = "", 0, MONTH(TblRegistroEntradas[[#This Row],[Data do Caixa Previsto (Data de Vencimento)]]))</f>
        <v>6</v>
      </c>
      <c r="N221" s="68">
        <f>IF(TblRegistroEntradas[[#This Row],[Data do Caixa Previsto (Data de Vencimento)]] = "", 0, YEAR(TblRegistroEntradas[[#This Row],[Data do Caixa Previsto (Data de Vencimento)]]))</f>
        <v>2019</v>
      </c>
      <c r="O22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2" spans="2:15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8">
        <f>IF(TblRegistroEntradas[[#This Row],[Data do Caixa Previsto (Data de Vencimento)]] = "", 0, MONTH(TblRegistroEntradas[[#This Row],[Data do Caixa Previsto (Data de Vencimento)]]))</f>
        <v>6</v>
      </c>
      <c r="N222" s="68">
        <f>IF(TblRegistroEntradas[[#This Row],[Data do Caixa Previsto (Data de Vencimento)]] = "", 0, YEAR(TblRegistroEntradas[[#This Row],[Data do Caixa Previsto (Data de Vencimento)]]))</f>
        <v>2019</v>
      </c>
      <c r="O22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3" spans="2:15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8">
        <f>IF(TblRegistroEntradas[[#This Row],[Data do Caixa Previsto (Data de Vencimento)]] = "", 0, MONTH(TblRegistroEntradas[[#This Row],[Data do Caixa Previsto (Data de Vencimento)]]))</f>
        <v>6</v>
      </c>
      <c r="N223" s="68">
        <f>IF(TblRegistroEntradas[[#This Row],[Data do Caixa Previsto (Data de Vencimento)]] = "", 0, YEAR(TblRegistroEntradas[[#This Row],[Data do Caixa Previsto (Data de Vencimento)]]))</f>
        <v>2019</v>
      </c>
      <c r="O22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4" spans="2:15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8">
        <f>IF(TblRegistroEntradas[[#This Row],[Data do Caixa Previsto (Data de Vencimento)]] = "", 0, MONTH(TblRegistroEntradas[[#This Row],[Data do Caixa Previsto (Data de Vencimento)]]))</f>
        <v>5</v>
      </c>
      <c r="N224" s="68">
        <f>IF(TblRegistroEntradas[[#This Row],[Data do Caixa Previsto (Data de Vencimento)]] = "", 0, YEAR(TblRegistroEntradas[[#This Row],[Data do Caixa Previsto (Data de Vencimento)]]))</f>
        <v>2019</v>
      </c>
      <c r="O224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5" spans="2:15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8">
        <f>IF(TblRegistroEntradas[[#This Row],[Data do Caixa Previsto (Data de Vencimento)]] = "", 0, MONTH(TblRegistroEntradas[[#This Row],[Data do Caixa Previsto (Data de Vencimento)]]))</f>
        <v>7</v>
      </c>
      <c r="N225" s="68">
        <f>IF(TblRegistroEntradas[[#This Row],[Data do Caixa Previsto (Data de Vencimento)]] = "", 0, YEAR(TblRegistroEntradas[[#This Row],[Data do Caixa Previsto (Data de Vencimento)]]))</f>
        <v>2019</v>
      </c>
      <c r="O22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6" spans="2:15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8">
        <f>IF(TblRegistroEntradas[[#This Row],[Data do Caixa Previsto (Data de Vencimento)]] = "", 0, MONTH(TblRegistroEntradas[[#This Row],[Data do Caixa Previsto (Data de Vencimento)]]))</f>
        <v>7</v>
      </c>
      <c r="N226" s="68">
        <f>IF(TblRegistroEntradas[[#This Row],[Data do Caixa Previsto (Data de Vencimento)]] = "", 0, YEAR(TblRegistroEntradas[[#This Row],[Data do Caixa Previsto (Data de Vencimento)]]))</f>
        <v>2019</v>
      </c>
      <c r="O226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7" spans="2:15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8">
        <f>IF(TblRegistroEntradas[[#This Row],[Data do Caixa Previsto (Data de Vencimento)]] = "", 0, MONTH(TblRegistroEntradas[[#This Row],[Data do Caixa Previsto (Data de Vencimento)]]))</f>
        <v>6</v>
      </c>
      <c r="N227" s="68">
        <f>IF(TblRegistroEntradas[[#This Row],[Data do Caixa Previsto (Data de Vencimento)]] = "", 0, YEAR(TblRegistroEntradas[[#This Row],[Data do Caixa Previsto (Data de Vencimento)]]))</f>
        <v>2019</v>
      </c>
      <c r="O227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8" spans="2:15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8">
        <f>IF(TblRegistroEntradas[[#This Row],[Data do Caixa Previsto (Data de Vencimento)]] = "", 0, MONTH(TblRegistroEntradas[[#This Row],[Data do Caixa Previsto (Data de Vencimento)]]))</f>
        <v>6</v>
      </c>
      <c r="N228" s="68">
        <f>IF(TblRegistroEntradas[[#This Row],[Data do Caixa Previsto (Data de Vencimento)]] = "", 0, YEAR(TblRegistroEntradas[[#This Row],[Data do Caixa Previsto (Data de Vencimento)]]))</f>
        <v>2019</v>
      </c>
      <c r="O228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9" spans="2:15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8">
        <f>IF(TblRegistroEntradas[[#This Row],[Data do Caixa Previsto (Data de Vencimento)]] = "", 0, MONTH(TblRegistroEntradas[[#This Row],[Data do Caixa Previsto (Data de Vencimento)]]))</f>
        <v>7</v>
      </c>
      <c r="N229" s="68">
        <f>IF(TblRegistroEntradas[[#This Row],[Data do Caixa Previsto (Data de Vencimento)]] = "", 0, YEAR(TblRegistroEntradas[[#This Row],[Data do Caixa Previsto (Data de Vencimento)]]))</f>
        <v>2019</v>
      </c>
      <c r="O229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0" spans="2:15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8">
        <f>IF(TblRegistroEntradas[[#This Row],[Data do Caixa Previsto (Data de Vencimento)]] = "", 0, MONTH(TblRegistroEntradas[[#This Row],[Data do Caixa Previsto (Data de Vencimento)]]))</f>
        <v>7</v>
      </c>
      <c r="N230" s="68">
        <f>IF(TblRegistroEntradas[[#This Row],[Data do Caixa Previsto (Data de Vencimento)]] = "", 0, YEAR(TblRegistroEntradas[[#This Row],[Data do Caixa Previsto (Data de Vencimento)]]))</f>
        <v>2019</v>
      </c>
      <c r="O230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1" spans="2:15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8">
        <f>IF(TblRegistroEntradas[[#This Row],[Data do Caixa Previsto (Data de Vencimento)]] = "", 0, MONTH(TblRegistroEntradas[[#This Row],[Data do Caixa Previsto (Data de Vencimento)]]))</f>
        <v>7</v>
      </c>
      <c r="N231" s="68">
        <f>IF(TblRegistroEntradas[[#This Row],[Data do Caixa Previsto (Data de Vencimento)]] = "", 0, YEAR(TblRegistroEntradas[[#This Row],[Data do Caixa Previsto (Data de Vencimento)]]))</f>
        <v>2019</v>
      </c>
      <c r="O231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2" spans="2:15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8">
        <f>IF(TblRegistroEntradas[[#This Row],[Data do Caixa Previsto (Data de Vencimento)]] = "", 0, MONTH(TblRegistroEntradas[[#This Row],[Data do Caixa Previsto (Data de Vencimento)]]))</f>
        <v>8</v>
      </c>
      <c r="N232" s="68">
        <f>IF(TblRegistroEntradas[[#This Row],[Data do Caixa Previsto (Data de Vencimento)]] = "", 0, YEAR(TblRegistroEntradas[[#This Row],[Data do Caixa Previsto (Data de Vencimento)]]))</f>
        <v>2019</v>
      </c>
      <c r="O232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3" spans="2:15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8">
        <f>IF(TblRegistroEntradas[[#This Row],[Data do Caixa Previsto (Data de Vencimento)]] = "", 0, MONTH(TblRegistroEntradas[[#This Row],[Data do Caixa Previsto (Data de Vencimento)]]))</f>
        <v>6</v>
      </c>
      <c r="N233" s="68">
        <f>IF(TblRegistroEntradas[[#This Row],[Data do Caixa Previsto (Data de Vencimento)]] = "", 0, YEAR(TblRegistroEntradas[[#This Row],[Data do Caixa Previsto (Data de Vencimento)]]))</f>
        <v>2019</v>
      </c>
      <c r="O233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4" spans="2:15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8">
        <f>IF(TblRegistroEntradas[[#This Row],[Data do Caixa Previsto (Data de Vencimento)]] = "", 0, MONTH(TblRegistroEntradas[[#This Row],[Data do Caixa Previsto (Data de Vencimento)]]))</f>
        <v>7</v>
      </c>
      <c r="N234" s="68">
        <f>IF(TblRegistroEntradas[[#This Row],[Data do Caixa Previsto (Data de Vencimento)]] = "", 0, YEAR(TblRegistroEntradas[[#This Row],[Data do Caixa Previsto (Data de Vencimento)]]))</f>
        <v>2019</v>
      </c>
      <c r="O234" s="68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5" spans="2:15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8">
        <f>IF(TblRegistroEntradas[[#This Row],[Data do Caixa Previsto (Data de Vencimento)]] = "", 0, MONTH(TblRegistroEntradas[[#This Row],[Data do Caixa Previsto (Data de Vencimento)]]))</f>
        <v>7</v>
      </c>
      <c r="N235" s="68">
        <f>IF(TblRegistroEntradas[[#This Row],[Data do Caixa Previsto (Data de Vencimento)]] = "", 0, YEAR(TblRegistroEntradas[[#This Row],[Data do Caixa Previsto (Data de Vencimento)]]))</f>
        <v>2019</v>
      </c>
      <c r="O235" s="68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</sheetData>
  <conditionalFormatting sqref="O5:O235">
    <cfRule type="containsText" dxfId="2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57" t="s">
        <v>548</v>
      </c>
      <c r="N4" s="57" t="s">
        <v>547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7" t="s">
        <v>11</v>
      </c>
      <c r="L1" s="67"/>
      <c r="M1" s="67"/>
      <c r="N1" s="67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58" t="s">
        <v>537</v>
      </c>
      <c r="C26" s="59">
        <f>(C22 - C23)</f>
        <v>-21191</v>
      </c>
      <c r="D26" s="59">
        <f>(D22 - D23) + C26</f>
        <v>-22008</v>
      </c>
      <c r="E26" s="59">
        <f t="shared" ref="E26:N26" si="8">(E22 - E23) + D26</f>
        <v>-8677</v>
      </c>
      <c r="F26" s="59">
        <f t="shared" si="8"/>
        <v>6870</v>
      </c>
      <c r="G26" s="59">
        <f t="shared" si="8"/>
        <v>1097</v>
      </c>
      <c r="H26" s="59">
        <f t="shared" si="8"/>
        <v>4881</v>
      </c>
      <c r="I26" s="59">
        <f t="shared" si="8"/>
        <v>4114</v>
      </c>
      <c r="J26" s="59">
        <f t="shared" si="8"/>
        <v>4689</v>
      </c>
      <c r="K26" s="59">
        <f t="shared" si="8"/>
        <v>10765</v>
      </c>
      <c r="L26" s="59">
        <f t="shared" si="8"/>
        <v>11472</v>
      </c>
      <c r="M26" s="59">
        <f t="shared" si="8"/>
        <v>19745</v>
      </c>
      <c r="N26" s="59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2023-07-05T21:12:11Z</dcterms:modified>
</cp:coreProperties>
</file>