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496" windowHeight="8136" activeTab="2"/>
  </bookViews>
  <sheets>
    <sheet name="Menu" sheetId="1" r:id="rId1"/>
    <sheet name="Lançamentos" sheetId="2" r:id="rId2"/>
    <sheet name="Relatórios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3" l="1"/>
  <c r="M8" i="3"/>
  <c r="M9" i="3"/>
  <c r="M10" i="3"/>
  <c r="M11" i="3"/>
  <c r="M12" i="3"/>
  <c r="M13" i="3"/>
  <c r="M14" i="3"/>
  <c r="M15" i="3"/>
  <c r="M16" i="3"/>
  <c r="M17" i="3"/>
  <c r="M6" i="3"/>
  <c r="L7" i="3"/>
  <c r="L8" i="3"/>
  <c r="L9" i="3"/>
  <c r="L10" i="3"/>
  <c r="L11" i="3"/>
  <c r="L12" i="3"/>
  <c r="L13" i="3"/>
  <c r="L14" i="3"/>
  <c r="L15" i="3"/>
  <c r="L16" i="3"/>
  <c r="L17" i="3"/>
  <c r="L6" i="3"/>
  <c r="K7" i="3"/>
  <c r="K9" i="3" l="1"/>
  <c r="K17" i="3" l="1"/>
  <c r="K16" i="3"/>
  <c r="K15" i="3"/>
  <c r="K14" i="3"/>
  <c r="K13" i="3"/>
  <c r="K12" i="3"/>
  <c r="K11" i="3"/>
  <c r="K10" i="3"/>
  <c r="K8" i="3"/>
  <c r="K6" i="3"/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<sst xmlns="http://schemas.openxmlformats.org/spreadsheetml/2006/main" count="42" uniqueCount="37">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</sst>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2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3" fontId="7" fillId="0" borderId="20" xfId="0" applyNumberFormat="1" applyFont="1" applyBorder="1" applyAlignment="1">
      <alignment horizontal="center"/>
    </xf>
    <xf numFmtId="3" fontId="7" fillId="0" borderId="22" xfId="0" applyNumberFormat="1" applyFont="1" applyBorder="1" applyAlignment="1">
      <alignment horizontal="center"/>
    </xf>
    <xf numFmtId="3" fontId="7" fillId="0" borderId="21" xfId="0" applyNumberFormat="1" applyFont="1" applyBorder="1" applyAlignment="1">
      <alignment horizontal="center"/>
    </xf>
    <xf numFmtId="0" fontId="3" fillId="0" borderId="20" xfId="0" applyFont="1" applyBorder="1" applyAlignment="1">
      <alignment horizontal="center" vertic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14" fontId="6" fillId="6" borderId="21" xfId="0" applyNumberFormat="1" applyFont="1" applyFill="1" applyBorder="1" applyAlignment="1">
      <alignment horizontal="center"/>
    </xf>
    <xf numFmtId="0" fontId="3" fillId="7" borderId="21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3" fillId="9" borderId="21" xfId="0" applyFont="1" applyFill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22"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8" tint="0.59996337778862885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0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C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lor rgb="FFFF0000"/>
      </font>
      <fill>
        <patternFill>
          <bgColor theme="0" tint="-0.14996795556505021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C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  <dxf>
      <font>
        <b/>
        <i val="0"/>
        <strike val="0"/>
        <color rgb="FFFF0000"/>
      </font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xmlns="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xmlns="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xmlns="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3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3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3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3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7.399999999999999" x14ac:dyDescent="0.45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3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3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3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3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3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3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3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3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3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3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3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3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3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3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4.4" x14ac:dyDescent="0.3"/>
  <cols>
    <col min="1" max="1" width="3.6640625" style="50" customWidth="1"/>
    <col min="2" max="16" width="11.6640625" style="50" customWidth="1"/>
    <col min="17" max="17" width="3.6640625" style="50" customWidth="1"/>
    <col min="18" max="16384" width="11.6640625" style="50" hidden="1"/>
  </cols>
  <sheetData>
    <row r="1" spans="2:16" s="43" customFormat="1" ht="39.9" customHeight="1" x14ac:dyDescent="0.3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3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3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3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44840</v>
      </c>
      <c r="L4" s="78"/>
      <c r="M4" s="78"/>
      <c r="N4" s="78"/>
      <c r="O4" s="78"/>
      <c r="P4" s="79"/>
    </row>
    <row r="5" spans="2:16" x14ac:dyDescent="0.3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3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3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3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3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3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3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3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3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3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3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3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3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3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3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3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3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3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zoomScaleNormal="100" workbookViewId="0"/>
  </sheetViews>
  <sheetFormatPr defaultColWidth="0" defaultRowHeight="14.4" x14ac:dyDescent="0.3"/>
  <cols>
    <col min="1" max="1" width="3.6640625" customWidth="1"/>
    <col min="2" max="16" width="11.6640625" customWidth="1"/>
    <col min="17" max="17" width="3.6640625" customWidth="1"/>
    <col min="18" max="16384" width="11.6640625" hidden="1"/>
  </cols>
  <sheetData>
    <row r="1" spans="2:16" s="1" customFormat="1" ht="39.9" customHeight="1" x14ac:dyDescent="0.3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3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3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3">
      <c r="B4" s="21"/>
      <c r="C4" s="31" t="s">
        <v>1</v>
      </c>
      <c r="D4" s="22"/>
      <c r="E4" s="22"/>
      <c r="F4" s="22"/>
      <c r="G4" s="22"/>
      <c r="H4" s="22"/>
      <c r="I4" s="32">
        <v>2022</v>
      </c>
      <c r="J4" s="23"/>
      <c r="K4" s="91">
        <v>2022</v>
      </c>
      <c r="L4" s="92"/>
      <c r="M4" s="93"/>
      <c r="P4" s="24"/>
    </row>
    <row r="5" spans="2:16" x14ac:dyDescent="0.3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4" t="s">
        <v>28</v>
      </c>
      <c r="L5" s="95"/>
      <c r="M5" s="96"/>
      <c r="P5" s="24"/>
    </row>
    <row r="6" spans="2:16" x14ac:dyDescent="0.3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84">
        <f>K6</f>
        <v>512.16666666666663</v>
      </c>
      <c r="M6" s="90">
        <f>K6</f>
        <v>512.16666666666663</v>
      </c>
      <c r="P6" s="24"/>
    </row>
    <row r="7" spans="2:16" x14ac:dyDescent="0.3">
      <c r="B7" s="21"/>
      <c r="C7" s="35" t="s">
        <v>17</v>
      </c>
      <c r="D7" s="23">
        <v>596</v>
      </c>
      <c r="E7" s="23">
        <v>51</v>
      </c>
      <c r="F7" s="23">
        <v>369</v>
      </c>
      <c r="G7" s="23">
        <v>81</v>
      </c>
      <c r="H7" s="23">
        <v>398</v>
      </c>
      <c r="I7" s="36">
        <v>425</v>
      </c>
      <c r="J7" s="23"/>
      <c r="K7" s="82">
        <f>AVERAGE(D7:I7)</f>
        <v>320</v>
      </c>
      <c r="L7" s="85">
        <f t="shared" ref="L7:L17" si="0">K7</f>
        <v>320</v>
      </c>
      <c r="M7" s="90">
        <f t="shared" ref="M7:M17" si="1">K7</f>
        <v>320</v>
      </c>
      <c r="N7" s="23"/>
      <c r="O7" s="23"/>
      <c r="P7" s="24"/>
    </row>
    <row r="8" spans="2:16" x14ac:dyDescent="0.3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99</v>
      </c>
      <c r="I8" s="36">
        <v>899</v>
      </c>
      <c r="J8" s="23"/>
      <c r="K8" s="82">
        <f t="shared" ref="K7:K17" si="2">AVERAGE(D8:I8)</f>
        <v>581.83333333333337</v>
      </c>
      <c r="L8" s="85">
        <f t="shared" si="0"/>
        <v>581.83333333333337</v>
      </c>
      <c r="M8" s="90">
        <f t="shared" si="1"/>
        <v>581.83333333333337</v>
      </c>
      <c r="N8" s="23"/>
      <c r="O8" s="23"/>
      <c r="P8" s="24"/>
    </row>
    <row r="9" spans="2:16" x14ac:dyDescent="0.3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100</v>
      </c>
      <c r="I9" s="36">
        <v>900</v>
      </c>
      <c r="J9" s="23"/>
      <c r="K9" s="82">
        <f>AVERAGE(D9:I9)</f>
        <v>347.33333333333331</v>
      </c>
      <c r="L9" s="85">
        <f t="shared" si="0"/>
        <v>347.33333333333331</v>
      </c>
      <c r="M9" s="90">
        <f t="shared" si="1"/>
        <v>347.33333333333331</v>
      </c>
      <c r="N9" s="23"/>
      <c r="O9" s="23"/>
      <c r="P9" s="24"/>
    </row>
    <row r="10" spans="2:16" x14ac:dyDescent="0.3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101</v>
      </c>
      <c r="I10" s="36">
        <v>901</v>
      </c>
      <c r="J10" s="23"/>
      <c r="K10" s="82">
        <f t="shared" si="2"/>
        <v>395.16666666666669</v>
      </c>
      <c r="L10" s="85">
        <f t="shared" si="0"/>
        <v>395.16666666666669</v>
      </c>
      <c r="M10" s="90">
        <f t="shared" si="1"/>
        <v>395.16666666666669</v>
      </c>
      <c r="N10" s="23"/>
      <c r="O10" s="23"/>
      <c r="P10" s="24"/>
    </row>
    <row r="11" spans="2:16" x14ac:dyDescent="0.3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2"/>
        <v>670.83333333333337</v>
      </c>
      <c r="L11" s="85">
        <f t="shared" si="0"/>
        <v>670.83333333333337</v>
      </c>
      <c r="M11" s="90">
        <f t="shared" si="1"/>
        <v>670.83333333333337</v>
      </c>
      <c r="N11" s="23"/>
      <c r="O11" s="23"/>
      <c r="P11" s="24"/>
    </row>
    <row r="12" spans="2:16" x14ac:dyDescent="0.3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2"/>
        <v>594.66666666666663</v>
      </c>
      <c r="L12" s="85">
        <f t="shared" si="0"/>
        <v>594.66666666666663</v>
      </c>
      <c r="M12" s="90">
        <f t="shared" si="1"/>
        <v>594.66666666666663</v>
      </c>
      <c r="N12" s="23"/>
      <c r="O12" s="23"/>
      <c r="P12" s="24"/>
    </row>
    <row r="13" spans="2:16" x14ac:dyDescent="0.3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2"/>
        <v>468.33333333333331</v>
      </c>
      <c r="L13" s="85">
        <f t="shared" si="0"/>
        <v>468.33333333333331</v>
      </c>
      <c r="M13" s="90">
        <f t="shared" si="1"/>
        <v>468.33333333333331</v>
      </c>
      <c r="N13" s="23"/>
      <c r="O13" s="23"/>
      <c r="P13" s="24"/>
    </row>
    <row r="14" spans="2:16" x14ac:dyDescent="0.3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2"/>
        <v>566.66666666666663</v>
      </c>
      <c r="L14" s="85">
        <f t="shared" si="0"/>
        <v>566.66666666666663</v>
      </c>
      <c r="M14" s="90">
        <f t="shared" si="1"/>
        <v>566.66666666666663</v>
      </c>
      <c r="N14" s="23"/>
      <c r="O14" s="23"/>
      <c r="P14" s="24"/>
    </row>
    <row r="15" spans="2:16" x14ac:dyDescent="0.3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2"/>
        <v>537</v>
      </c>
      <c r="L15" s="85">
        <f t="shared" si="0"/>
        <v>537</v>
      </c>
      <c r="M15" s="90">
        <f t="shared" si="1"/>
        <v>537</v>
      </c>
      <c r="N15" s="23"/>
      <c r="O15" s="23"/>
      <c r="P15" s="24"/>
    </row>
    <row r="16" spans="2:16" x14ac:dyDescent="0.3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2"/>
        <v>271.5</v>
      </c>
      <c r="L16" s="85">
        <f t="shared" si="0"/>
        <v>271.5</v>
      </c>
      <c r="M16" s="90">
        <f t="shared" si="1"/>
        <v>271.5</v>
      </c>
      <c r="N16" s="23"/>
      <c r="O16" s="23"/>
      <c r="P16" s="24"/>
    </row>
    <row r="17" spans="2:16" x14ac:dyDescent="0.3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154</v>
      </c>
      <c r="J17" s="23"/>
      <c r="K17" s="83">
        <f t="shared" si="2"/>
        <v>431</v>
      </c>
      <c r="L17" s="86">
        <f t="shared" si="0"/>
        <v>431</v>
      </c>
      <c r="M17" s="90">
        <f t="shared" si="1"/>
        <v>431</v>
      </c>
      <c r="N17" s="23"/>
      <c r="O17" s="23"/>
      <c r="P17" s="24"/>
    </row>
    <row r="18" spans="2:16" x14ac:dyDescent="0.3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3">
      <c r="B19" s="21"/>
      <c r="C19" s="88" t="s">
        <v>29</v>
      </c>
      <c r="D19" s="23"/>
      <c r="E19" s="88" t="s">
        <v>35</v>
      </c>
      <c r="F19" s="88">
        <v>900</v>
      </c>
      <c r="G19" s="23"/>
      <c r="H19" s="23"/>
      <c r="I19" s="23"/>
      <c r="J19" s="23"/>
      <c r="K19" s="31" t="s">
        <v>29</v>
      </c>
      <c r="L19" s="30"/>
      <c r="M19" s="39"/>
      <c r="N19" s="23"/>
      <c r="O19" s="23"/>
      <c r="P19" s="24"/>
    </row>
    <row r="20" spans="2:16" x14ac:dyDescent="0.3">
      <c r="B20" s="21"/>
      <c r="C20" s="97" t="s">
        <v>32</v>
      </c>
      <c r="D20" s="23"/>
      <c r="E20" s="88" t="s">
        <v>36</v>
      </c>
      <c r="F20" s="88">
        <v>100</v>
      </c>
      <c r="G20" s="23"/>
      <c r="H20" s="23"/>
      <c r="I20" s="23"/>
      <c r="J20" s="23"/>
      <c r="K20" s="87" t="s">
        <v>30</v>
      </c>
      <c r="L20" s="89" t="s">
        <v>34</v>
      </c>
      <c r="M20" s="87" t="s">
        <v>31</v>
      </c>
      <c r="N20" s="23"/>
      <c r="O20" s="23"/>
      <c r="P20" s="24"/>
    </row>
    <row r="21" spans="2:16" x14ac:dyDescent="0.3">
      <c r="B21" s="21"/>
      <c r="C21" s="98" t="s">
        <v>33</v>
      </c>
      <c r="D21" s="23"/>
      <c r="E21" s="23"/>
      <c r="F21" s="23"/>
      <c r="G21" s="23"/>
      <c r="H21" s="23"/>
      <c r="I21" s="23"/>
      <c r="J21" s="23"/>
      <c r="K21" s="99"/>
      <c r="L21" s="100"/>
      <c r="M21" s="101"/>
      <c r="N21" s="23"/>
      <c r="O21" s="23"/>
      <c r="P21" s="24"/>
    </row>
    <row r="22" spans="2:16" x14ac:dyDescent="0.3">
      <c r="B22" s="27"/>
      <c r="C22" s="28"/>
      <c r="D22" s="28"/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greaterThan">
      <formula>$F$19</formula>
    </cfRule>
    <cfRule type="cellIs" dxfId="2" priority="4" operator="lessThanOrEqual">
      <formula>$F$20</formula>
    </cfRule>
  </conditionalFormatting>
  <conditionalFormatting sqref="L6:L17">
    <cfRule type="iconSet" priority="2">
      <iconSet iconSet="3Flags" showValue="0" reverse="1">
        <cfvo type="percent" val="0"/>
        <cfvo type="num" val="320" gte="0"/>
        <cfvo type="num" val="550"/>
      </iconSet>
    </cfRule>
  </conditionalFormatting>
  <conditionalFormatting sqref="M6:M17">
    <cfRule type="dataBar" priority="1">
      <dataBar showValue="0">
        <cfvo type="min"/>
        <cfvo type="max"/>
        <color theme="9" tint="0.39997558519241921"/>
      </dataBar>
      <extLst>
        <ext xmlns:x14="http://schemas.microsoft.com/office/spreadsheetml/2009/9/main" uri="{B025F937-C7B1-47D3-B67F-A62EFF666E3E}">
          <x14:id>{EF49020A-1101-412A-881D-67D5A100A0CA}</x14:id>
        </ext>
      </extLst>
    </cfRule>
  </conditionalFormatting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F49020A-1101-412A-881D-67D5A100A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Windows User</cp:lastModifiedBy>
  <dcterms:created xsi:type="dcterms:W3CDTF">2018-10-30T01:51:54Z</dcterms:created>
  <dcterms:modified xsi:type="dcterms:W3CDTF">2023-04-25T15:17:04Z</dcterms:modified>
</cp:coreProperties>
</file>