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lhos Novos\Capitulo 13\"/>
    </mc:Choice>
  </mc:AlternateContent>
  <bookViews>
    <workbookView xWindow="-120" yWindow="-120" windowWidth="20736" windowHeight="11760"/>
  </bookViews>
  <sheets>
    <sheet name="Cenários" sheetId="1" r:id="rId1"/>
    <sheet name="Resumo do cenário" sheetId="3" r:id="rId2"/>
  </sheets>
  <definedNames>
    <definedName name="Preço_do_ingresso">Cenários!$C$7</definedName>
    <definedName name="Público_estimado">Cenários!$C$8</definedName>
    <definedName name="Resultado">Cenários!$F$13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F12" i="1" s="1"/>
  <c r="F11" i="1" l="1"/>
  <c r="F13" i="1" s="1"/>
</calcChain>
</file>

<file path=xl/sharedStrings.xml><?xml version="1.0" encoding="utf-8"?>
<sst xmlns="http://schemas.openxmlformats.org/spreadsheetml/2006/main" count="34" uniqueCount="31">
  <si>
    <t>GERENCIADOR DE CENÁRIOS</t>
  </si>
  <si>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</si>
  <si>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</si>
  <si>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</si>
  <si>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</si>
  <si>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</si>
  <si>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</si>
  <si>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</si>
  <si>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</si>
  <si>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</si>
  <si>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</si>
  <si>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</si>
  <si>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</si>
  <si>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</si>
  <si>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t>Variáveis</t>
  </si>
  <si>
    <t>Preço_do_ingresso</t>
  </si>
  <si>
    <t>Público_estimado</t>
  </si>
  <si>
    <t>Preco baixo publico baixo</t>
  </si>
  <si>
    <t>Criado por Windows User em 26/06/2023</t>
  </si>
  <si>
    <t>Preco alto Publico baixo</t>
  </si>
  <si>
    <t>Preco baixo Publico alto</t>
  </si>
  <si>
    <t>Preco alto Publico alto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</si>
  <si>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</si>
  <si>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</si>
  <si>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</si>
  <si>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</si>
  <si>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</si>
  <si>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</si>
  <si>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</si>
  <si>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Resultado</t>
  </si>
  <si>
    <r>
      <t xml:space="preserve">EducandoWeb
</t>
    </r>
    <r>
      <rPr>
        <sz val="12"/>
        <color theme="1"/>
        <rFont val="Arial"/>
        <family val="2"/>
      </rPr>
      <t>Ferramentas de análise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</si>
</sst>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2"/>
      <color indexed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center"/>
    </xf>
    <xf numFmtId="43" fontId="3" fillId="2" borderId="0" xfId="1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43" fontId="3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43" fontId="3" fillId="2" borderId="3" xfId="1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40" fontId="3" fillId="0" borderId="1" xfId="1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43" fontId="3" fillId="2" borderId="1" xfId="1" applyNumberFormat="1" applyFont="1" applyFill="1" applyBorder="1" applyAlignment="1">
      <alignment horizontal="right" vertical="center"/>
    </xf>
    <xf numFmtId="1" fontId="3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4" fillId="3" borderId="4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3" fillId="0" borderId="0" xfId="0" applyFont="1"/>
    <xf numFmtId="0" fontId="5" fillId="3" borderId="4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 wrapText="1"/>
    </xf>
    <xf numFmtId="0" fontId="7" fillId="4" borderId="7" xfId="0" applyFont="1" applyFill="1" applyBorder="1" applyAlignment="1">
      <alignment horizontal="left"/>
    </xf>
    <xf numFmtId="0" fontId="3" fillId="0" borderId="7" xfId="0" applyFont="1" applyFill="1" applyBorder="1" applyAlignment="1"/>
    <xf numFmtId="40" fontId="3" fillId="0" borderId="0" xfId="0" applyNumberFormat="1" applyFont="1" applyFill="1" applyBorder="1" applyAlignment="1"/>
    <xf numFmtId="40" fontId="3" fillId="5" borderId="0" xfId="0" applyNumberFormat="1" applyFont="1" applyFill="1" applyBorder="1" applyAlignment="1"/>
    <xf numFmtId="1" fontId="3" fillId="0" borderId="0" xfId="0" applyNumberFormat="1" applyFont="1" applyFill="1" applyBorder="1" applyAlignment="1"/>
    <xf numFmtId="1" fontId="3" fillId="5" borderId="0" xfId="0" applyNumberFormat="1" applyFont="1" applyFill="1" applyBorder="1" applyAlignment="1"/>
    <xf numFmtId="0" fontId="6" fillId="4" borderId="5" xfId="0" applyFont="1" applyFill="1" applyBorder="1" applyAlignment="1">
      <alignment horizontal="left"/>
    </xf>
    <xf numFmtId="40" fontId="3" fillId="0" borderId="5" xfId="0" applyNumberFormat="1" applyFont="1" applyFill="1" applyBorder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zoomScale="120" zoomScaleNormal="120" workbookViewId="0"/>
  </sheetViews>
  <sheetFormatPr defaultColWidth="9.109375" defaultRowHeight="14.4" x14ac:dyDescent="0.3"/>
  <cols>
    <col min="1" max="1" width="9.109375" style="1"/>
    <col min="2" max="2" width="22.6640625" style="1" customWidth="1"/>
    <col min="3" max="3" width="15.6640625" style="1" customWidth="1"/>
    <col min="4" max="4" width="9.109375" style="1"/>
    <col min="5" max="5" width="26.5546875" style="1" customWidth="1"/>
    <col min="6" max="6" width="15.6640625" style="2" customWidth="1"/>
    <col min="7" max="16384" width="9.109375" style="1"/>
  </cols>
  <sheetData>
    <row r="1" spans="1:18" s="3" customFormat="1" ht="39.9" customHeight="1" x14ac:dyDescent="0.3">
      <c r="A1" s="5"/>
      <c r="B1" s="4" t="s">
        <v>30</v>
      </c>
      <c r="C1" s="4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x14ac:dyDescent="0.3">
      <c r="A2" s="7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6" x14ac:dyDescent="0.3">
      <c r="A3" s="7"/>
      <c r="B3" s="9" t="s">
        <v>0</v>
      </c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x14ac:dyDescent="0.3">
      <c r="A4" s="7"/>
      <c r="B4" s="7" t="s">
        <v>2</v>
      </c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3">
      <c r="A5" s="7"/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6" x14ac:dyDescent="0.3">
      <c r="A6" s="7"/>
      <c r="B6" s="10" t="s">
        <v>14</v>
      </c>
      <c r="C6" s="11"/>
      <c r="D6" s="7"/>
      <c r="E6" s="10" t="s">
        <v>4</v>
      </c>
      <c r="F6" s="1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0.100000000000001" customHeight="1" x14ac:dyDescent="0.3">
      <c r="A7" s="7"/>
      <c r="B7" s="13" t="s">
        <v>3</v>
      </c>
      <c r="C7" s="14">
        <v>190</v>
      </c>
      <c r="D7" s="7"/>
      <c r="E7" s="15" t="s">
        <v>6</v>
      </c>
      <c r="F7" s="16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0.100000000000001" customHeight="1" x14ac:dyDescent="0.3">
      <c r="A8" s="7"/>
      <c r="B8" s="13" t="s">
        <v>1</v>
      </c>
      <c r="C8" s="17">
        <v>300</v>
      </c>
      <c r="D8" s="7"/>
      <c r="E8" s="13" t="s">
        <v>5</v>
      </c>
      <c r="F8" s="14">
        <f>C7*C8</f>
        <v>57000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0.100000000000001" customHeight="1" x14ac:dyDescent="0.3">
      <c r="A9" s="7"/>
      <c r="B9" s="13" t="s">
        <v>9</v>
      </c>
      <c r="C9" s="14">
        <v>25000</v>
      </c>
      <c r="D9" s="7"/>
      <c r="E9" s="13" t="s">
        <v>8</v>
      </c>
      <c r="F9" s="14">
        <f>C9</f>
        <v>25000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0.100000000000001" customHeight="1" x14ac:dyDescent="0.3">
      <c r="A10" s="7"/>
      <c r="B10" s="7"/>
      <c r="C10" s="7"/>
      <c r="D10" s="7"/>
      <c r="E10" s="13" t="s">
        <v>10</v>
      </c>
      <c r="F10" s="14">
        <f>200*INT(C8/30)</f>
        <v>2000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0.100000000000001" customHeight="1" x14ac:dyDescent="0.3">
      <c r="A11" s="7"/>
      <c r="B11" s="7"/>
      <c r="C11" s="7"/>
      <c r="D11" s="7"/>
      <c r="E11" s="13" t="s">
        <v>11</v>
      </c>
      <c r="F11" s="14">
        <f>3000+(F8*1%)</f>
        <v>3570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0.100000000000001" customHeight="1" x14ac:dyDescent="0.3">
      <c r="A12" s="7"/>
      <c r="B12" s="7"/>
      <c r="C12" s="7"/>
      <c r="D12" s="7"/>
      <c r="E12" s="13" t="s">
        <v>12</v>
      </c>
      <c r="F12" s="14">
        <f>F8*2.5%</f>
        <v>1425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0.100000000000001" customHeight="1" x14ac:dyDescent="0.3">
      <c r="A13" s="7"/>
      <c r="B13" s="7"/>
      <c r="C13" s="7"/>
      <c r="D13" s="7"/>
      <c r="E13" s="18" t="s">
        <v>13</v>
      </c>
      <c r="F13" s="19">
        <f>F8-SUM(F9:F12)</f>
        <v>25005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0.100000000000001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5" x14ac:dyDescent="0.3">
      <c r="A15" s="7"/>
      <c r="B15" s="7"/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5" x14ac:dyDescent="0.3">
      <c r="A16" s="7"/>
      <c r="B16" s="7"/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scenarios current="3" show="3" sqref="F13">
    <scenario name="Preco baixo publico baixo" locked="1" count="2" user="Windows User" comment="Criado por Windows User em 26/06/2023">
      <inputCells r="C7" val="100" numFmtId="40"/>
      <inputCells r="C8" val="100" numFmtId="1"/>
    </scenario>
    <scenario name="Preco alto Publico baixo" locked="1" count="2" user="Windows User" comment="Criado por Windows User em 26/06/2023">
      <inputCells r="C7" val="190" numFmtId="40"/>
      <inputCells r="C8" val="100" numFmtId="1"/>
    </scenario>
    <scenario name="Preco baixo Publico alto" locked="1" count="2" user="Windows User" comment="Criado por Windows User em 26/06/2023">
      <inputCells r="C7" val="100" numFmtId="40"/>
      <inputCells r="C8" val="300" numFmtId="1"/>
    </scenario>
    <scenario name="Preco alto Publico alto" locked="1" count="2" user="Windows User" comment="Criado por Windows User em 26/06/2023">
      <inputCells r="C7" val="190" numFmtId="40"/>
      <inputCells r="C8" val="300" numFmtId="1"/>
    </scenario>
  </scenarios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showGridLines="0" workbookViewId="0"/>
  </sheetViews>
  <sheetFormatPr defaultRowHeight="14.4" outlineLevelRow="1" outlineLevelCol="1" x14ac:dyDescent="0.3"/>
  <cols>
    <col min="3" max="3" width="17" bestFit="1" customWidth="1"/>
    <col min="4" max="8" width="20.77734375" bestFit="1" customWidth="1" outlineLevel="1"/>
  </cols>
  <sheetData>
    <row r="1" spans="1:13" ht="16.2" thickBot="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6" x14ac:dyDescent="0.3">
      <c r="A2" s="22"/>
      <c r="B2" s="20" t="s">
        <v>22</v>
      </c>
      <c r="C2" s="20"/>
      <c r="D2" s="23"/>
      <c r="E2" s="23"/>
      <c r="F2" s="23"/>
      <c r="G2" s="23"/>
      <c r="H2" s="23"/>
      <c r="I2" s="22"/>
      <c r="J2" s="22"/>
      <c r="K2" s="22"/>
      <c r="L2" s="22"/>
      <c r="M2" s="22"/>
    </row>
    <row r="3" spans="1:13" ht="15.6" collapsed="1" x14ac:dyDescent="0.3">
      <c r="A3" s="22"/>
      <c r="B3" s="21"/>
      <c r="C3" s="21"/>
      <c r="D3" s="24" t="s">
        <v>24</v>
      </c>
      <c r="E3" s="24" t="s">
        <v>17</v>
      </c>
      <c r="F3" s="24" t="s">
        <v>19</v>
      </c>
      <c r="G3" s="24" t="s">
        <v>20</v>
      </c>
      <c r="H3" s="24" t="s">
        <v>21</v>
      </c>
      <c r="I3" s="22"/>
      <c r="J3" s="22"/>
      <c r="K3" s="22"/>
      <c r="L3" s="22"/>
      <c r="M3" s="22"/>
    </row>
    <row r="4" spans="1:13" ht="45" hidden="1" outlineLevel="1" x14ac:dyDescent="0.3">
      <c r="A4" s="22"/>
      <c r="B4" s="25"/>
      <c r="C4" s="25"/>
      <c r="D4" s="26"/>
      <c r="E4" s="27" t="s">
        <v>18</v>
      </c>
      <c r="F4" s="27" t="s">
        <v>18</v>
      </c>
      <c r="G4" s="27" t="s">
        <v>18</v>
      </c>
      <c r="H4" s="27" t="s">
        <v>18</v>
      </c>
      <c r="I4" s="22"/>
      <c r="J4" s="22"/>
      <c r="K4" s="22"/>
      <c r="L4" s="22"/>
      <c r="M4" s="22"/>
    </row>
    <row r="5" spans="1:13" ht="15.6" x14ac:dyDescent="0.3">
      <c r="A5" s="22"/>
      <c r="B5" s="28" t="s">
        <v>23</v>
      </c>
      <c r="C5" s="28"/>
      <c r="D5" s="29"/>
      <c r="E5" s="29"/>
      <c r="F5" s="29"/>
      <c r="G5" s="29"/>
      <c r="H5" s="29"/>
      <c r="I5" s="22"/>
      <c r="J5" s="22"/>
      <c r="K5" s="22"/>
      <c r="L5" s="22"/>
      <c r="M5" s="22"/>
    </row>
    <row r="6" spans="1:13" ht="15.6" outlineLevel="1" x14ac:dyDescent="0.3">
      <c r="A6" s="22"/>
      <c r="B6" s="25"/>
      <c r="C6" s="25" t="s">
        <v>15</v>
      </c>
      <c r="D6" s="30">
        <v>190</v>
      </c>
      <c r="E6" s="31">
        <v>100</v>
      </c>
      <c r="F6" s="31">
        <v>190</v>
      </c>
      <c r="G6" s="31">
        <v>100</v>
      </c>
      <c r="H6" s="31">
        <v>190</v>
      </c>
      <c r="I6" s="22"/>
      <c r="J6" s="22"/>
      <c r="K6" s="22"/>
      <c r="L6" s="22"/>
      <c r="M6" s="22"/>
    </row>
    <row r="7" spans="1:13" ht="15.6" outlineLevel="1" x14ac:dyDescent="0.3">
      <c r="A7" s="22"/>
      <c r="B7" s="25"/>
      <c r="C7" s="25" t="s">
        <v>16</v>
      </c>
      <c r="D7" s="32">
        <v>300</v>
      </c>
      <c r="E7" s="33">
        <v>100</v>
      </c>
      <c r="F7" s="33">
        <v>100</v>
      </c>
      <c r="G7" s="33">
        <v>300</v>
      </c>
      <c r="H7" s="33">
        <v>300</v>
      </c>
      <c r="I7" s="22"/>
      <c r="J7" s="22"/>
      <c r="K7" s="22"/>
      <c r="L7" s="22"/>
      <c r="M7" s="22"/>
    </row>
    <row r="8" spans="1:13" ht="15.6" x14ac:dyDescent="0.3">
      <c r="A8" s="22"/>
      <c r="B8" s="28" t="s">
        <v>25</v>
      </c>
      <c r="C8" s="28"/>
      <c r="D8" s="29"/>
      <c r="E8" s="29"/>
      <c r="F8" s="29"/>
      <c r="G8" s="29"/>
      <c r="H8" s="29"/>
      <c r="I8" s="22"/>
      <c r="J8" s="22"/>
      <c r="K8" s="22"/>
      <c r="L8" s="22"/>
      <c r="M8" s="22"/>
    </row>
    <row r="9" spans="1:13" ht="16.2" outlineLevel="1" thickBot="1" x14ac:dyDescent="0.35">
      <c r="A9" s="22"/>
      <c r="B9" s="34"/>
      <c r="C9" s="34" t="s">
        <v>29</v>
      </c>
      <c r="D9" s="35">
        <v>25005</v>
      </c>
      <c r="E9" s="35">
        <v>-18950</v>
      </c>
      <c r="F9" s="35">
        <v>-10265</v>
      </c>
      <c r="G9" s="35">
        <v>-1050</v>
      </c>
      <c r="H9" s="35">
        <v>25005</v>
      </c>
      <c r="I9" s="22"/>
      <c r="J9" s="22"/>
      <c r="K9" s="22"/>
      <c r="L9" s="22"/>
      <c r="M9" s="22"/>
    </row>
    <row r="10" spans="1:13" ht="15.6" x14ac:dyDescent="0.3">
      <c r="A10" s="22"/>
      <c r="B10" s="22" t="s">
        <v>26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15.6" x14ac:dyDescent="0.3">
      <c r="A11" s="22"/>
      <c r="B11" s="22" t="s">
        <v>27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ht="15.6" x14ac:dyDescent="0.3">
      <c r="A12" s="22"/>
      <c r="B12" s="22" t="s">
        <v>28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5.6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ht="15.6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5.6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5.6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ht="15.6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ht="15.6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ht="15.6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ht="15.6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Cenários</vt:lpstr>
      <vt:lpstr>Resumo do cenário</vt:lpstr>
      <vt:lpstr>Preço_do_ingresso</vt:lpstr>
      <vt:lpstr>Público_estimado</vt:lpstr>
      <vt:lpstr>Resultado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2019-04-18T21:32:53Z</dcterms:created>
  <dcterms:modified xsi:type="dcterms:W3CDTF">2023-06-26T17:51:27Z</dcterms:modified>
</cp:coreProperties>
</file>