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7\"/>
    </mc:Choice>
  </mc:AlternateContent>
  <bookViews>
    <workbookView xWindow="-108" yWindow="-108" windowWidth="23256" windowHeight="12576" activeTab="1"/>
  </bookViews>
  <sheets>
    <sheet name="Professor" sheetId="4" r:id="rId1"/>
    <sheet name="Aluno" sheetId="1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4" l="1"/>
  <c r="B24" i="14"/>
  <c r="I13" i="14"/>
  <c r="I14" i="14"/>
  <c r="I15" i="14"/>
  <c r="I16" i="14"/>
  <c r="I17" i="14"/>
  <c r="I18" i="14"/>
  <c r="I12" i="14"/>
  <c r="H13" i="14"/>
  <c r="H14" i="14"/>
  <c r="H15" i="14"/>
  <c r="H16" i="14"/>
  <c r="H17" i="14"/>
  <c r="H18" i="14"/>
  <c r="H12" i="14"/>
  <c r="E13" i="14"/>
  <c r="E14" i="14"/>
  <c r="E15" i="14"/>
  <c r="E16" i="14"/>
  <c r="E17" i="14"/>
  <c r="E18" i="14"/>
  <c r="E12" i="14"/>
  <c r="G13" i="14"/>
  <c r="G14" i="14"/>
  <c r="G15" i="14"/>
  <c r="G16" i="14"/>
  <c r="G17" i="14"/>
  <c r="G18" i="14"/>
  <c r="G12" i="14"/>
  <c r="F13" i="14"/>
  <c r="F14" i="14"/>
  <c r="F15" i="14"/>
  <c r="F16" i="14"/>
  <c r="F17" i="14"/>
  <c r="F18" i="14"/>
  <c r="F12" i="14"/>
  <c r="D13" i="14"/>
  <c r="D14" i="14"/>
  <c r="D15" i="14"/>
  <c r="D16" i="14"/>
  <c r="D17" i="14"/>
  <c r="D18" i="14"/>
  <c r="D12" i="14"/>
  <c r="C24" i="4" l="1"/>
  <c r="B24" i="4"/>
  <c r="D22" i="4"/>
  <c r="I18" i="4"/>
  <c r="I17" i="4"/>
  <c r="I16" i="4"/>
  <c r="I15" i="4"/>
  <c r="I14" i="4"/>
  <c r="I13" i="4"/>
  <c r="I12" i="4"/>
  <c r="H18" i="4"/>
  <c r="H17" i="4"/>
  <c r="H16" i="4"/>
  <c r="H15" i="4"/>
  <c r="H14" i="4"/>
  <c r="H13" i="4"/>
  <c r="H12" i="4"/>
  <c r="G18" i="4"/>
  <c r="G17" i="4"/>
  <c r="G16" i="4"/>
  <c r="G15" i="4"/>
  <c r="G14" i="4"/>
  <c r="G13" i="4"/>
  <c r="G12" i="4"/>
  <c r="F18" i="4"/>
  <c r="F17" i="4"/>
  <c r="F16" i="4"/>
  <c r="F15" i="4"/>
  <c r="F14" i="4"/>
  <c r="F13" i="4"/>
  <c r="F12" i="4"/>
  <c r="E18" i="4"/>
  <c r="E17" i="4"/>
  <c r="E16" i="4"/>
  <c r="E15" i="4"/>
  <c r="E14" i="4"/>
  <c r="E13" i="4"/>
  <c r="E12" i="4"/>
  <c r="D18" i="4"/>
  <c r="D17" i="4"/>
  <c r="D16" i="4"/>
  <c r="D15" i="4"/>
  <c r="D14" i="4"/>
  <c r="D13" i="4"/>
  <c r="D12" i="4"/>
  <c r="C17" i="14"/>
  <c r="C18" i="14" s="1"/>
  <c r="C16" i="14"/>
  <c r="C16" i="4" l="1"/>
  <c r="C17" i="4" l="1"/>
  <c r="C18" i="4" l="1"/>
</calcChain>
</file>

<file path=xl/sharedStrings.xml><?xml version="1.0" encoding="utf-8"?>
<sst xmlns="http://schemas.openxmlformats.org/spreadsheetml/2006/main" count="28" uniqueCount="15">
  <si>
    <t>Curso de Excel do Básico ao Avançado</t>
  </si>
  <si>
    <t>Professor: Clevison Santos</t>
  </si>
  <si>
    <t>DATA INICIAL</t>
  </si>
  <si>
    <t>MESES</t>
  </si>
  <si>
    <t>FIMMÊS - Acrescenta a quantidade de Meses e retorna o último dia do Mês</t>
  </si>
  <si>
    <t>QUINTO DIA DO PRÓXIMO mês</t>
  </si>
  <si>
    <t>DATAM - Quantidade de MESES para Frente ou para trás e ajusta o número de dias quando ultrapassar o mês</t>
  </si>
  <si>
    <t>(FIMMÊS - Acrescenta a quantidade de Meses e retorna o último dia do Mês)</t>
  </si>
  <si>
    <t>(QUINTO DIA DO PRÓXIMO mês)</t>
  </si>
  <si>
    <t>(DATAM - Quantidade de MESES para Frente ou para trás e ajusta o número de dias quando ultrapassar o mês)</t>
  </si>
  <si>
    <t>Fim Mês</t>
  </si>
  <si>
    <t>Inicio Mês</t>
  </si>
  <si>
    <t>Aula: DATAM e FIMMÊS</t>
  </si>
  <si>
    <t>Aula: EDATE e EOMONTH</t>
  </si>
  <si>
    <t>QUINTO DIA DO MÊS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</si>
</sst>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 tint="-4.9989318521683403E-2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14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zoomScale="130" zoomScaleNormal="130" workbookViewId="0">
      <selection activeCell="B11" sqref="B11"/>
    </sheetView>
  </sheetViews>
  <sheetFormatPr defaultRowHeight="14.4" x14ac:dyDescent="0.3"/>
  <cols>
    <col min="1" max="1" width="10.44140625" bestFit="1" customWidth="1"/>
    <col min="2" max="2" width="24.5546875" style="1" customWidth="1"/>
    <col min="3" max="3" width="17.77734375" customWidth="1"/>
    <col min="4" max="9" width="16.44140625" style="1" customWidth="1"/>
  </cols>
  <sheetData>
    <row r="1" spans="1:9" s="2" customFormat="1" x14ac:dyDescent="0.3">
      <c r="D1" s="3"/>
      <c r="E1" s="3"/>
      <c r="F1" s="3"/>
      <c r="G1" s="3"/>
      <c r="H1" s="3"/>
      <c r="I1" s="3"/>
    </row>
    <row r="2" spans="1:9" s="2" customFormat="1" ht="15.6" customHeight="1" x14ac:dyDescent="0.3">
      <c r="B2" s="17" t="s">
        <v>0</v>
      </c>
      <c r="C2" s="17"/>
      <c r="D2" s="17"/>
      <c r="E2" s="17"/>
      <c r="F2" s="17"/>
      <c r="G2" s="17"/>
      <c r="H2" s="17"/>
    </row>
    <row r="3" spans="1:9" s="2" customFormat="1" ht="14.4" customHeight="1" x14ac:dyDescent="0.3">
      <c r="B3" s="17"/>
      <c r="C3" s="17"/>
      <c r="D3" s="17"/>
      <c r="E3" s="17"/>
      <c r="F3" s="17"/>
      <c r="G3" s="17"/>
      <c r="H3" s="17"/>
    </row>
    <row r="4" spans="1:9" s="2" customFormat="1" ht="14.4" customHeight="1" x14ac:dyDescent="0.3">
      <c r="B4" s="17"/>
      <c r="C4" s="17"/>
      <c r="D4" s="17"/>
      <c r="E4" s="17"/>
      <c r="F4" s="17"/>
      <c r="G4" s="17"/>
      <c r="H4" s="17"/>
    </row>
    <row r="5" spans="1:9" s="2" customFormat="1" ht="23.4" x14ac:dyDescent="0.45">
      <c r="B5" s="7" t="s">
        <v>1</v>
      </c>
      <c r="C5" s="4"/>
      <c r="D5" s="10"/>
      <c r="E5" s="10"/>
      <c r="F5" s="3"/>
      <c r="G5" s="3"/>
      <c r="H5" s="3"/>
      <c r="I5" s="3"/>
    </row>
    <row r="6" spans="1:9" s="2" customFormat="1" ht="23.4" x14ac:dyDescent="0.45">
      <c r="B6" s="6" t="s">
        <v>12</v>
      </c>
      <c r="C6" s="4"/>
      <c r="D6" s="10"/>
      <c r="E6" s="10"/>
      <c r="F6" s="3"/>
      <c r="G6" s="3"/>
      <c r="H6" s="3"/>
      <c r="I6" s="3"/>
    </row>
    <row r="7" spans="1:9" s="2" customFormat="1" ht="23.4" x14ac:dyDescent="0.45">
      <c r="B7" s="6" t="s">
        <v>13</v>
      </c>
      <c r="C7" s="4"/>
      <c r="D7" s="10"/>
      <c r="E7" s="10"/>
      <c r="F7" s="3"/>
      <c r="G7" s="3"/>
      <c r="H7" s="3"/>
      <c r="I7" s="3"/>
    </row>
    <row r="8" spans="1:9" s="2" customFormat="1" x14ac:dyDescent="0.3">
      <c r="D8" s="3"/>
      <c r="E8" s="3"/>
      <c r="F8" s="3"/>
      <c r="G8" s="3"/>
      <c r="H8" s="3"/>
      <c r="I8" s="3"/>
    </row>
    <row r="9" spans="1:9" ht="3" customHeight="1" x14ac:dyDescent="0.3"/>
    <row r="10" spans="1:9" hidden="1" x14ac:dyDescent="0.3">
      <c r="C10" s="5"/>
    </row>
    <row r="11" spans="1:9" ht="126" customHeight="1" x14ac:dyDescent="0.3">
      <c r="B11" s="9" t="s">
        <v>2</v>
      </c>
      <c r="C11" s="9" t="s">
        <v>3</v>
      </c>
      <c r="D11" s="11" t="s">
        <v>6</v>
      </c>
      <c r="E11" s="15" t="s">
        <v>9</v>
      </c>
      <c r="F11" s="11" t="s">
        <v>4</v>
      </c>
      <c r="G11" s="15" t="s">
        <v>7</v>
      </c>
      <c r="H11" s="11" t="s">
        <v>5</v>
      </c>
      <c r="I11" s="15" t="s">
        <v>8</v>
      </c>
    </row>
    <row r="12" spans="1:9" x14ac:dyDescent="0.3">
      <c r="A12" s="14"/>
      <c r="B12" s="8">
        <v>44712</v>
      </c>
      <c r="C12" s="12">
        <v>2</v>
      </c>
      <c r="D12" s="13">
        <f>EDATE(B12,C12)</f>
        <v>44773</v>
      </c>
      <c r="E12" s="13">
        <f>EDATE(B12,-C12)</f>
        <v>44651</v>
      </c>
      <c r="F12" s="13">
        <f>EOMONTH(B12,C12)</f>
        <v>44773</v>
      </c>
      <c r="G12" s="13">
        <f>EOMONTH(B12,-C12)</f>
        <v>44651</v>
      </c>
      <c r="H12" s="13">
        <f>EOMONTH(B12,C12)+5</f>
        <v>44778</v>
      </c>
      <c r="I12" s="13">
        <f>EOMONTH(B12,-C12)-5</f>
        <v>44646</v>
      </c>
    </row>
    <row r="13" spans="1:9" x14ac:dyDescent="0.3">
      <c r="B13" s="8">
        <v>41121</v>
      </c>
      <c r="C13" s="12">
        <v>2</v>
      </c>
      <c r="D13" s="13">
        <f t="shared" ref="D13:D18" si="0">EDATE(B13,C13)</f>
        <v>41182</v>
      </c>
      <c r="E13" s="13">
        <f t="shared" ref="E13:E18" si="1">EDATE(B13,-C13)</f>
        <v>41060</v>
      </c>
      <c r="F13" s="13">
        <f t="shared" ref="F13:F18" si="2">EOMONTH(B13,C13)</f>
        <v>41182</v>
      </c>
      <c r="G13" s="13">
        <f t="shared" ref="G13:G18" si="3">EOMONTH(B13,-C13)</f>
        <v>41060</v>
      </c>
      <c r="H13" s="13">
        <f t="shared" ref="H13:H18" si="4">EOMONTH(B13,C13)+5</f>
        <v>41187</v>
      </c>
      <c r="I13" s="13">
        <f t="shared" ref="I13:I18" si="5">EOMONTH(B13,-C13)-5</f>
        <v>41055</v>
      </c>
    </row>
    <row r="14" spans="1:9" x14ac:dyDescent="0.3">
      <c r="B14" s="8">
        <v>44709</v>
      </c>
      <c r="C14" s="12">
        <v>2</v>
      </c>
      <c r="D14" s="13">
        <f t="shared" si="0"/>
        <v>44770</v>
      </c>
      <c r="E14" s="13">
        <f t="shared" si="1"/>
        <v>44648</v>
      </c>
      <c r="F14" s="13">
        <f t="shared" si="2"/>
        <v>44773</v>
      </c>
      <c r="G14" s="13">
        <f t="shared" si="3"/>
        <v>44651</v>
      </c>
      <c r="H14" s="13">
        <f t="shared" si="4"/>
        <v>44778</v>
      </c>
      <c r="I14" s="13">
        <f t="shared" si="5"/>
        <v>44646</v>
      </c>
    </row>
    <row r="15" spans="1:9" x14ac:dyDescent="0.3">
      <c r="B15" s="8">
        <v>42216</v>
      </c>
      <c r="C15" s="12">
        <v>4</v>
      </c>
      <c r="D15" s="13">
        <f t="shared" si="0"/>
        <v>42338</v>
      </c>
      <c r="E15" s="13">
        <f t="shared" si="1"/>
        <v>42094</v>
      </c>
      <c r="F15" s="13">
        <f t="shared" si="2"/>
        <v>42338</v>
      </c>
      <c r="G15" s="13">
        <f t="shared" si="3"/>
        <v>42094</v>
      </c>
      <c r="H15" s="13">
        <f t="shared" si="4"/>
        <v>42343</v>
      </c>
      <c r="I15" s="13">
        <f t="shared" si="5"/>
        <v>42089</v>
      </c>
    </row>
    <row r="16" spans="1:9" x14ac:dyDescent="0.3">
      <c r="B16" s="8">
        <v>44716</v>
      </c>
      <c r="C16" s="12">
        <f t="shared" ref="C16:C18" si="6">C15+1</f>
        <v>5</v>
      </c>
      <c r="D16" s="13">
        <f t="shared" si="0"/>
        <v>44869</v>
      </c>
      <c r="E16" s="13">
        <f t="shared" si="1"/>
        <v>44565</v>
      </c>
      <c r="F16" s="13">
        <f t="shared" si="2"/>
        <v>44895</v>
      </c>
      <c r="G16" s="13">
        <f t="shared" si="3"/>
        <v>44592</v>
      </c>
      <c r="H16" s="13">
        <f t="shared" si="4"/>
        <v>44900</v>
      </c>
      <c r="I16" s="13">
        <f t="shared" si="5"/>
        <v>44587</v>
      </c>
    </row>
    <row r="17" spans="1:11" x14ac:dyDescent="0.3">
      <c r="B17" s="8">
        <v>44717</v>
      </c>
      <c r="C17" s="12">
        <f t="shared" si="6"/>
        <v>6</v>
      </c>
      <c r="D17" s="13">
        <f t="shared" si="0"/>
        <v>44900</v>
      </c>
      <c r="E17" s="13">
        <f t="shared" si="1"/>
        <v>44535</v>
      </c>
      <c r="F17" s="13">
        <f t="shared" si="2"/>
        <v>44926</v>
      </c>
      <c r="G17" s="13">
        <f t="shared" si="3"/>
        <v>44561</v>
      </c>
      <c r="H17" s="13">
        <f t="shared" si="4"/>
        <v>44931</v>
      </c>
      <c r="I17" s="13">
        <f t="shared" si="5"/>
        <v>44556</v>
      </c>
    </row>
    <row r="18" spans="1:11" x14ac:dyDescent="0.3">
      <c r="B18" s="8">
        <v>44718</v>
      </c>
      <c r="C18" s="12">
        <f t="shared" si="6"/>
        <v>7</v>
      </c>
      <c r="D18" s="13">
        <f t="shared" si="0"/>
        <v>44932</v>
      </c>
      <c r="E18" s="13">
        <f t="shared" si="1"/>
        <v>44506</v>
      </c>
      <c r="F18" s="13">
        <f t="shared" si="2"/>
        <v>44957</v>
      </c>
      <c r="G18" s="13">
        <f t="shared" si="3"/>
        <v>44530</v>
      </c>
      <c r="H18" s="13">
        <f t="shared" si="4"/>
        <v>44962</v>
      </c>
      <c r="I18" s="13">
        <f t="shared" si="5"/>
        <v>44525</v>
      </c>
    </row>
    <row r="19" spans="1:11" x14ac:dyDescent="0.3">
      <c r="C19" s="5"/>
    </row>
    <row r="20" spans="1:11" x14ac:dyDescent="0.3">
      <c r="C20" s="1"/>
    </row>
    <row r="21" spans="1:11" x14ac:dyDescent="0.3">
      <c r="C21" s="1"/>
    </row>
    <row r="22" spans="1:11" x14ac:dyDescent="0.3">
      <c r="C22" s="1"/>
      <c r="D22" s="16">
        <f ca="1">TODAY()</f>
        <v>45487</v>
      </c>
    </row>
    <row r="23" spans="1:11" x14ac:dyDescent="0.3">
      <c r="B23" s="1" t="s">
        <v>11</v>
      </c>
      <c r="C23" s="1" t="s">
        <v>10</v>
      </c>
    </row>
    <row r="24" spans="1:11" x14ac:dyDescent="0.3">
      <c r="A24" s="1"/>
      <c r="B24" s="13">
        <f ca="1">EOMONTH(TODAY(),-1)+1</f>
        <v>45474</v>
      </c>
      <c r="C24" s="13">
        <f ca="1">EOMONTH(TODAY(),0)</f>
        <v>45504</v>
      </c>
      <c r="J24" s="1"/>
      <c r="K24" s="1"/>
    </row>
    <row r="25" spans="1:11" x14ac:dyDescent="0.3">
      <c r="A25" s="1"/>
      <c r="C25" s="1"/>
      <c r="J25" s="1"/>
      <c r="K25" s="1"/>
    </row>
    <row r="26" spans="1:11" x14ac:dyDescent="0.3">
      <c r="A26" s="1"/>
      <c r="C26" s="1"/>
      <c r="J26" s="1"/>
      <c r="K26" s="1"/>
    </row>
    <row r="27" spans="1:11" x14ac:dyDescent="0.3">
      <c r="A27" s="1"/>
      <c r="C27" s="1"/>
      <c r="J27" s="1"/>
      <c r="K27" s="1"/>
    </row>
    <row r="28" spans="1:11" x14ac:dyDescent="0.3">
      <c r="A28" s="1"/>
      <c r="C28" s="1"/>
      <c r="J28" s="1"/>
      <c r="K28" s="1"/>
    </row>
    <row r="29" spans="1:11" x14ac:dyDescent="0.3">
      <c r="A29" s="1"/>
      <c r="C29" s="1"/>
      <c r="J29" s="1"/>
      <c r="K29" s="1"/>
    </row>
    <row r="30" spans="1:11" x14ac:dyDescent="0.3">
      <c r="A30" s="1"/>
      <c r="C30" s="1"/>
      <c r="J30" s="1"/>
      <c r="K30" s="1"/>
    </row>
    <row r="31" spans="1:11" x14ac:dyDescent="0.3">
      <c r="A31" s="1"/>
      <c r="C31" s="1"/>
      <c r="J31" s="1"/>
      <c r="K31" s="1"/>
    </row>
    <row r="32" spans="1:11" x14ac:dyDescent="0.3">
      <c r="A32" s="1"/>
      <c r="C32" s="1"/>
      <c r="J32" s="1"/>
      <c r="K32" s="1"/>
    </row>
    <row r="33" spans="1:11" x14ac:dyDescent="0.3">
      <c r="A33" s="1"/>
      <c r="C33" s="1"/>
      <c r="J33" s="1"/>
      <c r="K33" s="1"/>
    </row>
    <row r="34" spans="1:11" x14ac:dyDescent="0.3">
      <c r="A34" s="1"/>
      <c r="C34" s="1"/>
      <c r="J34" s="1"/>
      <c r="K34" s="1"/>
    </row>
    <row r="35" spans="1:11" x14ac:dyDescent="0.3">
      <c r="A35" s="1"/>
      <c r="C35" s="1"/>
      <c r="J35" s="1"/>
      <c r="K35" s="1"/>
    </row>
    <row r="36" spans="1:11" x14ac:dyDescent="0.3">
      <c r="A36" s="1"/>
      <c r="C36" s="1"/>
      <c r="J36" s="1"/>
      <c r="K36" s="1"/>
    </row>
    <row r="37" spans="1:11" x14ac:dyDescent="0.3">
      <c r="A37" s="1"/>
      <c r="C37" s="1"/>
      <c r="J37" s="1"/>
      <c r="K37" s="1"/>
    </row>
    <row r="38" spans="1:11" x14ac:dyDescent="0.3">
      <c r="A38" s="1"/>
      <c r="C38" s="1"/>
      <c r="J38" s="1"/>
      <c r="K38" s="1"/>
    </row>
    <row r="39" spans="1:11" x14ac:dyDescent="0.3">
      <c r="A39" s="1"/>
      <c r="C39" s="1"/>
      <c r="J39" s="1"/>
      <c r="K39" s="1"/>
    </row>
    <row r="40" spans="1:11" x14ac:dyDescent="0.3">
      <c r="A40" s="1"/>
      <c r="C40" s="1"/>
      <c r="J40" s="1"/>
      <c r="K40" s="1"/>
    </row>
    <row r="41" spans="1:11" x14ac:dyDescent="0.3">
      <c r="A41" s="1"/>
      <c r="C41" s="1"/>
      <c r="J41" s="1"/>
      <c r="K41" s="1"/>
    </row>
    <row r="42" spans="1:11" x14ac:dyDescent="0.3">
      <c r="A42" s="1"/>
      <c r="C42" s="1"/>
      <c r="J42" s="1"/>
      <c r="K42" s="1"/>
    </row>
    <row r="43" spans="1:11" x14ac:dyDescent="0.3">
      <c r="A43" s="1"/>
      <c r="C43" s="1"/>
      <c r="J43" s="1"/>
      <c r="K43" s="1"/>
    </row>
    <row r="44" spans="1:11" x14ac:dyDescent="0.3">
      <c r="A44" s="1"/>
      <c r="C44" s="1"/>
      <c r="J44" s="1"/>
      <c r="K44" s="1"/>
    </row>
    <row r="45" spans="1:11" x14ac:dyDescent="0.3">
      <c r="A45" s="1"/>
      <c r="C45" s="1"/>
      <c r="J45" s="1"/>
      <c r="K45" s="1"/>
    </row>
    <row r="46" spans="1:11" x14ac:dyDescent="0.3">
      <c r="A46" s="1"/>
      <c r="C46" s="1"/>
      <c r="J46" s="1"/>
      <c r="K46" s="1"/>
    </row>
    <row r="47" spans="1:11" x14ac:dyDescent="0.3">
      <c r="A47" s="1"/>
      <c r="C47" s="1"/>
      <c r="J47" s="1"/>
      <c r="K47" s="1"/>
    </row>
  </sheetData>
  <mergeCells count="1">
    <mergeCell ref="B2:H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tabSelected="1" zoomScaleNormal="100" workbookViewId="0"/>
  </sheetViews>
  <sheetFormatPr defaultRowHeight="14.4" x14ac:dyDescent="0.3"/>
  <cols>
    <col min="1" max="1" width="10.44140625" bestFit="1" customWidth="1"/>
    <col min="2" max="2" width="24.5546875" style="1" customWidth="1"/>
    <col min="3" max="3" width="17.77734375" customWidth="1"/>
    <col min="4" max="9" width="16.44140625" style="1" customWidth="1"/>
  </cols>
  <sheetData>
    <row r="1" spans="1:9" s="2" customFormat="1" ht="17.399999999999999" x14ac:dyDescent="0.3">
      <c r="A1" s="18"/>
      <c r="B1" s="18"/>
      <c r="C1" s="18"/>
      <c r="D1" s="19"/>
      <c r="E1" s="19"/>
      <c r="F1" s="19"/>
      <c r="G1" s="19"/>
      <c r="H1" s="19"/>
      <c r="I1" s="19"/>
    </row>
    <row r="2" spans="1:9" s="2" customFormat="1" ht="15.6" customHeight="1" x14ac:dyDescent="0.3">
      <c r="A2" s="18"/>
      <c r="B2" s="20" t="s">
        <v>0</v>
      </c>
      <c r="C2" s="20"/>
      <c r="D2" s="20"/>
      <c r="E2" s="20"/>
      <c r="F2" s="20"/>
      <c r="G2" s="20"/>
      <c r="H2" s="20"/>
      <c r="I2" s="18"/>
    </row>
    <row r="3" spans="1:9" s="2" customFormat="1" ht="14.4" customHeight="1" x14ac:dyDescent="0.3">
      <c r="A3" s="18"/>
      <c r="B3" s="20"/>
      <c r="C3" s="20"/>
      <c r="D3" s="20"/>
      <c r="E3" s="20"/>
      <c r="F3" s="20"/>
      <c r="G3" s="20"/>
      <c r="H3" s="20"/>
      <c r="I3" s="18"/>
    </row>
    <row r="4" spans="1:9" s="2" customFormat="1" ht="14.4" customHeight="1" x14ac:dyDescent="0.3">
      <c r="A4" s="18"/>
      <c r="B4" s="20"/>
      <c r="C4" s="20"/>
      <c r="D4" s="20"/>
      <c r="E4" s="20"/>
      <c r="F4" s="20"/>
      <c r="G4" s="20"/>
      <c r="H4" s="20"/>
      <c r="I4" s="18"/>
    </row>
    <row r="5" spans="1:9" s="2" customFormat="1" ht="17.399999999999999" x14ac:dyDescent="0.3">
      <c r="A5" s="18"/>
      <c r="B5" s="21" t="s">
        <v>1</v>
      </c>
      <c r="C5" s="22"/>
      <c r="D5" s="23"/>
      <c r="E5" s="23"/>
      <c r="F5" s="19"/>
      <c r="G5" s="19"/>
      <c r="H5" s="19"/>
      <c r="I5" s="19"/>
    </row>
    <row r="6" spans="1:9" s="2" customFormat="1" ht="17.399999999999999" x14ac:dyDescent="0.3">
      <c r="A6" s="18"/>
      <c r="B6" s="24" t="s">
        <v>12</v>
      </c>
      <c r="C6" s="22"/>
      <c r="D6" s="23"/>
      <c r="E6" s="23"/>
      <c r="F6" s="19"/>
      <c r="G6" s="19"/>
      <c r="H6" s="19"/>
      <c r="I6" s="19"/>
    </row>
    <row r="7" spans="1:9" s="2" customFormat="1" ht="17.399999999999999" x14ac:dyDescent="0.3">
      <c r="A7" s="18"/>
      <c r="B7" s="24" t="s">
        <v>13</v>
      </c>
      <c r="C7" s="22"/>
      <c r="D7" s="23"/>
      <c r="E7" s="23"/>
      <c r="F7" s="19"/>
      <c r="G7" s="19"/>
      <c r="H7" s="19"/>
      <c r="I7" s="19"/>
    </row>
    <row r="8" spans="1:9" s="2" customFormat="1" ht="17.399999999999999" x14ac:dyDescent="0.3">
      <c r="A8" s="18"/>
      <c r="B8" s="18"/>
      <c r="C8" s="18"/>
      <c r="D8" s="19"/>
      <c r="E8" s="19"/>
      <c r="F8" s="19"/>
      <c r="G8" s="19"/>
      <c r="H8" s="19"/>
      <c r="I8" s="19"/>
    </row>
    <row r="9" spans="1:9" ht="17.399999999999999" x14ac:dyDescent="0.3">
      <c r="A9" s="25"/>
      <c r="B9" s="26"/>
      <c r="C9" s="25"/>
      <c r="D9" s="26"/>
      <c r="E9" s="26"/>
      <c r="F9" s="26"/>
      <c r="G9" s="26"/>
      <c r="H9" s="26"/>
      <c r="I9" s="26"/>
    </row>
    <row r="10" spans="1:9" ht="17.399999999999999" x14ac:dyDescent="0.3">
      <c r="A10" s="25"/>
      <c r="B10" s="26"/>
      <c r="C10" s="27"/>
      <c r="D10" s="26"/>
      <c r="E10" s="26"/>
      <c r="F10" s="26"/>
      <c r="G10" s="26"/>
      <c r="H10" s="26"/>
      <c r="I10" s="26"/>
    </row>
    <row r="11" spans="1:9" ht="174" x14ac:dyDescent="0.3">
      <c r="A11" s="25"/>
      <c r="B11" s="28" t="s">
        <v>2</v>
      </c>
      <c r="C11" s="28" t="s">
        <v>3</v>
      </c>
      <c r="D11" s="29" t="s">
        <v>6</v>
      </c>
      <c r="E11" s="30" t="s">
        <v>9</v>
      </c>
      <c r="F11" s="29" t="s">
        <v>4</v>
      </c>
      <c r="G11" s="30" t="s">
        <v>7</v>
      </c>
      <c r="H11" s="29" t="s">
        <v>5</v>
      </c>
      <c r="I11" s="30" t="s">
        <v>14</v>
      </c>
    </row>
    <row r="12" spans="1:9" ht="17.399999999999999" x14ac:dyDescent="0.3">
      <c r="A12" s="31"/>
      <c r="B12" s="32">
        <v>44712</v>
      </c>
      <c r="C12" s="33">
        <v>2</v>
      </c>
      <c r="D12" s="34">
        <f>EDATE(B12, C12)</f>
        <v>44773</v>
      </c>
      <c r="E12" s="34">
        <f>EDATE(B12, - C12)</f>
        <v>44651</v>
      </c>
      <c r="F12" s="34">
        <f>EOMONTH(B12, C12)</f>
        <v>44773</v>
      </c>
      <c r="G12" s="34">
        <f>EOMONTH(B12, - C12)</f>
        <v>44651</v>
      </c>
      <c r="H12" s="34">
        <f>EOMONTH(B12, C12) + 5</f>
        <v>44778</v>
      </c>
      <c r="I12" s="34">
        <f>EOMONTH(B12, C12) - 5</f>
        <v>44768</v>
      </c>
    </row>
    <row r="13" spans="1:9" ht="17.399999999999999" x14ac:dyDescent="0.3">
      <c r="A13" s="25"/>
      <c r="B13" s="32">
        <v>41121</v>
      </c>
      <c r="C13" s="33">
        <v>2</v>
      </c>
      <c r="D13" s="34">
        <f t="shared" ref="D13:D18" si="0">EDATE(B13, C13)</f>
        <v>41182</v>
      </c>
      <c r="E13" s="34">
        <f t="shared" ref="E13:E18" si="1">EDATE(B13, - C13)</f>
        <v>41060</v>
      </c>
      <c r="F13" s="34">
        <f t="shared" ref="F13:F18" si="2">EOMONTH(B13, C13)</f>
        <v>41182</v>
      </c>
      <c r="G13" s="34">
        <f t="shared" ref="G13:G18" si="3">EOMONTH(B13, - C13)</f>
        <v>41060</v>
      </c>
      <c r="H13" s="34">
        <f t="shared" ref="H13:H18" si="4">EOMONTH(B13, C13) + 5</f>
        <v>41187</v>
      </c>
      <c r="I13" s="34">
        <f t="shared" ref="I13:I18" si="5">EOMONTH(B13, C13) - 5</f>
        <v>41177</v>
      </c>
    </row>
    <row r="14" spans="1:9" ht="17.399999999999999" x14ac:dyDescent="0.3">
      <c r="A14" s="25"/>
      <c r="B14" s="32">
        <v>44709</v>
      </c>
      <c r="C14" s="33">
        <v>2</v>
      </c>
      <c r="D14" s="34">
        <f t="shared" si="0"/>
        <v>44770</v>
      </c>
      <c r="E14" s="34">
        <f t="shared" si="1"/>
        <v>44648</v>
      </c>
      <c r="F14" s="34">
        <f t="shared" si="2"/>
        <v>44773</v>
      </c>
      <c r="G14" s="34">
        <f t="shared" si="3"/>
        <v>44651</v>
      </c>
      <c r="H14" s="34">
        <f t="shared" si="4"/>
        <v>44778</v>
      </c>
      <c r="I14" s="34">
        <f t="shared" si="5"/>
        <v>44768</v>
      </c>
    </row>
    <row r="15" spans="1:9" ht="17.399999999999999" x14ac:dyDescent="0.3">
      <c r="A15" s="25"/>
      <c r="B15" s="32">
        <v>42216</v>
      </c>
      <c r="C15" s="33">
        <v>4</v>
      </c>
      <c r="D15" s="34">
        <f t="shared" si="0"/>
        <v>42338</v>
      </c>
      <c r="E15" s="34">
        <f t="shared" si="1"/>
        <v>42094</v>
      </c>
      <c r="F15" s="34">
        <f t="shared" si="2"/>
        <v>42338</v>
      </c>
      <c r="G15" s="34">
        <f t="shared" si="3"/>
        <v>42094</v>
      </c>
      <c r="H15" s="34">
        <f t="shared" si="4"/>
        <v>42343</v>
      </c>
      <c r="I15" s="34">
        <f t="shared" si="5"/>
        <v>42333</v>
      </c>
    </row>
    <row r="16" spans="1:9" ht="17.399999999999999" x14ac:dyDescent="0.3">
      <c r="A16" s="25"/>
      <c r="B16" s="32">
        <v>44716</v>
      </c>
      <c r="C16" s="33">
        <f t="shared" ref="C16:C18" si="6">C15+1</f>
        <v>5</v>
      </c>
      <c r="D16" s="34">
        <f t="shared" si="0"/>
        <v>44869</v>
      </c>
      <c r="E16" s="34">
        <f t="shared" si="1"/>
        <v>44565</v>
      </c>
      <c r="F16" s="34">
        <f t="shared" si="2"/>
        <v>44895</v>
      </c>
      <c r="G16" s="34">
        <f t="shared" si="3"/>
        <v>44592</v>
      </c>
      <c r="H16" s="34">
        <f t="shared" si="4"/>
        <v>44900</v>
      </c>
      <c r="I16" s="34">
        <f t="shared" si="5"/>
        <v>44890</v>
      </c>
    </row>
    <row r="17" spans="1:11" ht="17.399999999999999" x14ac:dyDescent="0.3">
      <c r="A17" s="25"/>
      <c r="B17" s="32">
        <v>44717</v>
      </c>
      <c r="C17" s="33">
        <f t="shared" si="6"/>
        <v>6</v>
      </c>
      <c r="D17" s="34">
        <f t="shared" si="0"/>
        <v>44900</v>
      </c>
      <c r="E17" s="34">
        <f t="shared" si="1"/>
        <v>44535</v>
      </c>
      <c r="F17" s="34">
        <f t="shared" si="2"/>
        <v>44926</v>
      </c>
      <c r="G17" s="34">
        <f t="shared" si="3"/>
        <v>44561</v>
      </c>
      <c r="H17" s="34">
        <f t="shared" si="4"/>
        <v>44931</v>
      </c>
      <c r="I17" s="34">
        <f t="shared" si="5"/>
        <v>44921</v>
      </c>
    </row>
    <row r="18" spans="1:11" ht="17.399999999999999" x14ac:dyDescent="0.3">
      <c r="A18" s="25"/>
      <c r="B18" s="32">
        <v>44718</v>
      </c>
      <c r="C18" s="33">
        <f t="shared" si="6"/>
        <v>7</v>
      </c>
      <c r="D18" s="34">
        <f t="shared" si="0"/>
        <v>44932</v>
      </c>
      <c r="E18" s="34">
        <f t="shared" si="1"/>
        <v>44506</v>
      </c>
      <c r="F18" s="34">
        <f t="shared" si="2"/>
        <v>44957</v>
      </c>
      <c r="G18" s="34">
        <f t="shared" si="3"/>
        <v>44530</v>
      </c>
      <c r="H18" s="34">
        <f t="shared" si="4"/>
        <v>44962</v>
      </c>
      <c r="I18" s="34">
        <f t="shared" si="5"/>
        <v>44952</v>
      </c>
    </row>
    <row r="19" spans="1:11" ht="17.399999999999999" x14ac:dyDescent="0.3">
      <c r="A19" s="25"/>
      <c r="B19" s="26"/>
      <c r="C19" s="27"/>
      <c r="D19" s="26"/>
      <c r="E19" s="26"/>
      <c r="F19" s="26"/>
      <c r="G19" s="26"/>
      <c r="H19" s="26"/>
      <c r="I19" s="26"/>
    </row>
    <row r="20" spans="1:11" ht="17.399999999999999" x14ac:dyDescent="0.3">
      <c r="A20" s="25"/>
      <c r="B20" s="26"/>
      <c r="C20" s="26"/>
      <c r="D20" s="26"/>
      <c r="E20" s="26"/>
      <c r="F20" s="26"/>
      <c r="G20" s="26"/>
      <c r="H20" s="26"/>
      <c r="I20" s="26"/>
    </row>
    <row r="21" spans="1:11" ht="17.399999999999999" x14ac:dyDescent="0.3">
      <c r="A21" s="25"/>
      <c r="B21" s="26"/>
      <c r="C21" s="26"/>
      <c r="D21" s="26"/>
      <c r="E21" s="26"/>
      <c r="F21" s="26"/>
      <c r="G21" s="26"/>
      <c r="H21" s="26"/>
      <c r="I21" s="26"/>
    </row>
    <row r="22" spans="1:11" ht="17.399999999999999" x14ac:dyDescent="0.3">
      <c r="A22" s="25"/>
      <c r="B22" s="26"/>
      <c r="C22" s="26"/>
      <c r="D22" s="26"/>
      <c r="E22" s="26"/>
      <c r="F22" s="26"/>
      <c r="G22" s="26"/>
      <c r="H22" s="26"/>
      <c r="I22" s="26"/>
    </row>
    <row r="23" spans="1:11" ht="17.399999999999999" x14ac:dyDescent="0.3">
      <c r="A23" s="25"/>
      <c r="B23" s="26" t="s">
        <v>11</v>
      </c>
      <c r="C23" s="26" t="s">
        <v>10</v>
      </c>
      <c r="D23" s="26"/>
      <c r="E23" s="26"/>
      <c r="F23" s="26"/>
      <c r="G23" s="26"/>
      <c r="H23" s="26"/>
      <c r="I23" s="26"/>
    </row>
    <row r="24" spans="1:11" ht="17.399999999999999" x14ac:dyDescent="0.3">
      <c r="A24" s="26"/>
      <c r="B24" s="34">
        <f ca="1">EOMONTH(TODAY(), -1) + 1</f>
        <v>45474</v>
      </c>
      <c r="C24" s="34">
        <f ca="1">EOMONTH(TODAY(), 0)</f>
        <v>45504</v>
      </c>
      <c r="D24" s="26"/>
      <c r="E24" s="26"/>
      <c r="F24" s="26"/>
      <c r="G24" s="26"/>
      <c r="H24" s="26"/>
      <c r="I24" s="26"/>
      <c r="J24" s="1"/>
      <c r="K24" s="1"/>
    </row>
    <row r="25" spans="1:11" ht="17.399999999999999" x14ac:dyDescent="0.3">
      <c r="A25" s="26"/>
      <c r="B25" s="26"/>
      <c r="C25" s="26"/>
      <c r="D25" s="26"/>
      <c r="E25" s="26"/>
      <c r="F25" s="26"/>
      <c r="G25" s="26"/>
      <c r="H25" s="26"/>
      <c r="I25" s="26"/>
      <c r="J25" s="1"/>
      <c r="K25" s="1"/>
    </row>
    <row r="26" spans="1:11" ht="17.399999999999999" x14ac:dyDescent="0.3">
      <c r="A26" s="26"/>
      <c r="B26" s="26"/>
      <c r="C26" s="26"/>
      <c r="D26" s="26"/>
      <c r="E26" s="26"/>
      <c r="F26" s="26"/>
      <c r="G26" s="26"/>
      <c r="H26" s="26"/>
      <c r="I26" s="26"/>
      <c r="J26" s="1"/>
      <c r="K26" s="1"/>
    </row>
    <row r="27" spans="1:11" ht="17.399999999999999" x14ac:dyDescent="0.3">
      <c r="A27" s="26"/>
      <c r="B27" s="26"/>
      <c r="C27" s="26"/>
      <c r="D27" s="26"/>
      <c r="E27" s="26"/>
      <c r="F27" s="26"/>
      <c r="G27" s="26"/>
      <c r="H27" s="26"/>
      <c r="I27" s="26"/>
      <c r="J27" s="1"/>
      <c r="K27" s="1"/>
    </row>
    <row r="28" spans="1:11" ht="17.399999999999999" x14ac:dyDescent="0.3">
      <c r="A28" s="26"/>
      <c r="B28" s="26"/>
      <c r="C28" s="26"/>
      <c r="D28" s="26"/>
      <c r="E28" s="26"/>
      <c r="F28" s="26"/>
      <c r="G28" s="26"/>
      <c r="H28" s="26"/>
      <c r="I28" s="26"/>
      <c r="J28" s="1"/>
      <c r="K28" s="1"/>
    </row>
    <row r="29" spans="1:11" ht="17.399999999999999" x14ac:dyDescent="0.3">
      <c r="A29" s="26"/>
      <c r="B29" s="26"/>
      <c r="C29" s="26"/>
      <c r="D29" s="26"/>
      <c r="E29" s="26"/>
      <c r="F29" s="26"/>
      <c r="G29" s="26"/>
      <c r="H29" s="26"/>
      <c r="I29" s="26"/>
      <c r="J29" s="1"/>
      <c r="K29" s="1"/>
    </row>
    <row r="30" spans="1:11" ht="17.399999999999999" x14ac:dyDescent="0.3">
      <c r="A30" s="26"/>
      <c r="B30" s="26"/>
      <c r="C30" s="26"/>
      <c r="D30" s="26"/>
      <c r="E30" s="26"/>
      <c r="F30" s="26"/>
      <c r="G30" s="26"/>
      <c r="H30" s="26"/>
      <c r="I30" s="26"/>
      <c r="J30" s="1"/>
      <c r="K30" s="1"/>
    </row>
    <row r="31" spans="1:11" ht="17.399999999999999" x14ac:dyDescent="0.3">
      <c r="A31" s="26"/>
      <c r="B31" s="26"/>
      <c r="C31" s="26"/>
      <c r="D31" s="26"/>
      <c r="E31" s="26"/>
      <c r="F31" s="26"/>
      <c r="G31" s="26"/>
      <c r="H31" s="26"/>
      <c r="I31" s="26"/>
      <c r="J31" s="1"/>
      <c r="K31" s="1"/>
    </row>
    <row r="32" spans="1:11" ht="17.399999999999999" x14ac:dyDescent="0.3">
      <c r="A32" s="26"/>
      <c r="B32" s="26"/>
      <c r="C32" s="26"/>
      <c r="D32" s="26"/>
      <c r="E32" s="26"/>
      <c r="F32" s="26"/>
      <c r="G32" s="26"/>
      <c r="H32" s="26"/>
      <c r="I32" s="26"/>
      <c r="J32" s="1"/>
      <c r="K32" s="1"/>
    </row>
    <row r="33" spans="1:11" x14ac:dyDescent="0.3">
      <c r="A33" s="1"/>
      <c r="C33" s="1"/>
      <c r="J33" s="1"/>
      <c r="K33" s="1"/>
    </row>
    <row r="34" spans="1:11" x14ac:dyDescent="0.3">
      <c r="A34" s="1"/>
      <c r="C34" s="1"/>
      <c r="J34" s="1"/>
      <c r="K34" s="1"/>
    </row>
    <row r="35" spans="1:11" x14ac:dyDescent="0.3">
      <c r="A35" s="1"/>
      <c r="C35" s="1"/>
      <c r="J35" s="1"/>
      <c r="K35" s="1"/>
    </row>
    <row r="36" spans="1:11" x14ac:dyDescent="0.3">
      <c r="A36" s="1"/>
      <c r="C36" s="1"/>
      <c r="J36" s="1"/>
      <c r="K36" s="1"/>
    </row>
    <row r="37" spans="1:11" x14ac:dyDescent="0.3">
      <c r="A37" s="1"/>
      <c r="C37" s="1"/>
      <c r="J37" s="1"/>
      <c r="K37" s="1"/>
    </row>
    <row r="38" spans="1:11" x14ac:dyDescent="0.3">
      <c r="A38" s="1"/>
      <c r="C38" s="1"/>
      <c r="J38" s="1"/>
      <c r="K38" s="1"/>
    </row>
    <row r="39" spans="1:11" x14ac:dyDescent="0.3">
      <c r="A39" s="1"/>
      <c r="C39" s="1"/>
      <c r="J39" s="1"/>
      <c r="K39" s="1"/>
    </row>
    <row r="40" spans="1:11" x14ac:dyDescent="0.3">
      <c r="A40" s="1"/>
      <c r="C40" s="1"/>
      <c r="J40" s="1"/>
      <c r="K40" s="1"/>
    </row>
    <row r="41" spans="1:11" x14ac:dyDescent="0.3">
      <c r="A41" s="1"/>
      <c r="C41" s="1"/>
      <c r="J41" s="1"/>
      <c r="K41" s="1"/>
    </row>
    <row r="42" spans="1:11" x14ac:dyDescent="0.3">
      <c r="A42" s="1"/>
      <c r="C42" s="1"/>
      <c r="J42" s="1"/>
      <c r="K42" s="1"/>
    </row>
    <row r="43" spans="1:11" x14ac:dyDescent="0.3">
      <c r="A43" s="1"/>
      <c r="C43" s="1"/>
      <c r="J43" s="1"/>
      <c r="K43" s="1"/>
    </row>
    <row r="44" spans="1:11" x14ac:dyDescent="0.3">
      <c r="A44" s="1"/>
      <c r="C44" s="1"/>
      <c r="J44" s="1"/>
      <c r="K44" s="1"/>
    </row>
    <row r="45" spans="1:11" x14ac:dyDescent="0.3">
      <c r="A45" s="1"/>
      <c r="C45" s="1"/>
      <c r="J45" s="1"/>
      <c r="K45" s="1"/>
    </row>
    <row r="46" spans="1:11" x14ac:dyDescent="0.3">
      <c r="A46" s="1"/>
      <c r="C46" s="1"/>
      <c r="J46" s="1"/>
      <c r="K46" s="1"/>
    </row>
    <row r="47" spans="1:11" x14ac:dyDescent="0.3">
      <c r="A47" s="1"/>
      <c r="C47" s="1"/>
      <c r="J47" s="1"/>
      <c r="K47" s="1"/>
    </row>
  </sheetData>
  <mergeCells count="1">
    <mergeCell ref="B2:H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2024-07-14T16:08:12Z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