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10\"/>
    </mc:Choice>
  </mc:AlternateContent>
  <bookViews>
    <workbookView xWindow="-120" yWindow="-120" windowWidth="20736" windowHeight="11160"/>
  </bookViews>
  <sheets>
    <sheet name="Tabela Dinamica" sheetId="3" r:id="rId1"/>
    <sheet name="Vendas" sheetId="1" r:id="rId2"/>
    <sheet name="Tabela de Preços" sheetId="2" r:id="rId3"/>
  </sheet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<sst xmlns="http://schemas.openxmlformats.org/spreadsheetml/2006/main" count="175" uniqueCount="32">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</sst>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4" fontId="1" fillId="0" borderId="0" xfId="0" applyNumberFormat="1" applyFont="1"/>
    <xf numFmtId="0" fontId="1" fillId="3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3.441112731482" createdVersion="5" refreshedVersion="5" minRefreshableVersion="3" recordCount="54">
  <cacheSource type="worksheet">
    <worksheetSource name="Tabela1"/>
  </cacheSource>
  <cacheFields count="6">
    <cacheField name="Funcionário" numFmtId="0">
      <sharedItems/>
    </cacheField>
    <cacheField name="Cliente" numFmtId="0">
      <sharedItems/>
    </cacheField>
    <cacheField name="Produto vendido" numFmtId="0">
      <sharedItems/>
    </cacheField>
    <cacheField name="Data" numFmtId="14">
      <sharedItems containsSemiMixedTypes="0" containsNonDate="0" containsDate="1" containsString="0" minDate="2019-09-12T00:00:00" maxDate="2020-09-18T00:00:00"/>
    </cacheField>
    <cacheField name="Quantidade" numFmtId="0">
      <sharedItems containsSemiMixedTypes="0" containsString="0" containsNumber="1" containsInteger="1" minValue="1" maxValue="12"/>
    </cacheField>
    <cacheField name="Total Vendas" numFmtId="44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João Campos"/>
    <s v="Elaine"/>
    <s v="Calça"/>
    <d v="2019-09-12T00:00:00"/>
    <n v="1"/>
    <n v="89.9"/>
  </r>
  <r>
    <s v="José Oliveira"/>
    <s v="José"/>
    <s v="Calça"/>
    <d v="2019-09-19T00:00:00"/>
    <n v="3"/>
    <n v="269.70000000000005"/>
  </r>
  <r>
    <s v="Maria Helena"/>
    <s v="Alvaro"/>
    <s v="Camisa"/>
    <d v="2019-09-26T00:00:00"/>
    <n v="5"/>
    <n v="399.5"/>
  </r>
  <r>
    <s v="Carla França"/>
    <s v="Roberta"/>
    <s v="Relógio"/>
    <d v="2019-10-03T00:00:00"/>
    <n v="1"/>
    <n v="250"/>
  </r>
  <r>
    <s v="Moisés Ferreira"/>
    <s v="Alice"/>
    <s v="Sapato"/>
    <d v="2019-10-10T00:00:00"/>
    <n v="4"/>
    <n v="480"/>
  </r>
  <r>
    <s v="Aline Pereira"/>
    <s v="Carla"/>
    <s v="Tênis"/>
    <d v="2019-10-17T00:00:00"/>
    <n v="2"/>
    <n v="285.98"/>
  </r>
  <r>
    <s v="Tabata Moreira"/>
    <s v="Monica"/>
    <s v="Relógio"/>
    <d v="2019-10-24T00:00:00"/>
    <n v="1"/>
    <n v="250"/>
  </r>
  <r>
    <s v="Miguel Araujo"/>
    <s v="Elaine"/>
    <s v="Sapato"/>
    <d v="2019-10-31T00:00:00"/>
    <n v="1"/>
    <n v="120"/>
  </r>
  <r>
    <s v="João Campos"/>
    <s v="José"/>
    <s v="Tênis"/>
    <d v="2019-11-07T00:00:00"/>
    <n v="5"/>
    <n v="714.95"/>
  </r>
  <r>
    <s v="José Oliveira"/>
    <s v="Alvaro"/>
    <s v="Calça"/>
    <d v="2019-11-14T00:00:00"/>
    <n v="9"/>
    <n v="809.1"/>
  </r>
  <r>
    <s v="João Campos"/>
    <s v="Roberta"/>
    <s v="Calça"/>
    <d v="2019-11-21T00:00:00"/>
    <n v="1"/>
    <n v="89.9"/>
  </r>
  <r>
    <s v="José Oliveira"/>
    <s v="Alice"/>
    <s v="Camisa"/>
    <d v="2019-11-28T00:00:00"/>
    <n v="1"/>
    <n v="79.900000000000006"/>
  </r>
  <r>
    <s v="João Campos"/>
    <s v="Carla"/>
    <s v="Relógio"/>
    <d v="2019-12-05T00:00:00"/>
    <n v="1"/>
    <n v="250"/>
  </r>
  <r>
    <s v="José Oliveira"/>
    <s v="Monica"/>
    <s v="Sapato"/>
    <d v="2019-12-12T00:00:00"/>
    <n v="3"/>
    <n v="360"/>
  </r>
  <r>
    <s v="Maria Helena"/>
    <s v="Thuany"/>
    <s v="Tênis"/>
    <d v="2019-12-19T00:00:00"/>
    <n v="1"/>
    <n v="142.99"/>
  </r>
  <r>
    <s v="Carla França"/>
    <s v="Solange"/>
    <s v="Relógio"/>
    <d v="2019-12-26T00:00:00"/>
    <n v="12"/>
    <n v="3000"/>
  </r>
  <r>
    <s v="Moisés Ferreira"/>
    <s v="Mia"/>
    <s v="Sapato"/>
    <d v="2020-01-02T00:00:00"/>
    <n v="1"/>
    <n v="120"/>
  </r>
  <r>
    <s v="Aline Pereira"/>
    <s v="Rose"/>
    <s v="Tênis"/>
    <d v="2020-01-09T00:00:00"/>
    <n v="1"/>
    <n v="142.99"/>
  </r>
  <r>
    <s v="Tabata Moreira"/>
    <s v="Roberta"/>
    <s v="Calça"/>
    <d v="2020-01-16T00:00:00"/>
    <n v="1"/>
    <n v="89.9"/>
  </r>
  <r>
    <s v="Miguel Araujo"/>
    <s v="Elaine"/>
    <s v="Calça"/>
    <d v="2020-01-23T00:00:00"/>
    <n v="2"/>
    <n v="179.8"/>
  </r>
  <r>
    <s v="João Campos"/>
    <s v="José"/>
    <s v="Camisa"/>
    <d v="2020-01-30T00:00:00"/>
    <n v="1"/>
    <n v="79.900000000000006"/>
  </r>
  <r>
    <s v="José Oliveira"/>
    <s v="Alvaro"/>
    <s v="Relógio"/>
    <d v="2020-02-06T00:00:00"/>
    <n v="3"/>
    <n v="750"/>
  </r>
  <r>
    <s v="João Campos"/>
    <s v="Roberta"/>
    <s v="Sapato"/>
    <d v="2020-02-13T00:00:00"/>
    <n v="1"/>
    <n v="120"/>
  </r>
  <r>
    <s v="José Oliveira"/>
    <s v="Alice"/>
    <s v="Tênis"/>
    <d v="2020-02-20T00:00:00"/>
    <n v="2"/>
    <n v="285.98"/>
  </r>
  <r>
    <s v="Maria Helena"/>
    <s v="Carla"/>
    <s v="Relógio"/>
    <d v="2020-02-27T00:00:00"/>
    <n v="1"/>
    <n v="250"/>
  </r>
  <r>
    <s v="Carla França"/>
    <s v="Monica"/>
    <s v="Sapato"/>
    <d v="2020-03-05T00:00:00"/>
    <n v="4"/>
    <n v="480"/>
  </r>
  <r>
    <s v="Moisés Ferreira"/>
    <s v="Thuany"/>
    <s v="Tênis"/>
    <d v="2020-03-12T00:00:00"/>
    <n v="1"/>
    <n v="142.99"/>
  </r>
  <r>
    <s v="João Campos"/>
    <s v="Solange"/>
    <s v="Calça"/>
    <d v="2020-03-19T00:00:00"/>
    <n v="2"/>
    <n v="179.8"/>
  </r>
  <r>
    <s v="José Oliveira"/>
    <s v="Mia"/>
    <s v="Calça"/>
    <d v="2020-03-26T00:00:00"/>
    <n v="1"/>
    <n v="89.9"/>
  </r>
  <r>
    <s v="Maria Helena"/>
    <s v="Rose"/>
    <s v="Camisa"/>
    <d v="2020-04-02T00:00:00"/>
    <n v="9"/>
    <n v="719.1"/>
  </r>
  <r>
    <s v="Carla França"/>
    <s v="Elaine"/>
    <s v="Relógio"/>
    <d v="2020-04-09T00:00:00"/>
    <n v="1"/>
    <n v="250"/>
  </r>
  <r>
    <s v="Moisés Ferreira"/>
    <s v="José"/>
    <s v="Sapato"/>
    <d v="2020-04-16T00:00:00"/>
    <n v="2"/>
    <n v="240"/>
  </r>
  <r>
    <s v="João Campos"/>
    <s v="Alvaro"/>
    <s v="Tênis"/>
    <d v="2020-04-23T00:00:00"/>
    <n v="1"/>
    <n v="142.99"/>
  </r>
  <r>
    <s v="José Oliveira"/>
    <s v="Roberta"/>
    <s v="Relógio"/>
    <d v="2020-04-30T00:00:00"/>
    <n v="1"/>
    <n v="250"/>
  </r>
  <r>
    <s v="Maria Helena"/>
    <s v="Alice"/>
    <s v="Sapato"/>
    <d v="2020-05-07T00:00:00"/>
    <n v="2"/>
    <n v="240"/>
  </r>
  <r>
    <s v="Carla França"/>
    <s v="Carla"/>
    <s v="Tênis"/>
    <d v="2020-05-14T00:00:00"/>
    <n v="1"/>
    <n v="142.99"/>
  </r>
  <r>
    <s v="João Campos"/>
    <s v="Monica"/>
    <s v="Calça"/>
    <d v="2020-05-21T00:00:00"/>
    <n v="4"/>
    <n v="359.6"/>
  </r>
  <r>
    <s v="José Oliveira"/>
    <s v="Thuany"/>
    <s v="Calça"/>
    <d v="2020-05-28T00:00:00"/>
    <n v="1"/>
    <n v="89.9"/>
  </r>
  <r>
    <s v="Maria Helena"/>
    <s v="Solange"/>
    <s v="Camisa"/>
    <d v="2020-06-04T00:00:00"/>
    <n v="1"/>
    <n v="79.900000000000006"/>
  </r>
  <r>
    <s v="João Campos"/>
    <s v="Mia"/>
    <s v="Relógio"/>
    <d v="2020-06-11T00:00:00"/>
    <n v="3"/>
    <n v="750"/>
  </r>
  <r>
    <s v="José Oliveira"/>
    <s v="Elaine"/>
    <s v="Sapato"/>
    <d v="2020-06-18T00:00:00"/>
    <n v="1"/>
    <n v="120"/>
  </r>
  <r>
    <s v="João Campos"/>
    <s v="José"/>
    <s v="Tênis"/>
    <d v="2020-06-25T00:00:00"/>
    <n v="1"/>
    <n v="142.99"/>
  </r>
  <r>
    <s v="José Oliveira"/>
    <s v="Alvaro"/>
    <s v="Relógio"/>
    <d v="2020-07-02T00:00:00"/>
    <n v="2"/>
    <n v="500"/>
  </r>
  <r>
    <s v="Maria Helena"/>
    <s v="Elaine"/>
    <s v="Sapato"/>
    <d v="2020-07-09T00:00:00"/>
    <n v="1"/>
    <n v="120"/>
  </r>
  <r>
    <s v="Carla França"/>
    <s v="José"/>
    <s v="Tênis"/>
    <d v="2020-07-16T00:00:00"/>
    <n v="4"/>
    <n v="571.96"/>
  </r>
  <r>
    <s v="Moisés Ferreira"/>
    <s v="Alvaro"/>
    <s v="Calça"/>
    <d v="2020-07-23T00:00:00"/>
    <n v="1"/>
    <n v="89.9"/>
  </r>
  <r>
    <s v="Aline Pereira"/>
    <s v="Roberta"/>
    <s v="Calça"/>
    <d v="2020-07-30T00:00:00"/>
    <n v="1"/>
    <n v="89.9"/>
  </r>
  <r>
    <s v="Tabata Moreira"/>
    <s v="Alice"/>
    <s v="Camisa"/>
    <d v="2020-08-06T00:00:00"/>
    <n v="6"/>
    <n v="479.40000000000003"/>
  </r>
  <r>
    <s v="Miguel Araujo"/>
    <s v="Carla"/>
    <s v="Relógio"/>
    <d v="2020-08-13T00:00:00"/>
    <n v="1"/>
    <n v="250"/>
  </r>
  <r>
    <s v="João Campos"/>
    <s v="Monica"/>
    <s v="Sapato"/>
    <d v="2020-08-20T00:00:00"/>
    <n v="3"/>
    <n v="360"/>
  </r>
  <r>
    <s v="José Oliveira"/>
    <s v="Thuany"/>
    <s v="Tênis"/>
    <d v="2020-08-27T00:00:00"/>
    <n v="2"/>
    <n v="285.98"/>
  </r>
  <r>
    <s v="Maria Helena"/>
    <s v="Solange"/>
    <s v="Relógio"/>
    <d v="2020-09-03T00:00:00"/>
    <n v="2"/>
    <n v="500"/>
  </r>
  <r>
    <s v="Carla França"/>
    <s v="Mia"/>
    <s v="Sapato"/>
    <d v="2020-09-10T00:00:00"/>
    <n v="1"/>
    <n v="120"/>
  </r>
  <r>
    <s v="Moisés Ferreira"/>
    <s v="Rose"/>
    <s v="Tênis"/>
    <d v="2020-09-17T00:00:00"/>
    <n v="2"/>
    <n v="285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20" firstHeaderRow="1" firstDataRow="1" firstDataCol="0"/>
  <pivotFields count="6">
    <pivotField showAll="0"/>
    <pivotField showAll="0"/>
    <pivotField showAll="0"/>
    <pivotField numFmtId="14" showAll="0"/>
    <pivotField showAll="0"/>
    <pivotField numFmtId="4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F55" totalsRowShown="0" headerRowDxfId="0">
  <autoFilter ref="A1:F55"/>
  <tableColumns count="6">
    <tableColumn id="1" name="Funcionário" dataDxfId="6"/>
    <tableColumn id="2" name="Cliente" dataDxfId="5"/>
    <tableColumn id="3" name="Produto vendido" dataDxfId="4"/>
    <tableColumn id="4" name="Data" dataDxfId="3"/>
    <tableColumn id="5" name="Quantidade" dataDxfId="2"/>
    <tableColumn id="6" name="Total Vendas" dataDxfId="1">
      <calculatedColumnFormula>IFERROR(VLOOKUP(C2, 'Tabela de Preços'!A:B, 2, 0), "Nâo Encontrado") * 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/>
  </sheetViews>
  <sheetFormatPr defaultRowHeight="14.4" x14ac:dyDescent="0.3"/>
  <sheetData>
    <row r="3" spans="1:3" x14ac:dyDescent="0.3">
      <c r="A3" s="12"/>
      <c r="B3" s="13"/>
      <c r="C3" s="14"/>
    </row>
    <row r="4" spans="1:3" x14ac:dyDescent="0.3">
      <c r="A4" s="15"/>
      <c r="B4" s="16"/>
      <c r="C4" s="17"/>
    </row>
    <row r="5" spans="1:3" x14ac:dyDescent="0.3">
      <c r="A5" s="15"/>
      <c r="B5" s="16"/>
      <c r="C5" s="17"/>
    </row>
    <row r="6" spans="1:3" x14ac:dyDescent="0.3">
      <c r="A6" s="15"/>
      <c r="B6" s="16"/>
      <c r="C6" s="17"/>
    </row>
    <row r="7" spans="1:3" x14ac:dyDescent="0.3">
      <c r="A7" s="15"/>
      <c r="B7" s="16"/>
      <c r="C7" s="17"/>
    </row>
    <row r="8" spans="1:3" x14ac:dyDescent="0.3">
      <c r="A8" s="15"/>
      <c r="B8" s="16"/>
      <c r="C8" s="17"/>
    </row>
    <row r="9" spans="1:3" x14ac:dyDescent="0.3">
      <c r="A9" s="15"/>
      <c r="B9" s="16"/>
      <c r="C9" s="17"/>
    </row>
    <row r="10" spans="1:3" x14ac:dyDescent="0.3">
      <c r="A10" s="15"/>
      <c r="B10" s="16"/>
      <c r="C10" s="17"/>
    </row>
    <row r="11" spans="1:3" x14ac:dyDescent="0.3">
      <c r="A11" s="15"/>
      <c r="B11" s="16"/>
      <c r="C11" s="17"/>
    </row>
    <row r="12" spans="1:3" x14ac:dyDescent="0.3">
      <c r="A12" s="15"/>
      <c r="B12" s="16"/>
      <c r="C12" s="17"/>
    </row>
    <row r="13" spans="1:3" x14ac:dyDescent="0.3">
      <c r="A13" s="15"/>
      <c r="B13" s="16"/>
      <c r="C13" s="17"/>
    </row>
    <row r="14" spans="1:3" x14ac:dyDescent="0.3">
      <c r="A14" s="15"/>
      <c r="B14" s="16"/>
      <c r="C14" s="17"/>
    </row>
    <row r="15" spans="1:3" x14ac:dyDescent="0.3">
      <c r="A15" s="15"/>
      <c r="B15" s="16"/>
      <c r="C15" s="17"/>
    </row>
    <row r="16" spans="1:3" x14ac:dyDescent="0.3">
      <c r="A16" s="15"/>
      <c r="B16" s="16"/>
      <c r="C16" s="17"/>
    </row>
    <row r="17" spans="1:3" x14ac:dyDescent="0.3">
      <c r="A17" s="15"/>
      <c r="B17" s="16"/>
      <c r="C17" s="17"/>
    </row>
    <row r="18" spans="1:3" x14ac:dyDescent="0.3">
      <c r="A18" s="15"/>
      <c r="B18" s="16"/>
      <c r="C18" s="17"/>
    </row>
    <row r="19" spans="1:3" x14ac:dyDescent="0.3">
      <c r="A19" s="15"/>
      <c r="B19" s="16"/>
      <c r="C19" s="17"/>
    </row>
    <row r="20" spans="1:3" x14ac:dyDescent="0.3">
      <c r="A20" s="18"/>
      <c r="B20" s="19"/>
      <c r="C20" s="2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" workbookViewId="0"/>
  </sheetViews>
  <sheetFormatPr defaultRowHeight="17.399999999999999" x14ac:dyDescent="0.3"/>
  <cols>
    <col min="1" max="1" width="20.88671875" style="4" bestFit="1" customWidth="1"/>
    <col min="2" max="2" width="14.5546875" style="4" bestFit="1" customWidth="1"/>
    <col min="3" max="3" width="26.5546875" style="4" bestFit="1" customWidth="1"/>
    <col min="4" max="4" width="14.21875" style="7" bestFit="1" customWidth="1"/>
    <col min="5" max="5" width="20.21875" style="7" bestFit="1" customWidth="1"/>
    <col min="6" max="6" width="22.109375" style="10" bestFit="1" customWidth="1"/>
    <col min="7" max="16384" width="8.88671875" style="4"/>
  </cols>
  <sheetData>
    <row r="1" spans="1:6" x14ac:dyDescent="0.3">
      <c r="A1" s="9" t="s">
        <v>18</v>
      </c>
      <c r="B1" s="9" t="s">
        <v>19</v>
      </c>
      <c r="C1" s="9" t="s">
        <v>7</v>
      </c>
      <c r="D1" s="9" t="s">
        <v>15</v>
      </c>
      <c r="E1" s="9" t="s">
        <v>17</v>
      </c>
      <c r="F1" s="11" t="s">
        <v>31</v>
      </c>
    </row>
    <row r="2" spans="1:6" x14ac:dyDescent="0.3">
      <c r="A2" s="4" t="s">
        <v>8</v>
      </c>
      <c r="B2" s="4" t="s">
        <v>20</v>
      </c>
      <c r="C2" s="5" t="s">
        <v>1</v>
      </c>
      <c r="D2" s="6">
        <v>43720</v>
      </c>
      <c r="E2" s="7">
        <v>1</v>
      </c>
      <c r="F2" s="10">
        <f>IFERROR(VLOOKUP(C2, 'Tabela de Preços'!A:B, 2, 0), "Nâo Encontrado") * E2</f>
        <v>89.9</v>
      </c>
    </row>
    <row r="3" spans="1:6" x14ac:dyDescent="0.3">
      <c r="A3" s="4" t="s">
        <v>9</v>
      </c>
      <c r="B3" s="4" t="s">
        <v>21</v>
      </c>
      <c r="C3" s="8" t="s">
        <v>1</v>
      </c>
      <c r="D3" s="6">
        <v>43727</v>
      </c>
      <c r="E3" s="7">
        <v>3</v>
      </c>
      <c r="F3" s="10">
        <f>IFERROR(VLOOKUP(C3, 'Tabela de Preços'!A:B, 2, 0), "Nâo Encontrado") * E3</f>
        <v>269.70000000000005</v>
      </c>
    </row>
    <row r="4" spans="1:6" x14ac:dyDescent="0.3">
      <c r="A4" s="4" t="s">
        <v>10</v>
      </c>
      <c r="B4" s="4" t="s">
        <v>22</v>
      </c>
      <c r="C4" s="8" t="s">
        <v>2</v>
      </c>
      <c r="D4" s="6">
        <v>43734</v>
      </c>
      <c r="E4" s="7">
        <v>5</v>
      </c>
      <c r="F4" s="10">
        <f>IFERROR(VLOOKUP(C4, 'Tabela de Preços'!A:B, 2, 0), "Nâo Encontrado") * E4</f>
        <v>399.5</v>
      </c>
    </row>
    <row r="5" spans="1:6" x14ac:dyDescent="0.3">
      <c r="A5" s="4" t="s">
        <v>11</v>
      </c>
      <c r="B5" s="4" t="s">
        <v>23</v>
      </c>
      <c r="C5" s="8" t="s">
        <v>3</v>
      </c>
      <c r="D5" s="6">
        <v>43741</v>
      </c>
      <c r="E5" s="7">
        <v>1</v>
      </c>
      <c r="F5" s="10">
        <f>IFERROR(VLOOKUP(C5, 'Tabela de Preços'!A:B, 2, 0), "Nâo Encontrado") * E5</f>
        <v>250</v>
      </c>
    </row>
    <row r="6" spans="1:6" x14ac:dyDescent="0.3">
      <c r="A6" s="4" t="s">
        <v>12</v>
      </c>
      <c r="B6" s="4" t="s">
        <v>24</v>
      </c>
      <c r="C6" s="8" t="s">
        <v>4</v>
      </c>
      <c r="D6" s="6">
        <v>43748</v>
      </c>
      <c r="E6" s="7">
        <v>4</v>
      </c>
      <c r="F6" s="10">
        <f>IFERROR(VLOOKUP(C6, 'Tabela de Preços'!A:B, 2, 0), "Nâo Encontrado") * E6</f>
        <v>480</v>
      </c>
    </row>
    <row r="7" spans="1:6" x14ac:dyDescent="0.3">
      <c r="A7" s="4" t="s">
        <v>13</v>
      </c>
      <c r="B7" s="4" t="s">
        <v>25</v>
      </c>
      <c r="C7" s="8" t="s">
        <v>5</v>
      </c>
      <c r="D7" s="6">
        <v>43755</v>
      </c>
      <c r="E7" s="7">
        <v>2</v>
      </c>
      <c r="F7" s="10">
        <f>IFERROR(VLOOKUP(C7, 'Tabela de Preços'!A:B, 2, 0), "Nâo Encontrado") * E7</f>
        <v>285.98</v>
      </c>
    </row>
    <row r="8" spans="1:6" x14ac:dyDescent="0.3">
      <c r="A8" s="4" t="s">
        <v>14</v>
      </c>
      <c r="B8" s="4" t="s">
        <v>26</v>
      </c>
      <c r="C8" s="8" t="s">
        <v>3</v>
      </c>
      <c r="D8" s="6">
        <v>43762</v>
      </c>
      <c r="E8" s="7">
        <v>1</v>
      </c>
      <c r="F8" s="10">
        <f>IFERROR(VLOOKUP(C8, 'Tabela de Preços'!A:B, 2, 0), "Nâo Encontrado") * E8</f>
        <v>250</v>
      </c>
    </row>
    <row r="9" spans="1:6" x14ac:dyDescent="0.3">
      <c r="A9" s="4" t="s">
        <v>16</v>
      </c>
      <c r="B9" s="4" t="s">
        <v>20</v>
      </c>
      <c r="C9" s="8" t="s">
        <v>4</v>
      </c>
      <c r="D9" s="6">
        <v>43769</v>
      </c>
      <c r="E9" s="7">
        <v>1</v>
      </c>
      <c r="F9" s="10">
        <f>IFERROR(VLOOKUP(C9, 'Tabela de Preços'!A:B, 2, 0), "Nâo Encontrado") * E9</f>
        <v>120</v>
      </c>
    </row>
    <row r="10" spans="1:6" x14ac:dyDescent="0.3">
      <c r="A10" s="4" t="s">
        <v>8</v>
      </c>
      <c r="B10" s="4" t="s">
        <v>21</v>
      </c>
      <c r="C10" s="8" t="s">
        <v>5</v>
      </c>
      <c r="D10" s="6">
        <v>43776</v>
      </c>
      <c r="E10" s="7">
        <v>5</v>
      </c>
      <c r="F10" s="10">
        <f>IFERROR(VLOOKUP(C10, 'Tabela de Preços'!A:B, 2, 0), "Nâo Encontrado") * E10</f>
        <v>714.95</v>
      </c>
    </row>
    <row r="11" spans="1:6" x14ac:dyDescent="0.3">
      <c r="A11" s="4" t="s">
        <v>9</v>
      </c>
      <c r="B11" s="4" t="s">
        <v>22</v>
      </c>
      <c r="C11" s="8" t="s">
        <v>1</v>
      </c>
      <c r="D11" s="6">
        <v>43783</v>
      </c>
      <c r="E11" s="7">
        <v>9</v>
      </c>
      <c r="F11" s="10">
        <f>IFERROR(VLOOKUP(C11, 'Tabela de Preços'!A:B, 2, 0), "Nâo Encontrado") * E11</f>
        <v>809.1</v>
      </c>
    </row>
    <row r="12" spans="1:6" x14ac:dyDescent="0.3">
      <c r="A12" s="4" t="s">
        <v>8</v>
      </c>
      <c r="B12" s="4" t="s">
        <v>23</v>
      </c>
      <c r="C12" s="8" t="s">
        <v>1</v>
      </c>
      <c r="D12" s="6">
        <v>43790</v>
      </c>
      <c r="E12" s="7">
        <v>1</v>
      </c>
      <c r="F12" s="10">
        <f>IFERROR(VLOOKUP(C12, 'Tabela de Preços'!A:B, 2, 0), "Nâo Encontrado") * E12</f>
        <v>89.9</v>
      </c>
    </row>
    <row r="13" spans="1:6" x14ac:dyDescent="0.3">
      <c r="A13" s="4" t="s">
        <v>9</v>
      </c>
      <c r="B13" s="4" t="s">
        <v>24</v>
      </c>
      <c r="C13" s="8" t="s">
        <v>2</v>
      </c>
      <c r="D13" s="6">
        <v>43797</v>
      </c>
      <c r="E13" s="7">
        <v>1</v>
      </c>
      <c r="F13" s="10">
        <f>IFERROR(VLOOKUP(C13, 'Tabela de Preços'!A:B, 2, 0), "Nâo Encontrado") * E13</f>
        <v>79.900000000000006</v>
      </c>
    </row>
    <row r="14" spans="1:6" x14ac:dyDescent="0.3">
      <c r="A14" s="4" t="s">
        <v>8</v>
      </c>
      <c r="B14" s="4" t="s">
        <v>25</v>
      </c>
      <c r="C14" s="8" t="s">
        <v>3</v>
      </c>
      <c r="D14" s="6">
        <v>43804</v>
      </c>
      <c r="E14" s="7">
        <v>1</v>
      </c>
      <c r="F14" s="10">
        <f>IFERROR(VLOOKUP(C14, 'Tabela de Preços'!A:B, 2, 0), "Nâo Encontrado") * E14</f>
        <v>250</v>
      </c>
    </row>
    <row r="15" spans="1:6" x14ac:dyDescent="0.3">
      <c r="A15" s="4" t="s">
        <v>9</v>
      </c>
      <c r="B15" s="4" t="s">
        <v>26</v>
      </c>
      <c r="C15" s="8" t="s">
        <v>4</v>
      </c>
      <c r="D15" s="6">
        <v>43811</v>
      </c>
      <c r="E15" s="7">
        <v>3</v>
      </c>
      <c r="F15" s="10">
        <f>IFERROR(VLOOKUP(C15, 'Tabela de Preços'!A:B, 2, 0), "Nâo Encontrado") * E15</f>
        <v>360</v>
      </c>
    </row>
    <row r="16" spans="1:6" x14ac:dyDescent="0.3">
      <c r="A16" s="4" t="s">
        <v>10</v>
      </c>
      <c r="B16" s="4" t="s">
        <v>27</v>
      </c>
      <c r="C16" s="8" t="s">
        <v>5</v>
      </c>
      <c r="D16" s="6">
        <v>43818</v>
      </c>
      <c r="E16" s="7">
        <v>1</v>
      </c>
      <c r="F16" s="10">
        <f>IFERROR(VLOOKUP(C16, 'Tabela de Preços'!A:B, 2, 0), "Nâo Encontrado") * E16</f>
        <v>142.99</v>
      </c>
    </row>
    <row r="17" spans="1:6" x14ac:dyDescent="0.3">
      <c r="A17" s="4" t="s">
        <v>11</v>
      </c>
      <c r="B17" s="4" t="s">
        <v>28</v>
      </c>
      <c r="C17" s="8" t="s">
        <v>3</v>
      </c>
      <c r="D17" s="6">
        <v>43825</v>
      </c>
      <c r="E17" s="7">
        <v>12</v>
      </c>
      <c r="F17" s="10">
        <f>IFERROR(VLOOKUP(C17, 'Tabela de Preços'!A:B, 2, 0), "Nâo Encontrado") * E17</f>
        <v>3000</v>
      </c>
    </row>
    <row r="18" spans="1:6" x14ac:dyDescent="0.3">
      <c r="A18" s="4" t="s">
        <v>12</v>
      </c>
      <c r="B18" s="4" t="s">
        <v>29</v>
      </c>
      <c r="C18" s="8" t="s">
        <v>4</v>
      </c>
      <c r="D18" s="6">
        <v>43832</v>
      </c>
      <c r="E18" s="7">
        <v>1</v>
      </c>
      <c r="F18" s="10">
        <f>IFERROR(VLOOKUP(C18, 'Tabela de Preços'!A:B, 2, 0), "Nâo Encontrado") * E18</f>
        <v>120</v>
      </c>
    </row>
    <row r="19" spans="1:6" x14ac:dyDescent="0.3">
      <c r="A19" s="4" t="s">
        <v>13</v>
      </c>
      <c r="B19" s="4" t="s">
        <v>30</v>
      </c>
      <c r="C19" s="8" t="s">
        <v>5</v>
      </c>
      <c r="D19" s="6">
        <v>43839</v>
      </c>
      <c r="E19" s="7">
        <v>1</v>
      </c>
      <c r="F19" s="10">
        <f>IFERROR(VLOOKUP(C19, 'Tabela de Preços'!A:B, 2, 0), "Nâo Encontrado") * E19</f>
        <v>142.99</v>
      </c>
    </row>
    <row r="20" spans="1:6" x14ac:dyDescent="0.3">
      <c r="A20" s="4" t="s">
        <v>14</v>
      </c>
      <c r="B20" s="4" t="s">
        <v>23</v>
      </c>
      <c r="C20" s="8" t="s">
        <v>1</v>
      </c>
      <c r="D20" s="6">
        <v>43846</v>
      </c>
      <c r="E20" s="7">
        <v>1</v>
      </c>
      <c r="F20" s="10">
        <f>IFERROR(VLOOKUP(C20, 'Tabela de Preços'!A:B, 2, 0), "Nâo Encontrado") * E20</f>
        <v>89.9</v>
      </c>
    </row>
    <row r="21" spans="1:6" x14ac:dyDescent="0.3">
      <c r="A21" s="4" t="s">
        <v>16</v>
      </c>
      <c r="B21" s="4" t="s">
        <v>20</v>
      </c>
      <c r="C21" s="8" t="s">
        <v>1</v>
      </c>
      <c r="D21" s="6">
        <v>43853</v>
      </c>
      <c r="E21" s="7">
        <v>2</v>
      </c>
      <c r="F21" s="10">
        <f>IFERROR(VLOOKUP(C21, 'Tabela de Preços'!A:B, 2, 0), "Nâo Encontrado") * E21</f>
        <v>179.8</v>
      </c>
    </row>
    <row r="22" spans="1:6" x14ac:dyDescent="0.3">
      <c r="A22" s="4" t="s">
        <v>8</v>
      </c>
      <c r="B22" s="4" t="s">
        <v>21</v>
      </c>
      <c r="C22" s="8" t="s">
        <v>2</v>
      </c>
      <c r="D22" s="6">
        <v>43860</v>
      </c>
      <c r="E22" s="7">
        <v>1</v>
      </c>
      <c r="F22" s="10">
        <f>IFERROR(VLOOKUP(C22, 'Tabela de Preços'!A:B, 2, 0), "Nâo Encontrado") * E22</f>
        <v>79.900000000000006</v>
      </c>
    </row>
    <row r="23" spans="1:6" x14ac:dyDescent="0.3">
      <c r="A23" s="4" t="s">
        <v>9</v>
      </c>
      <c r="B23" s="4" t="s">
        <v>22</v>
      </c>
      <c r="C23" s="8" t="s">
        <v>3</v>
      </c>
      <c r="D23" s="6">
        <v>43867</v>
      </c>
      <c r="E23" s="7">
        <v>3</v>
      </c>
      <c r="F23" s="10">
        <f>IFERROR(VLOOKUP(C23, 'Tabela de Preços'!A:B, 2, 0), "Nâo Encontrado") * E23</f>
        <v>750</v>
      </c>
    </row>
    <row r="24" spans="1:6" x14ac:dyDescent="0.3">
      <c r="A24" s="4" t="s">
        <v>8</v>
      </c>
      <c r="B24" s="4" t="s">
        <v>23</v>
      </c>
      <c r="C24" s="8" t="s">
        <v>4</v>
      </c>
      <c r="D24" s="6">
        <v>43874</v>
      </c>
      <c r="E24" s="7">
        <v>1</v>
      </c>
      <c r="F24" s="10">
        <f>IFERROR(VLOOKUP(C24, 'Tabela de Preços'!A:B, 2, 0), "Nâo Encontrado") * E24</f>
        <v>120</v>
      </c>
    </row>
    <row r="25" spans="1:6" x14ac:dyDescent="0.3">
      <c r="A25" s="4" t="s">
        <v>9</v>
      </c>
      <c r="B25" s="4" t="s">
        <v>24</v>
      </c>
      <c r="C25" s="8" t="s">
        <v>5</v>
      </c>
      <c r="D25" s="6">
        <v>43881</v>
      </c>
      <c r="E25" s="7">
        <v>2</v>
      </c>
      <c r="F25" s="10">
        <f>IFERROR(VLOOKUP(C25, 'Tabela de Preços'!A:B, 2, 0), "Nâo Encontrado") * E25</f>
        <v>285.98</v>
      </c>
    </row>
    <row r="26" spans="1:6" x14ac:dyDescent="0.3">
      <c r="A26" s="4" t="s">
        <v>10</v>
      </c>
      <c r="B26" s="4" t="s">
        <v>25</v>
      </c>
      <c r="C26" s="8" t="s">
        <v>3</v>
      </c>
      <c r="D26" s="6">
        <v>43888</v>
      </c>
      <c r="E26" s="7">
        <v>1</v>
      </c>
      <c r="F26" s="10">
        <f>IFERROR(VLOOKUP(C26, 'Tabela de Preços'!A:B, 2, 0), "Nâo Encontrado") * E26</f>
        <v>250</v>
      </c>
    </row>
    <row r="27" spans="1:6" x14ac:dyDescent="0.3">
      <c r="A27" s="4" t="s">
        <v>11</v>
      </c>
      <c r="B27" s="4" t="s">
        <v>26</v>
      </c>
      <c r="C27" s="8" t="s">
        <v>4</v>
      </c>
      <c r="D27" s="6">
        <v>43895</v>
      </c>
      <c r="E27" s="7">
        <v>4</v>
      </c>
      <c r="F27" s="10">
        <f>IFERROR(VLOOKUP(C27, 'Tabela de Preços'!A:B, 2, 0), "Nâo Encontrado") * E27</f>
        <v>480</v>
      </c>
    </row>
    <row r="28" spans="1:6" x14ac:dyDescent="0.3">
      <c r="A28" s="4" t="s">
        <v>12</v>
      </c>
      <c r="B28" s="4" t="s">
        <v>27</v>
      </c>
      <c r="C28" s="8" t="s">
        <v>5</v>
      </c>
      <c r="D28" s="6">
        <v>43902</v>
      </c>
      <c r="E28" s="7">
        <v>1</v>
      </c>
      <c r="F28" s="10">
        <f>IFERROR(VLOOKUP(C28, 'Tabela de Preços'!A:B, 2, 0), "Nâo Encontrado") * E28</f>
        <v>142.99</v>
      </c>
    </row>
    <row r="29" spans="1:6" x14ac:dyDescent="0.3">
      <c r="A29" s="4" t="s">
        <v>8</v>
      </c>
      <c r="B29" s="4" t="s">
        <v>28</v>
      </c>
      <c r="C29" s="8" t="s">
        <v>1</v>
      </c>
      <c r="D29" s="6">
        <v>43909</v>
      </c>
      <c r="E29" s="7">
        <v>2</v>
      </c>
      <c r="F29" s="10">
        <f>IFERROR(VLOOKUP(C29, 'Tabela de Preços'!A:B, 2, 0), "Nâo Encontrado") * E29</f>
        <v>179.8</v>
      </c>
    </row>
    <row r="30" spans="1:6" x14ac:dyDescent="0.3">
      <c r="A30" s="4" t="s">
        <v>9</v>
      </c>
      <c r="B30" s="4" t="s">
        <v>29</v>
      </c>
      <c r="C30" s="8" t="s">
        <v>1</v>
      </c>
      <c r="D30" s="6">
        <v>43916</v>
      </c>
      <c r="E30" s="7">
        <v>1</v>
      </c>
      <c r="F30" s="10">
        <f>IFERROR(VLOOKUP(C30, 'Tabela de Preços'!A:B, 2, 0), "Nâo Encontrado") * E30</f>
        <v>89.9</v>
      </c>
    </row>
    <row r="31" spans="1:6" x14ac:dyDescent="0.3">
      <c r="A31" s="4" t="s">
        <v>10</v>
      </c>
      <c r="B31" s="4" t="s">
        <v>30</v>
      </c>
      <c r="C31" s="8" t="s">
        <v>2</v>
      </c>
      <c r="D31" s="6">
        <v>43923</v>
      </c>
      <c r="E31" s="7">
        <v>9</v>
      </c>
      <c r="F31" s="10">
        <f>IFERROR(VLOOKUP(C31, 'Tabela de Preços'!A:B, 2, 0), "Nâo Encontrado") * E31</f>
        <v>719.1</v>
      </c>
    </row>
    <row r="32" spans="1:6" x14ac:dyDescent="0.3">
      <c r="A32" s="4" t="s">
        <v>11</v>
      </c>
      <c r="B32" s="4" t="s">
        <v>20</v>
      </c>
      <c r="C32" s="8" t="s">
        <v>3</v>
      </c>
      <c r="D32" s="6">
        <v>43930</v>
      </c>
      <c r="E32" s="7">
        <v>1</v>
      </c>
      <c r="F32" s="10">
        <f>IFERROR(VLOOKUP(C32, 'Tabela de Preços'!A:B, 2, 0), "Nâo Encontrado") * E32</f>
        <v>250</v>
      </c>
    </row>
    <row r="33" spans="1:6" x14ac:dyDescent="0.3">
      <c r="A33" s="4" t="s">
        <v>12</v>
      </c>
      <c r="B33" s="4" t="s">
        <v>21</v>
      </c>
      <c r="C33" s="8" t="s">
        <v>4</v>
      </c>
      <c r="D33" s="6">
        <v>43937</v>
      </c>
      <c r="E33" s="7">
        <v>2</v>
      </c>
      <c r="F33" s="10">
        <f>IFERROR(VLOOKUP(C33, 'Tabela de Preços'!A:B, 2, 0), "Nâo Encontrado") * E33</f>
        <v>240</v>
      </c>
    </row>
    <row r="34" spans="1:6" x14ac:dyDescent="0.3">
      <c r="A34" s="4" t="s">
        <v>8</v>
      </c>
      <c r="B34" s="4" t="s">
        <v>22</v>
      </c>
      <c r="C34" s="8" t="s">
        <v>5</v>
      </c>
      <c r="D34" s="6">
        <v>43944</v>
      </c>
      <c r="E34" s="7">
        <v>1</v>
      </c>
      <c r="F34" s="10">
        <f>IFERROR(VLOOKUP(C34, 'Tabela de Preços'!A:B, 2, 0), "Nâo Encontrado") * E34</f>
        <v>142.99</v>
      </c>
    </row>
    <row r="35" spans="1:6" x14ac:dyDescent="0.3">
      <c r="A35" s="4" t="s">
        <v>9</v>
      </c>
      <c r="B35" s="4" t="s">
        <v>23</v>
      </c>
      <c r="C35" s="8" t="s">
        <v>3</v>
      </c>
      <c r="D35" s="6">
        <v>43951</v>
      </c>
      <c r="E35" s="7">
        <v>1</v>
      </c>
      <c r="F35" s="10">
        <f>IFERROR(VLOOKUP(C35, 'Tabela de Preços'!A:B, 2, 0), "Nâo Encontrado") * E35</f>
        <v>250</v>
      </c>
    </row>
    <row r="36" spans="1:6" x14ac:dyDescent="0.3">
      <c r="A36" s="4" t="s">
        <v>10</v>
      </c>
      <c r="B36" s="4" t="s">
        <v>24</v>
      </c>
      <c r="C36" s="8" t="s">
        <v>4</v>
      </c>
      <c r="D36" s="6">
        <v>43958</v>
      </c>
      <c r="E36" s="7">
        <v>2</v>
      </c>
      <c r="F36" s="10">
        <f>IFERROR(VLOOKUP(C36, 'Tabela de Preços'!A:B, 2, 0), "Nâo Encontrado") * E36</f>
        <v>240</v>
      </c>
    </row>
    <row r="37" spans="1:6" x14ac:dyDescent="0.3">
      <c r="A37" s="4" t="s">
        <v>11</v>
      </c>
      <c r="B37" s="4" t="s">
        <v>25</v>
      </c>
      <c r="C37" s="8" t="s">
        <v>5</v>
      </c>
      <c r="D37" s="6">
        <v>43965</v>
      </c>
      <c r="E37" s="7">
        <v>1</v>
      </c>
      <c r="F37" s="10">
        <f>IFERROR(VLOOKUP(C37, 'Tabela de Preços'!A:B, 2, 0), "Nâo Encontrado") * E37</f>
        <v>142.99</v>
      </c>
    </row>
    <row r="38" spans="1:6" x14ac:dyDescent="0.3">
      <c r="A38" s="4" t="s">
        <v>8</v>
      </c>
      <c r="B38" s="4" t="s">
        <v>26</v>
      </c>
      <c r="C38" s="8" t="s">
        <v>1</v>
      </c>
      <c r="D38" s="6">
        <v>43972</v>
      </c>
      <c r="E38" s="7">
        <v>4</v>
      </c>
      <c r="F38" s="10">
        <f>IFERROR(VLOOKUP(C38, 'Tabela de Preços'!A:B, 2, 0), "Nâo Encontrado") * E38</f>
        <v>359.6</v>
      </c>
    </row>
    <row r="39" spans="1:6" x14ac:dyDescent="0.3">
      <c r="A39" s="4" t="s">
        <v>9</v>
      </c>
      <c r="B39" s="4" t="s">
        <v>27</v>
      </c>
      <c r="C39" s="8" t="s">
        <v>1</v>
      </c>
      <c r="D39" s="6">
        <v>43979</v>
      </c>
      <c r="E39" s="7">
        <v>1</v>
      </c>
      <c r="F39" s="10">
        <f>IFERROR(VLOOKUP(C39, 'Tabela de Preços'!A:B, 2, 0), "Nâo Encontrado") * E39</f>
        <v>89.9</v>
      </c>
    </row>
    <row r="40" spans="1:6" x14ac:dyDescent="0.3">
      <c r="A40" s="4" t="s">
        <v>10</v>
      </c>
      <c r="B40" s="4" t="s">
        <v>28</v>
      </c>
      <c r="C40" s="8" t="s">
        <v>2</v>
      </c>
      <c r="D40" s="6">
        <v>43986</v>
      </c>
      <c r="E40" s="7">
        <v>1</v>
      </c>
      <c r="F40" s="10">
        <f>IFERROR(VLOOKUP(C40, 'Tabela de Preços'!A:B, 2, 0), "Nâo Encontrado") * E40</f>
        <v>79.900000000000006</v>
      </c>
    </row>
    <row r="41" spans="1:6" x14ac:dyDescent="0.3">
      <c r="A41" s="4" t="s">
        <v>8</v>
      </c>
      <c r="B41" s="4" t="s">
        <v>29</v>
      </c>
      <c r="C41" s="8" t="s">
        <v>3</v>
      </c>
      <c r="D41" s="6">
        <v>43993</v>
      </c>
      <c r="E41" s="7">
        <v>3</v>
      </c>
      <c r="F41" s="10">
        <f>IFERROR(VLOOKUP(C41, 'Tabela de Preços'!A:B, 2, 0), "Nâo Encontrado") * E41</f>
        <v>750</v>
      </c>
    </row>
    <row r="42" spans="1:6" x14ac:dyDescent="0.3">
      <c r="A42" s="4" t="s">
        <v>9</v>
      </c>
      <c r="B42" s="4" t="s">
        <v>20</v>
      </c>
      <c r="C42" s="8" t="s">
        <v>4</v>
      </c>
      <c r="D42" s="6">
        <v>44000</v>
      </c>
      <c r="E42" s="7">
        <v>1</v>
      </c>
      <c r="F42" s="10">
        <f>IFERROR(VLOOKUP(C42, 'Tabela de Preços'!A:B, 2, 0), "Nâo Encontrado") * E42</f>
        <v>120</v>
      </c>
    </row>
    <row r="43" spans="1:6" x14ac:dyDescent="0.3">
      <c r="A43" s="4" t="s">
        <v>8</v>
      </c>
      <c r="B43" s="4" t="s">
        <v>21</v>
      </c>
      <c r="C43" s="8" t="s">
        <v>5</v>
      </c>
      <c r="D43" s="6">
        <v>44007</v>
      </c>
      <c r="E43" s="7">
        <v>1</v>
      </c>
      <c r="F43" s="10">
        <f>IFERROR(VLOOKUP(C43, 'Tabela de Preços'!A:B, 2, 0), "Nâo Encontrado") * E43</f>
        <v>142.99</v>
      </c>
    </row>
    <row r="44" spans="1:6" x14ac:dyDescent="0.3">
      <c r="A44" s="4" t="s">
        <v>9</v>
      </c>
      <c r="B44" s="4" t="s">
        <v>22</v>
      </c>
      <c r="C44" s="8" t="s">
        <v>3</v>
      </c>
      <c r="D44" s="6">
        <v>44014</v>
      </c>
      <c r="E44" s="7">
        <v>2</v>
      </c>
      <c r="F44" s="10">
        <f>IFERROR(VLOOKUP(C44, 'Tabela de Preços'!A:B, 2, 0), "Nâo Encontrado") * E44</f>
        <v>500</v>
      </c>
    </row>
    <row r="45" spans="1:6" x14ac:dyDescent="0.3">
      <c r="A45" s="4" t="s">
        <v>10</v>
      </c>
      <c r="B45" s="4" t="s">
        <v>20</v>
      </c>
      <c r="C45" s="8" t="s">
        <v>4</v>
      </c>
      <c r="D45" s="6">
        <v>44021</v>
      </c>
      <c r="E45" s="7">
        <v>1</v>
      </c>
      <c r="F45" s="10">
        <f>IFERROR(VLOOKUP(C45, 'Tabela de Preços'!A:B, 2, 0), "Nâo Encontrado") * E45</f>
        <v>120</v>
      </c>
    </row>
    <row r="46" spans="1:6" x14ac:dyDescent="0.3">
      <c r="A46" s="4" t="s">
        <v>11</v>
      </c>
      <c r="B46" s="4" t="s">
        <v>21</v>
      </c>
      <c r="C46" s="8" t="s">
        <v>5</v>
      </c>
      <c r="D46" s="6">
        <v>44028</v>
      </c>
      <c r="E46" s="7">
        <v>4</v>
      </c>
      <c r="F46" s="10">
        <f>IFERROR(VLOOKUP(C46, 'Tabela de Preços'!A:B, 2, 0), "Nâo Encontrado") * E46</f>
        <v>571.96</v>
      </c>
    </row>
    <row r="47" spans="1:6" x14ac:dyDescent="0.3">
      <c r="A47" s="4" t="s">
        <v>12</v>
      </c>
      <c r="B47" s="4" t="s">
        <v>22</v>
      </c>
      <c r="C47" s="8" t="s">
        <v>1</v>
      </c>
      <c r="D47" s="6">
        <v>44035</v>
      </c>
      <c r="E47" s="7">
        <v>1</v>
      </c>
      <c r="F47" s="10">
        <f>IFERROR(VLOOKUP(C47, 'Tabela de Preços'!A:B, 2, 0), "Nâo Encontrado") * E47</f>
        <v>89.9</v>
      </c>
    </row>
    <row r="48" spans="1:6" x14ac:dyDescent="0.3">
      <c r="A48" s="4" t="s">
        <v>13</v>
      </c>
      <c r="B48" s="4" t="s">
        <v>23</v>
      </c>
      <c r="C48" s="8" t="s">
        <v>1</v>
      </c>
      <c r="D48" s="6">
        <v>44042</v>
      </c>
      <c r="E48" s="7">
        <v>1</v>
      </c>
      <c r="F48" s="10">
        <f>IFERROR(VLOOKUP(C48, 'Tabela de Preços'!A:B, 2, 0), "Nâo Encontrado") * E48</f>
        <v>89.9</v>
      </c>
    </row>
    <row r="49" spans="1:6" x14ac:dyDescent="0.3">
      <c r="A49" s="4" t="s">
        <v>14</v>
      </c>
      <c r="B49" s="4" t="s">
        <v>24</v>
      </c>
      <c r="C49" s="8" t="s">
        <v>2</v>
      </c>
      <c r="D49" s="6">
        <v>44049</v>
      </c>
      <c r="E49" s="7">
        <v>6</v>
      </c>
      <c r="F49" s="10">
        <f>IFERROR(VLOOKUP(C49, 'Tabela de Preços'!A:B, 2, 0), "Nâo Encontrado") * E49</f>
        <v>479.40000000000003</v>
      </c>
    </row>
    <row r="50" spans="1:6" x14ac:dyDescent="0.3">
      <c r="A50" s="4" t="s">
        <v>16</v>
      </c>
      <c r="B50" s="4" t="s">
        <v>25</v>
      </c>
      <c r="C50" s="8" t="s">
        <v>3</v>
      </c>
      <c r="D50" s="6">
        <v>44056</v>
      </c>
      <c r="E50" s="7">
        <v>1</v>
      </c>
      <c r="F50" s="10">
        <f>IFERROR(VLOOKUP(C50, 'Tabela de Preços'!A:B, 2, 0), "Nâo Encontrado") * E50</f>
        <v>250</v>
      </c>
    </row>
    <row r="51" spans="1:6" x14ac:dyDescent="0.3">
      <c r="A51" s="4" t="s">
        <v>8</v>
      </c>
      <c r="B51" s="4" t="s">
        <v>26</v>
      </c>
      <c r="C51" s="8" t="s">
        <v>4</v>
      </c>
      <c r="D51" s="6">
        <v>44063</v>
      </c>
      <c r="E51" s="7">
        <v>3</v>
      </c>
      <c r="F51" s="10">
        <f>IFERROR(VLOOKUP(C51, 'Tabela de Preços'!A:B, 2, 0), "Nâo Encontrado") * E51</f>
        <v>360</v>
      </c>
    </row>
    <row r="52" spans="1:6" x14ac:dyDescent="0.3">
      <c r="A52" s="4" t="s">
        <v>9</v>
      </c>
      <c r="B52" s="4" t="s">
        <v>27</v>
      </c>
      <c r="C52" s="8" t="s">
        <v>5</v>
      </c>
      <c r="D52" s="6">
        <v>44070</v>
      </c>
      <c r="E52" s="7">
        <v>2</v>
      </c>
      <c r="F52" s="10">
        <f>IFERROR(VLOOKUP(C52, 'Tabela de Preços'!A:B, 2, 0), "Nâo Encontrado") * E52</f>
        <v>285.98</v>
      </c>
    </row>
    <row r="53" spans="1:6" x14ac:dyDescent="0.3">
      <c r="A53" s="4" t="s">
        <v>10</v>
      </c>
      <c r="B53" s="4" t="s">
        <v>28</v>
      </c>
      <c r="C53" s="8" t="s">
        <v>3</v>
      </c>
      <c r="D53" s="6">
        <v>44077</v>
      </c>
      <c r="E53" s="7">
        <v>2</v>
      </c>
      <c r="F53" s="10">
        <f>IFERROR(VLOOKUP(C53, 'Tabela de Preços'!A:B, 2, 0), "Nâo Encontrado") * E53</f>
        <v>500</v>
      </c>
    </row>
    <row r="54" spans="1:6" x14ac:dyDescent="0.3">
      <c r="A54" s="4" t="s">
        <v>11</v>
      </c>
      <c r="B54" s="4" t="s">
        <v>29</v>
      </c>
      <c r="C54" s="8" t="s">
        <v>4</v>
      </c>
      <c r="D54" s="6">
        <v>44084</v>
      </c>
      <c r="E54" s="7">
        <v>1</v>
      </c>
      <c r="F54" s="10">
        <f>IFERROR(VLOOKUP(C54, 'Tabela de Preços'!A:B, 2, 0), "Nâo Encontrado") * E54</f>
        <v>120</v>
      </c>
    </row>
    <row r="55" spans="1:6" x14ac:dyDescent="0.3">
      <c r="A55" s="4" t="s">
        <v>12</v>
      </c>
      <c r="B55" s="4" t="s">
        <v>30</v>
      </c>
      <c r="C55" s="8" t="s">
        <v>5</v>
      </c>
      <c r="D55" s="6">
        <v>44091</v>
      </c>
      <c r="E55" s="7">
        <v>2</v>
      </c>
      <c r="F55" s="10">
        <f>IFERROR(VLOOKUP(C55, 'Tabela de Preços'!A:B, 2, 0), "Nâo Encontrado") * E55</f>
        <v>285.98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/>
  </sheetViews>
  <sheetFormatPr defaultRowHeight="14.4" x14ac:dyDescent="0.3"/>
  <cols>
    <col min="1" max="1" width="9.109375" style="1"/>
    <col min="2" max="2" width="13.6640625" style="1" bestFit="1" customWidth="1"/>
  </cols>
  <sheetData>
    <row r="1" spans="1:2" x14ac:dyDescent="0.3">
      <c r="A1" s="2" t="s">
        <v>0</v>
      </c>
      <c r="B1" s="2" t="s">
        <v>6</v>
      </c>
    </row>
    <row r="2" spans="1:2" x14ac:dyDescent="0.3">
      <c r="A2" s="3" t="s">
        <v>1</v>
      </c>
      <c r="B2" s="3">
        <v>89.9</v>
      </c>
    </row>
    <row r="3" spans="1:2" x14ac:dyDescent="0.3">
      <c r="A3" s="3" t="s">
        <v>2</v>
      </c>
      <c r="B3" s="3">
        <v>79.900000000000006</v>
      </c>
    </row>
    <row r="4" spans="1:2" x14ac:dyDescent="0.3">
      <c r="A4" s="3" t="s">
        <v>3</v>
      </c>
      <c r="B4" s="3">
        <v>250</v>
      </c>
    </row>
    <row r="5" spans="1:2" x14ac:dyDescent="0.3">
      <c r="A5" s="3" t="s">
        <v>4</v>
      </c>
      <c r="B5" s="3">
        <v>120</v>
      </c>
    </row>
    <row r="6" spans="1:2" x14ac:dyDescent="0.3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Dinamica</vt:lpstr>
      <vt:lpstr>Vendas</vt:lpstr>
      <vt:lpstr>Tabela de Preços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2020-12-10T23:18:50Z</dcterms:created>
  <dcterms:modified xsi:type="dcterms:W3CDTF">2024-08-09T13:35:52Z</dcterms:modified>
</cp:coreProperties>
</file>